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3887" i="10"/>
  <c r="Z3887" s="1"/>
  <c r="T3887"/>
  <c r="Y3887" s="1"/>
  <c r="S3887"/>
  <c r="X3887" s="1"/>
  <c r="R3887"/>
  <c r="W3887" s="1"/>
  <c r="AB3887" s="1"/>
  <c r="Q3887"/>
  <c r="V3887" s="1"/>
  <c r="AA3887" s="1"/>
  <c r="P3887"/>
  <c r="O3887"/>
  <c r="N3887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3887" l="1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<sst xmlns="http://schemas.openxmlformats.org/spreadsheetml/2006/main" count="14051" uniqueCount="1074">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</sst>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8" activePane="bottomLeft" state="frozen"/>
      <selection pane="bottomLeft" activeCell="I6" sqref="I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1">
        <v>1.8</v>
      </c>
      <c r="J5" s="151">
        <v>1.8</v>
      </c>
      <c r="K5" s="151">
        <v>1.8</v>
      </c>
      <c r="L5" s="151">
        <v>1.8</v>
      </c>
      <c r="M5" s="151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1">
        <v>1.8</v>
      </c>
      <c r="J6" s="151">
        <v>1.8</v>
      </c>
      <c r="K6" s="151">
        <v>1.8</v>
      </c>
      <c r="L6" s="151">
        <v>1.8</v>
      </c>
      <c r="M6" s="151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1">
        <v>1.8</v>
      </c>
      <c r="J7" s="151">
        <v>1.8</v>
      </c>
      <c r="K7" s="151">
        <v>1.8</v>
      </c>
      <c r="L7" s="151">
        <v>1.8</v>
      </c>
      <c r="M7" s="151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51">
        <v>1.8</v>
      </c>
      <c r="K8" s="151">
        <v>1.8</v>
      </c>
      <c r="L8" s="151">
        <v>1.8</v>
      </c>
      <c r="M8" s="151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1">
        <v>2</v>
      </c>
      <c r="J9" s="151">
        <v>2</v>
      </c>
      <c r="K9" s="151">
        <v>2</v>
      </c>
      <c r="L9" s="151">
        <v>2</v>
      </c>
      <c r="M9" s="151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1">
        <v>2</v>
      </c>
      <c r="J11" s="151">
        <v>2</v>
      </c>
      <c r="K11" s="151">
        <v>2</v>
      </c>
      <c r="L11" s="151">
        <v>2</v>
      </c>
      <c r="M11" s="151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1">
        <v>2</v>
      </c>
      <c r="J12" s="151">
        <v>2</v>
      </c>
      <c r="K12" s="151">
        <v>2</v>
      </c>
      <c r="L12" s="151">
        <v>2</v>
      </c>
      <c r="M12" s="151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1">
        <v>2</v>
      </c>
      <c r="J13" s="151">
        <v>2</v>
      </c>
      <c r="K13" s="151">
        <v>2</v>
      </c>
      <c r="L13" s="151">
        <v>2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1">
        <v>2</v>
      </c>
      <c r="J14" s="151">
        <v>2</v>
      </c>
      <c r="K14" s="151">
        <v>2</v>
      </c>
      <c r="L14" s="151">
        <v>2</v>
      </c>
      <c r="M14" s="151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-0.32408795602198898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-0.19494047619047619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-0.28869047619047622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-0.28543209876543207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-0.35273631840796021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-0.246301775147929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-8.7499999999999994E-2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4.3650793650793655E-2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-0.25690335305719919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-0.1927570093457944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327.60000000000002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483.6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483.6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436.80000000000007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561.60000000000014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561.6</v>
      </c>
      <c r="AD171" s="48">
        <f>(ROUND(AC171-AC170,1)/AC170)</f>
        <v>0.16129032258064516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-0.15488006617038877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-0.15488006617038877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-0.15488006617038877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-0.15488006617038877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8.0231596360628613E-2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-0.39619520264681551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8.9330024813895778E-2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8.8502894954507846E-2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4.0322580645161289E-2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4.0322580645161289E-2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4.0322580645161289E-2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5.9346567411083538E-2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5.9346567411083538E-2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453.2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493.6</v>
      </c>
      <c r="AD186" s="48">
        <f>(ROUND(AC186-AC185,1)/AC185)</f>
        <v>8.9143865842894965E-2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-1.8093556928508385E-2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-0.11804942630185349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-0.11804942630185349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-0.11804942630185349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9.5542806707855255E-2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-0.31244483671668138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9.5542806707855255E-2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0.15511915269196822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7.215357458075905E-2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0.1319505736981465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0.1319505736981465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0.14386584289496912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-6.1782877316857894E-3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476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543.20000000000005</v>
      </c>
      <c r="AD201" s="48">
        <f>(ROUND(AC201-AC200,1)/AC200)</f>
        <v>0.14117647058823529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-0.14453781512605041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-0.14453781512605041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-0.14453781512605041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-0.14453781512605041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2.2899159663865548E-2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-0.33718487394957986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2.2899159663865548E-2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2.2899159663865548E-2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5.5672268907563029E-2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1.7857142857142856E-2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1.7857142857142856E-2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3.1092436974789917E-2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3.1092436974789917E-2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464.8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516</v>
      </c>
      <c r="AD216" s="48">
        <f>(ROUND(AC216-AC215,1)/AC215)</f>
        <v>0.11015490533562823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-0.12672117039586919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-0.12672117039586919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-0.12672117039586919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-0.12672117039586919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4.2598967297762476E-2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-0.3240103270223752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4.2598967297762476E-2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4.2598967297762476E-2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6.6265060240963861E-2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4.5611015490533563E-2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4.5611015490533563E-2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0.14070567986230637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-1.7211703958691909E-2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471.2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530.6</v>
      </c>
      <c r="AD231" s="48">
        <f>(ROUND(AC231-AC230,1)/AC230)</f>
        <v>0.12606112054329371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-0.13858234295415958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-0.13858234295415958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-0.13858234295415958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-0.13858234295415958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7.4915110356536502E-2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-0.28395585738539902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4.4354838709677415E-2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4.4354838709677415E-2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5.1782682512733443E-2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2.8225806451612906E-2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2.8225806451612906E-2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1.973684210526316E-2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1.973684210526316E-2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384.79999999999995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532.79999999999995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532.79999999999995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485.44000000000005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603.84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603.79999999999995</v>
      </c>
      <c r="AD246" s="48">
        <f>(ROUND(AC246-AC245,1)/AC245)</f>
        <v>0.13325825825825827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-0.22222222222222227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-0.22222222222222227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-0.22222222222222227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-0.22222222222222227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-4.054054054054055E-2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-0.46171171171171177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-2.2147147147147151E-2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-3.5285285285285288E-2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266.40000000000003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377.40000000000003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377.4</v>
      </c>
      <c r="AD255" s="48">
        <f>(ROUND(AC255-AC245,1)/AC245)</f>
        <v>-0.29166666666666669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-4.9924924924924931E-2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-4.9924924924924931E-2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-3.1156156156156162E-2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-3.1156156156156162E-2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-0.25586303939962479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-0.14903846153846154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-0.28235294117647058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-0.28235294117647058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-0.28235294117647058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-0.28235294117647058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-7.3529411764705885E-2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-0.13970588235294118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-0.13970588235294118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-0.11764705882352941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-0.13970588235294118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-0.13970588235294118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-0.15882352941176472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-0.15882352941176472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-7.5358851674641153E-2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3" t="s">
        <v>1000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-0.30238726790450926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-0.26715686274509809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-0.25744047619047616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-0.26201923076923078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-0.25178429817605075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-0.21111111111111111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-0.26639676113360322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-0.23400000000000001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-0.25686813186813184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-0.26201923076923078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436.79999999999995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604.79999999999995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604.79999999999995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530.88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665.28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665.3</v>
      </c>
      <c r="AD473" s="48">
        <f>(ROUND(AC473-AC472,1)/AC472)</f>
        <v>0.10003306878306879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-0.1722883597883598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-0.1722883597883598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-0.1722883597883598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-0.1722883597883598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2.777777777777778E-2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-0.49305555555555558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2.777777777777778E-2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2.777777777777778E-2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8.3333333333333343E-2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4.1666666666666671E-2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4.1666666666666671E-2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6.6633597883597878E-2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-6.1177248677248684E-2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557.6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644.5</v>
      </c>
      <c r="AD488" s="48">
        <f>(ROUND(AC488-AC487,1)/AC487)</f>
        <v>0.1558464849354376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-0.1215925394548063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-0.1215925394548063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-0.1215925394548063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-0.1215925394548063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7.4246771879483489E-2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-0.31492109038737442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7.4246771879483489E-2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7.4246771879483489E-2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5.2367288378766134E-2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6.5279770444763269E-2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6.5279770444763269E-2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6.402439024390244E-2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6.402439024390244E-2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-0.19162735849056603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-0.38762019230769229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423.20000000000005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607.20000000000005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607.20000000000005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559.36000000000013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706.56000000000017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706.6</v>
      </c>
      <c r="AD533" s="48">
        <f>(ROUND(AC533-AC532,1)/AC532)</f>
        <v>0.16370223978919632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-0.2060276679841897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-0.2060276679841897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-0.2060276679841897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-0.2060276679841897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1.7127799736495388E-2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-0.16040843214756259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1.6798418972332013E-2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-3.2444005270092224E-2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-2.1739130434782605E-2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-1.7786561264822136E-2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-1.7786561264822136E-2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8.563899868247694E-3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8.563899868247694E-3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448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608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608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550.4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678.4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678.4</v>
      </c>
      <c r="AD548" s="48">
        <f>(ROUND(AC548-AC547,1)/AC547)</f>
        <v>0.11578947368421054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-0.2157894736842105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-0.2157894736842105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-0.2157894736842105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-0.2157894736842105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-3.6513157894736838E-2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-0.56907894736842102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-3.6513157894736838E-2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-3.6513157894736838E-2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2.6315789473684209E-2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-1.3157894736842105E-2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-1.3157894736842105E-2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-3.4703947368421056E-2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-3.4703947368421056E-2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437.40000000000009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599.40000000000009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599.4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518.4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648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648</v>
      </c>
      <c r="AD563" s="48">
        <f>(ROUND(AC563-AC562,1)/AC562)</f>
        <v>8.1081081081081086E-2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-0.19452786119452786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-0.19452786119452786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-0.19452786119452786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-0.19452786119452786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-4.3376710043376711E-2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-0.48782115448782115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-2.7360694027360691E-2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-3.3033033033033038E-2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-6.6733400066733405E-3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-6.6733400066733405E-3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-6.6733400066733405E-3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-5.7223890557223885E-2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4.3209876543209874E-2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534.4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603.20000000000005</v>
      </c>
      <c r="AD578" s="48">
        <f>(ROUND(AC578-AC577,1)/AC577)</f>
        <v>0.12874251497005987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-8.7949101796407192E-2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-8.7949101796407192E-2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-8.7949101796407192E-2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-8.7949101796407192E-2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0.12032185628742514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-0.31736526946107785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0.12032185628742514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0.17982784431137724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6.4371257485029934E-2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0.11152694610778444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0.11152694610778444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0.20003742514970063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3.7425149700598806E-2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546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599.20000000000005</v>
      </c>
      <c r="AD593" s="48">
        <f>(ROUND(AC593-AC592,1)/AC592)</f>
        <v>9.7435897435897437E-2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-0.10769230769230768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-0.10769230769230768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-0.10769230769230768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-0.10769230769230768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0.12344322344322345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-0.42216117216117216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0.12344322344322345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0.12344322344322345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5.7692307692307696E-2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0.12087912087912088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0.12087912087912088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1.6483516483516484E-2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0.13223443223443224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414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594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594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504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648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648</v>
      </c>
      <c r="AD608" s="48">
        <f>(ROUND(AC608-AC607,1)/AC607)</f>
        <v>9.0909090909090912E-2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-0.20606060606060608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-0.20606060606060608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-0.20606060606060608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-0.20606060606060608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-1.6666666666666666E-2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-0.42171717171717171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-3.4680134680134679E-2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-2.7609427609427608E-2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-2.2727272727272728E-2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-2.121212121212121E-2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-2.121212121212121E-2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1.8181818181818184E-2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-6.9023569023569029E-2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560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571.20000000000005</v>
      </c>
      <c r="AD623" s="48">
        <f>(ROUND(AC623-AC622,1)/AC622)</f>
        <v>0.02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-0.13785714285714287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-0.13785714285714287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-0.13785714285714287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-0.13785714285714287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5.7500000000000002E-2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-0.30267857142857141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5.7500000000000002E-2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0.11910714285714286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3.9285714285714285E-2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7.1428571428571425E-2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7.1428571428571425E-2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5.1428571428571428E-2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-2.8571428571428571E-2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534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599.20000000000005</v>
      </c>
      <c r="AD638" s="48">
        <f>(ROUND(AC638-AC637,1)/AC637)</f>
        <v>0.12209737827715356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-9.9625468164794007E-2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-9.9625468164794007E-2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-9.9625468164794007E-2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-0.22771535580524344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7.4531835205992505E-2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-0.27734082397003745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7.4531835205992505E-2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7.4531835205992505E-2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8.98876404494382E-2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0.11235955056179775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0.11235955056179775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4.3632958801498131E-2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0.16217228464419475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432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612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612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547.20000000000005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691.2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691.2</v>
      </c>
      <c r="AD653" s="48">
        <f>(ROUND(AC653-AC652,1)/AC652)</f>
        <v>0.12941176470588237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-0.22941176470588237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-0.22941176470588237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-0.22941176470588237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-0.22941176470588237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-4.281045751633987E-2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-0.42401960784313725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-2.5653594771241829E-2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-3.0882352941176468E-2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283.5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418.5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418.5</v>
      </c>
      <c r="AD662" s="48">
        <f>(ROUND(AC662-AC652,1)/AC652)</f>
        <v>-0.31617647058823528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-5.8823529411764705E-2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-5.8823529411764705E-2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-3.5294117647058823E-2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-3.5294117647058823E-2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390.4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634.4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634.4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527.04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722.24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722.2</v>
      </c>
      <c r="AD668" s="48">
        <f>(ROUND(AC668-AC667,1)/AC667)</f>
        <v>0.13839848675914249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-0.20003152585119799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-0.20003152585119799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-0.20003152585119799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-0.20003152585119799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1.7181588902900381E-2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-0.25409836065573771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-6.6361916771752835E-2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-6.1475409836065573E-2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256.2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439.2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439.2</v>
      </c>
      <c r="AD677" s="48">
        <f>(ROUND(AC677-AC667,1)/AC667)</f>
        <v>-0.30769230769230771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-6.9356872635561164E-3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-6.9356872635561164E-3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-6.1475409836065573E-3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-6.1475409836065573E-3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544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</v>
      </c>
      <c r="AD683" s="48">
        <f>(ROUND(AC683-AC682,1)/AC682)</f>
        <v>0.18382352941176472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-0.11470588235294117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-0.11470588235294117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-0.11470588235294117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-0.11470588235294117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0.10349264705882352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-0.2858455882352941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4.2830882352941177E-2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4.2830882352941177E-2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8.0882352941176475E-2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9.1911764705882359E-2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9.1911764705882359E-2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4.5588235294117652E-2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4.5588235294117652E-2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544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576</v>
      </c>
      <c r="AD698" s="48">
        <f>(ROUND(AC698-AC697,1)/AC697)</f>
        <v>5.8823529411764705E-2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-8.5294117647058826E-2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-8.5294117647058826E-2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-8.5294117647058826E-2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-8.5294117647058826E-2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7.8676470588235292E-2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-0.29779411764705882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0.13933823529411765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7.8676470588235292E-2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0.16911764705882354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0.10294117647058823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0.10294117647058823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0.14705882352941177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1.1764705882352941E-2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180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720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352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784</v>
      </c>
      <c r="AD713" s="48">
        <f>(ROUND(AC713-AC712,1)/AC712)</f>
        <v>8.8888888888888892E-2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-0.21111111111111111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-0.21111111111111111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-0.21111111111111111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-0.21111111111111111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5.6250000000000001E-2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-0.2048611111111111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5.6250000000000001E-2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432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702</v>
      </c>
      <c r="AC721" s="15">
        <f t="shared" si="266"/>
        <v>760.5</v>
      </c>
      <c r="AD721" s="48">
        <f>(ROUND(AC721-AC712,1)/AC712)</f>
        <v>5.6250000000000001E-2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2.0833333333333332E-2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-8.3333333333333332E-3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-8.3333333333333332E-3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-8.8888888888888892E-2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-8.8888888888888892E-2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-0.3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-0.3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-0.3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-0.3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-0.1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-0.20588235294117646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-0.20588235294117646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-0.13750000000000001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-0.13970588235294118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-0.13970588235294118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-0.2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-0.2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-0.21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3.540688575899844E-2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736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742.4</v>
      </c>
      <c r="AD773" s="48">
        <f>(ROUND(AC773-AC772,1)/AC772)</f>
        <v>8.6956521739130436E-3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-0.22173913043478261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-0.22173913043478261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-0.22173913043478261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-0.22173913043478261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3.858695652173913E-2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-0.22391304347826088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3.858695652173913E-2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432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702</v>
      </c>
      <c r="AC781" s="15">
        <f t="shared" si="286"/>
        <v>764.4</v>
      </c>
      <c r="AD781" s="48">
        <f>(ROUND(AC781-AC772,1)/AC772)</f>
        <v>3.858695652173913E-2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1.0869565217391304E-2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-9.5108695652173919E-3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-9.5108695652173919E-3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-0.10434782608695652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-0.16440217391304349</v>
      </c>
      <c r="AE786" s="113"/>
      <c r="AF786" s="60"/>
      <c r="AH786" s="59"/>
    </row>
    <row r="787" spans="1:34">
      <c r="A787" s="107"/>
      <c r="B787" s="153" t="s">
        <v>1001</v>
      </c>
      <c r="C787" s="153"/>
      <c r="D787" s="153"/>
      <c r="E787" s="153"/>
      <c r="F787" s="153"/>
      <c r="G787" s="153"/>
      <c r="H787" s="153"/>
      <c r="I787" s="153"/>
      <c r="J787" s="153"/>
      <c r="K787" s="153"/>
      <c r="L787" s="153"/>
      <c r="M787" s="153"/>
      <c r="N787" s="153"/>
      <c r="O787" s="153"/>
      <c r="P787" s="153"/>
      <c r="Q787" s="153"/>
      <c r="R787" s="153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-0.28869047619047622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-0.36352941176470588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595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660</v>
      </c>
      <c r="AD819" s="48">
        <f>(ROUND(AC819-AC818,1)/AC818)</f>
        <v>0.1092436974789916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-0.17142857142857143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-0.17142857142857143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-0.17142857142857143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-0.17142857142857143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0.10840336134453782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-0.23949579831932774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3.7815126050420166E-2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3.7815126050420166E-2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3.3613445378151259E-2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1.5462184873949578E-2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1.5462184873949578E-2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3.5294117647058823E-2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-3.1932773109243695E-2</v>
      </c>
      <c r="AE832" s="113" t="s">
        <v>791</v>
      </c>
      <c r="AF832" s="60"/>
      <c r="AH832" s="59"/>
    </row>
    <row r="833" spans="1:34">
      <c r="A833" s="107"/>
      <c r="B833" s="153" t="s">
        <v>42</v>
      </c>
      <c r="C833" s="153"/>
      <c r="D833" s="153"/>
      <c r="E833" s="153"/>
      <c r="F833" s="153"/>
      <c r="G833" s="153"/>
      <c r="H833" s="153"/>
      <c r="I833" s="153"/>
      <c r="J833" s="153"/>
      <c r="K833" s="153"/>
      <c r="L833" s="153"/>
      <c r="M833" s="153"/>
      <c r="N833" s="153"/>
      <c r="O833" s="153"/>
      <c r="P833" s="153"/>
      <c r="Q833" s="153"/>
      <c r="R833" s="153"/>
      <c r="S833" s="153"/>
      <c r="T833" s="153"/>
      <c r="U833" s="153"/>
      <c r="V833" s="153"/>
      <c r="W833" s="153"/>
      <c r="X833" s="153"/>
      <c r="Y833" s="153"/>
      <c r="Z833" s="153"/>
      <c r="AA833" s="153"/>
      <c r="AB833" s="153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-0.28273809523809523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-0.24834217506631301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-0.34166666666666667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522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702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702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612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756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756</v>
      </c>
      <c r="AD880" s="48">
        <f>(ROUND(AC880-AC879,1)/AC879)</f>
        <v>7.6923076923076927E-2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-0.18974358974358974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-0.18974358974358974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-0.18974358974358974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-0.18974358974358974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2.0512820512820513E-2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-0.53205128205128205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2.0512820512820513E-2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2.0512820512820513E-2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3.8461538461538464E-2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6.1538461538461542E-2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-9.2307692307692299E-2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-0.1461038961038961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-0.19066666666666668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-0.26790450928381959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-0.17006578947368423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-0.30925324675324678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660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740</v>
      </c>
      <c r="AD970" s="48">
        <f>(ROUND(AC970-AC969,1)/AC969)</f>
        <v>0.12121212121212122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-0.10909090909090909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-0.10909090909090909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-0.10909090909090909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-0.10909090909090909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0.10303030303030303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-0.31060606060606061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0.10303030303030303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0.16212121212121211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7.9545454545454544E-2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9.7727272727272732E-2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9.7727272727272732E-2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0.14545454545454545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2.4242424242424242E-2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-0.34166666666666667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650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728</v>
      </c>
      <c r="AD1000" s="48">
        <f>(ROUND(AC1000-AC999,1)/AC999)</f>
        <v>0.12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-0.12307692307692308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-0.12307692307692308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-0.12307692307692308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-0.12307692307692308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0.04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0.04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3.8461538461538464E-2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6.1538461538461542E-2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6.1538461538461542E-2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0.12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4.3076923076923075E-3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508.8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720.8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720.8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619.04000000000008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788.6400000000001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788.6</v>
      </c>
      <c r="AD1015" s="48">
        <f>(ROUND(AC1015-AC1014,1)/AC1014)</f>
        <v>9.4062153163152057E-2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-0.20296892341842401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-0.20296892341842401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-0.20296892341842401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-0.20296892341842401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4.8557158712541626E-3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-0.42577691453940064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-9.7114317425083252E-3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-4.8557158712541626E-3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-1.623196448390677E-2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-9.8501664816870154E-3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-9.8501664816870154E-3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-6.3540510543840176E-2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3.288013318534961E-2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-0.23839522546419098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-0.25958994708994709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646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722</v>
      </c>
      <c r="AD1060" s="48">
        <f>(ROUND(AC1060-AC1059,1)/AC1059)</f>
        <v>0.11764705882352941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-9.6904024767801855E-2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-9.6904024767801855E-2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-9.6904024767801855E-2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-9.6904024767801855E-2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0.10263157894736842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-0.32291021671826625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0.10263157894736842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0.10263157894736842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8.5603715170278635E-2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0.13126934984520122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0.13126934984520122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4.5201238390092879E-2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0.18049535603715169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648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754.4</v>
      </c>
      <c r="AD1075" s="48">
        <f>(ROUND(AC1075-AC1074,1)/AC1074)</f>
        <v>0.16419753086419753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-0.10987654320987655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-0.10987654320987655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-0.10987654320987655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-0.10987654320987655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0.10648148148148148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-0.39043209876543211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0.10648148148148148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0.10648148148148148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6.9444444444444448E-2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0.12037037037037036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0.12037037037037036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6.0493827160493834E-2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0.15061728395061727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-0.30853174603174605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656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720.8</v>
      </c>
      <c r="AD1105" s="48">
        <f>(ROUND(AC1105-AC1104,1)/AC1104)</f>
        <v>9.8780487804878039E-2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-0.1176829268292683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-0.1176829268292683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-0.1176829268292683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-0.1176829268292683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9.0548780487804875E-2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-0.26265243902439028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9.0548780487804875E-2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0.15457317073170732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5.6402439024390245E-2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9.7560975609756101E-2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9.7560975609756101E-2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0.1358231707317073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3.4298780487804881E-2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540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720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720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619.20000000000005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763.2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763.2</v>
      </c>
      <c r="AD1120" s="48">
        <f>(ROUND(AC1120-AC1119,1)/AC1119)</f>
        <v>6.0000000000000005E-2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-0.21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-0.21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-0.21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-0.21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1.25E-3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-0.52708333333333335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-1.5833333333333335E-2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-1.0555555555555556E-2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-4.3749999999999997E-2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-9.5000000000000001E-2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0.04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-0.34166666666666667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-0.34818481848184818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-0.32742200328407228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-0.3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-0.3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-0.3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-0.3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-6.25E-2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-0.13750000000000001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-0.13750000000000001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-0.13750000000000001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-0.13750000000000001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-0.13750000000000001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-0.2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-0.2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-0.31323529411764706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-0.23940677966101695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-0.25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-0.29951298701298701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-0.35166666666666668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791</v>
      </c>
      <c r="AF1268" s="60"/>
      <c r="AH1268" s="20"/>
    </row>
    <row r="1269" spans="1:34">
      <c r="A1269" s="107"/>
      <c r="B1269" s="153" t="s">
        <v>59</v>
      </c>
      <c r="C1269" s="153"/>
      <c r="D1269" s="153"/>
      <c r="E1269" s="153"/>
      <c r="F1269" s="153"/>
      <c r="G1269" s="153"/>
      <c r="H1269" s="153"/>
      <c r="I1269" s="153"/>
      <c r="J1269" s="153"/>
      <c r="K1269" s="153"/>
      <c r="L1269" s="153"/>
      <c r="M1269" s="153"/>
      <c r="N1269" s="153"/>
      <c r="O1269" s="153"/>
      <c r="P1269" s="153"/>
      <c r="Q1269" s="153"/>
      <c r="R1269" s="153"/>
      <c r="S1269" s="153"/>
      <c r="T1269" s="153"/>
      <c r="U1269" s="153"/>
      <c r="V1269" s="153"/>
      <c r="W1269" s="153"/>
      <c r="X1269" s="153"/>
      <c r="Y1269" s="153"/>
      <c r="Z1269" s="153"/>
      <c r="AA1269" s="153"/>
      <c r="AB1269" s="153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-0.33358208955223878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-0.31519080234833657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-0.33991008991008992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836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1012</v>
      </c>
      <c r="AD1316" s="48">
        <f>(ROUND(AC1316-AC1315,1)/AC1315)</f>
        <v>0.21052631578947367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-7.8468899521531091E-2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-7.8468899521531091E-2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-7.8468899521531091E-2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-7.8468899521531091E-2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0.16710526315789473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-0.29605263157894735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0.22739234449760765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0.16710526315789473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0.15191387559808611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0.14473684210526316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0.14473684210526316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9.186602870813397E-2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9.186602870813397E-2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-0.33054187192118223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-0.31749379652605458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-0.2073643410852713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-0.3218137254901961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850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962</v>
      </c>
      <c r="AD1391" s="48">
        <f>(ROUND(AC1391-AC1390,1)/AC1390)</f>
        <v>0.13176470588235295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-8.4705882352941173E-2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-8.4705882352941173E-2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-8.4705882352941173E-2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-8.4705882352941173E-2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0.14176470588235293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-0.25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0.14176470588235293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0.14176470588235293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0.14705882352941177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0.11176470588235295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0.11176470588235295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8.9411764705882357E-2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0.1811764705882353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840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917</v>
      </c>
      <c r="AD1406" s="48">
        <f>(ROUND(AC1406-AC1405,1)/AC1405)</f>
        <v>9.166666666666666E-2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-8.4523809523809529E-2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-8.4523809523809529E-2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-8.4523809523809529E-2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-8.4523809523809529E-2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0.12452380952380952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-0.31714285714285712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0.12452380952380952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0.12452380952380952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0.11607142857142858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0.14285714285714285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0.14285714285714285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1.5476190476190477E-2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0.15238095238095239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-0.31790123456790126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844.4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950.5</v>
      </c>
      <c r="AD1436" s="48">
        <f>(ROUND(AC1436-AC1435,1)/AC1435)</f>
        <v>0.12565135007105638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-8.7873045949786843E-2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-8.7873045949786843E-2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-8.7873045949786843E-2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-8.7873045949786843E-2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0.10871624822359072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-0.26350071056371388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0.10871624822359072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0.17266698247276174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0.10279488394126006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0.11913784936049265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0.11913784936049265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3.9909995262908581E-2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0.18320701089531027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-0.246301775147929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-0.2919950738916256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680.4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932.4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932.4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806.4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1008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1008</v>
      </c>
      <c r="AD1481" s="48">
        <f>(ROUND(AC1481-AC1480,1)/AC1480)</f>
        <v>8.1081081081081072E-2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-0.19455169455169458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-0.19455169455169458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-0.19455169455169458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-0.19455169455169458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3.2925782925782923E-2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-0.46450021450021456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3.2925782925782923E-2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3.2925782925782923E-2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5.4054054054054057E-2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-6.7567567567567571E-3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-6.7567567567567571E-3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-6.4886314886314883E-2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4.3221793221793217E-2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-8.7499999999999994E-2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-0.23236009732360097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-0.20809953647231033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900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1072</v>
      </c>
      <c r="AD1541" s="48">
        <f>(ROUND(AC1541-AC1540,1)/AC1540)</f>
        <v>0.19111111111111112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-0.14666666666666667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-0.14666666666666667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-0.14666666666666667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-0.14666666666666667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7.722222222222222E-2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-0.34444444444444444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7.722222222222222E-2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0.13555555555555557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8.3333333333333329E-2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0.08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0.08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1.3333333333333334E-2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2.2222222222222223E-2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-4.2469135802469131E-2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-0.24335302806499259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-0.34195473762745582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-0.246301775147929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791</v>
      </c>
      <c r="AF1614" s="60"/>
      <c r="AH1614" s="20"/>
    </row>
    <row r="1615" spans="1:34">
      <c r="A1615" s="107"/>
      <c r="B1615" s="156" t="s">
        <v>342</v>
      </c>
      <c r="C1615" s="153"/>
      <c r="D1615" s="153"/>
      <c r="E1615" s="153"/>
      <c r="F1615" s="153"/>
      <c r="G1615" s="153"/>
      <c r="H1615" s="153"/>
      <c r="I1615" s="153"/>
      <c r="J1615" s="153"/>
      <c r="K1615" s="153"/>
      <c r="L1615" s="153"/>
      <c r="M1615" s="153"/>
      <c r="N1615" s="153"/>
      <c r="O1615" s="153"/>
      <c r="P1615" s="153"/>
      <c r="Q1615" s="153"/>
      <c r="R1615" s="153"/>
      <c r="S1615" s="153"/>
      <c r="T1615" s="153"/>
      <c r="U1615" s="153"/>
      <c r="V1615" s="153"/>
      <c r="W1615" s="153"/>
      <c r="X1615" s="153"/>
      <c r="Y1615" s="153"/>
      <c r="Z1615" s="153"/>
      <c r="AA1615" s="153"/>
      <c r="AB1615" s="153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-0.19920634920634922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-0.14723320158102768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-0.24175824175824176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-0.19241352201257864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-0.28869047619047616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-0.23920722135007849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-0.33411764705882352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-0.25098116169544743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-0.31327639751552794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-0.23920722135007849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-0.27777777777777779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-0.3023301737756714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-0.23920722135007849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-0.35176470588235298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-0.26275510204081631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570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644.79999999999995</v>
      </c>
      <c r="AD1842" s="48">
        <f>(ROUND(AC1842-AC1841,1)/AC1841)</f>
        <v>0.13122807017543858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-0.13333333333333333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-0.13333333333333333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-0.13333333333333333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-0.13333333333333333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7.5087719298245606E-2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-0.35087719298245612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1.9298245614035089E-2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1.9298245614035089E-2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6.0526315789473685E-2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6.0000000000000005E-2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6.0000000000000005E-2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0.10035087719298245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1.2807017543859649E-2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-0.3016304347826087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-0.33411764705882352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559.20000000000005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604.79999999999995</v>
      </c>
      <c r="AD1887" s="48">
        <f>(ROUND(AC1887-AC1886,1)/AC1886)</f>
        <v>8.15450643776824E-2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-0.12643061516452073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-0.12643061516452073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-0.12643061516452073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-0.12643061516452073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7.2782546494992842E-2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-0.30382689556509296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7.2782546494992842E-2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7.2782546494992842E-2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6.652360515021459E-2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8.0472103004291834E-2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8.0472103004291834E-2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0.10908440629470671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6.5629470672389126E-2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-0.1990740740740741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-0.24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-0.24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-0.24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-0.24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-8.7999999999999995E-2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-8.7999999999999995E-2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-8.7999999999999995E-2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-3.2800000000000003E-2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-8.7999999999999995E-2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-8.7999999999999995E-2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-0.1552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-0.1552</v>
      </c>
      <c r="AE1930" s="113"/>
      <c r="AF1930" s="60"/>
      <c r="AH1930" s="20"/>
    </row>
    <row r="1931" spans="1:34" ht="14.25" customHeight="1">
      <c r="A1931" s="107"/>
      <c r="B1931" s="153" t="s">
        <v>414</v>
      </c>
      <c r="C1931" s="153"/>
      <c r="D1931" s="153"/>
      <c r="E1931" s="153"/>
      <c r="F1931" s="153"/>
      <c r="G1931" s="153"/>
      <c r="H1931" s="153"/>
      <c r="I1931" s="153"/>
      <c r="J1931" s="153"/>
      <c r="K1931" s="153"/>
      <c r="L1931" s="153"/>
      <c r="M1931" s="153"/>
      <c r="N1931" s="153"/>
      <c r="O1931" s="153"/>
      <c r="P1931" s="153"/>
      <c r="Q1931" s="153"/>
      <c r="R1931" s="153"/>
      <c r="S1931" s="153"/>
      <c r="T1931" s="153"/>
      <c r="U1931" s="153"/>
      <c r="V1931" s="153"/>
      <c r="W1931" s="153"/>
      <c r="X1931" s="153"/>
      <c r="Y1931" s="153"/>
      <c r="Z1931" s="153"/>
      <c r="AA1931" s="153"/>
      <c r="AB1931" s="153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-0.28869047619047622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-0.24038461538461539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426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475.2</v>
      </c>
      <c r="AD1963" s="48">
        <f>(ROUND(AC1963-AC1962,1)/AC1962)</f>
        <v>0.11549295774647889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-7.6995305164319239E-2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-7.6995305164319239E-2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-7.6995305164319239E-2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-7.6995305164319239E-2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0.17816901408450705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-0.18896713615023475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0.10774647887323943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0.10774647887323943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0.13028169014084506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0.10140845070422536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0.10140845070422536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0.18028169014084505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2.8169014084507039E-3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-0.39166666666666666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3" t="s">
        <v>86</v>
      </c>
      <c r="C1992" s="153"/>
      <c r="D1992" s="153"/>
      <c r="E1992" s="153"/>
      <c r="F1992" s="153"/>
      <c r="G1992" s="153"/>
      <c r="H1992" s="153"/>
      <c r="I1992" s="153"/>
      <c r="J1992" s="153"/>
      <c r="K1992" s="153"/>
      <c r="L1992" s="153"/>
      <c r="M1992" s="153"/>
      <c r="N1992" s="153"/>
      <c r="O1992" s="153"/>
      <c r="P1992" s="153"/>
      <c r="Q1992" s="153"/>
      <c r="R1992" s="153"/>
      <c r="S1992" s="153"/>
      <c r="T1992" s="153"/>
      <c r="U1992" s="153"/>
      <c r="V1992" s="153"/>
      <c r="W1992" s="153"/>
      <c r="X1992" s="153"/>
      <c r="Y1992" s="153"/>
      <c r="Z1992" s="153"/>
      <c r="AA1992" s="153"/>
      <c r="AB1992" s="153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-0.28869047619047622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-0.29951298701298701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-0.28869047619047622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-0.22844827586206898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-0.30924566088117489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-0.17045454545454544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-8.7499999999999994E-2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-0.22844827586206898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3" t="s">
        <v>92</v>
      </c>
      <c r="C2113" s="153"/>
      <c r="D2113" s="153"/>
      <c r="E2113" s="153"/>
      <c r="F2113" s="153"/>
      <c r="G2113" s="153"/>
      <c r="H2113" s="153"/>
      <c r="I2113" s="153"/>
      <c r="J2113" s="153"/>
      <c r="K2113" s="153"/>
      <c r="L2113" s="153"/>
      <c r="M2113" s="153"/>
      <c r="N2113" s="153"/>
      <c r="O2113" s="153"/>
      <c r="P2113" s="153"/>
      <c r="Q2113" s="153"/>
      <c r="R2113" s="153"/>
      <c r="S2113" s="153"/>
      <c r="T2113" s="153"/>
      <c r="U2113" s="153"/>
      <c r="V2113" s="153"/>
      <c r="W2113" s="153"/>
      <c r="X2113" s="153"/>
      <c r="Y2113" s="153"/>
      <c r="Z2113" s="153"/>
      <c r="AA2113" s="153"/>
      <c r="AB2113" s="153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-0.28869047619047616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-0.25098116169544743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-0.18171296296296297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-0.35189393939393943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-0.32441537851763769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-0.25098116169544743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542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664</v>
      </c>
      <c r="AD2205" s="48">
        <f>(ROUND(AC2205-AC2204,1)/AC2204)</f>
        <v>0.22509225092250923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-0.10184501845018451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-0.10184501845018451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-0.10184501845018451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-0.10184501845018451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0.12435424354243543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-0.29520295202952029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0.12435424354243543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0.12435424354243543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6.8265682656826573E-2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0.10424354243542436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0.10424354243542436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8.0442804428044287E-2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8.0442804428044287E-2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-0.28869047619047616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422.4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598.4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598.4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520.96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661.76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661.8</v>
      </c>
      <c r="AD2235" s="48">
        <f>(ROUND(AC2235-AC2234,1)/AC2234)</f>
        <v>0.10594919786096257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-0.1764705882352941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-0.1764705882352941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-0.1764705882352941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-0.1764705882352941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4.9632352941176475E-2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-0.40307486631016043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6.25E-2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5.7820855614973264E-2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369.6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501.6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501.6</v>
      </c>
      <c r="AD2244" s="48">
        <f>(ROUND(AC2244-AC2234,1)/AC2234)</f>
        <v>-0.16176470588235295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3.8770053475935831E-2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3.8770053475935831E-2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0.10594919786096257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-4.7125668449197862E-2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-0.24038461538461539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-0.3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-0.3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-0.3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-0.3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-6.25E-2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-0.17279411764705882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-0.17279411764705882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-0.13750000000000001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-0.12647058823529411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-0.12647058823529411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-0.2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-0.2</v>
      </c>
      <c r="AE2278" s="113"/>
      <c r="AF2278" s="60"/>
      <c r="AH2278" s="20"/>
    </row>
    <row r="2279" spans="1:34">
      <c r="A2279" s="107"/>
      <c r="B2279" s="153" t="s">
        <v>101</v>
      </c>
      <c r="C2279" s="153"/>
      <c r="D2279" s="153"/>
      <c r="E2279" s="153"/>
      <c r="F2279" s="153"/>
      <c r="G2279" s="153"/>
      <c r="H2279" s="153"/>
      <c r="I2279" s="153"/>
      <c r="J2279" s="153"/>
      <c r="K2279" s="153"/>
      <c r="L2279" s="153"/>
      <c r="M2279" s="153"/>
      <c r="N2279" s="153"/>
      <c r="O2279" s="153"/>
      <c r="P2279" s="153"/>
      <c r="Q2279" s="153"/>
      <c r="R2279" s="153"/>
      <c r="S2279" s="153"/>
      <c r="T2279" s="153"/>
      <c r="U2279" s="153"/>
      <c r="V2279" s="153"/>
      <c r="W2279" s="153"/>
      <c r="X2279" s="153"/>
      <c r="Y2279" s="153"/>
      <c r="Z2279" s="153"/>
      <c r="AA2279" s="153"/>
      <c r="AB2279" s="153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-0.25331564986737398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-0.11116600790513834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-0.24364406779661016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-0.23275862068965517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-0.253698224852071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660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736</v>
      </c>
      <c r="AD2356" s="48">
        <f>(ROUND(AC2356-AC2355,1)/AC2355)</f>
        <v>0.11515151515151516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-0.10909090909090909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-0.10909090909090909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-0.10909090909090909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-0.10909090909090909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0.10303030303030303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-0.31060606060606061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0.10303030303030303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0.16212121212121211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4.5454545454545456E-2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9.7727272727272732E-2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9.7727272727272732E-2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0.16363636363636364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6.0606060606060606E-3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-0.27427184466019416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480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680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680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592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752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752</v>
      </c>
      <c r="AD2386" s="48">
        <f>(ROUND(AC2386-AC2385,1)/AC2385)</f>
        <v>0.10588235294117647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-0.17647058823529413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-0.17647058823529413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-0.17647058823529413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-0.17647058823529413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3.4705882352941177E-2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-0.41911764705882354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5.4705882352941181E-2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3.9705882352941174E-2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420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570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570</v>
      </c>
      <c r="AD2395" s="48">
        <f>(ROUND(AC2395-AC2385,1)/AC2385)</f>
        <v>-0.16176470588235295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2.5000000000000001E-2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2.5000000000000001E-2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0.10588235294117647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-4.7058823529411764E-2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-0.29951298701298701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-0.34166666666666667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3" t="s">
        <v>788</v>
      </c>
      <c r="C2430" s="153"/>
      <c r="D2430" s="153"/>
      <c r="E2430" s="153"/>
      <c r="F2430" s="153"/>
      <c r="G2430" s="153"/>
      <c r="H2430" s="153"/>
      <c r="I2430" s="153"/>
      <c r="J2430" s="153"/>
      <c r="K2430" s="153"/>
      <c r="L2430" s="153"/>
      <c r="M2430" s="153"/>
      <c r="N2430" s="153"/>
      <c r="O2430" s="153"/>
      <c r="P2430" s="153"/>
      <c r="Q2430" s="153"/>
      <c r="R2430" s="153"/>
      <c r="S2430" s="153"/>
      <c r="T2430" s="153"/>
      <c r="U2430" s="153"/>
      <c r="V2430" s="153"/>
      <c r="W2430" s="153"/>
      <c r="X2430" s="153"/>
      <c r="Y2430" s="153"/>
      <c r="Z2430" s="153"/>
      <c r="AA2430" s="153"/>
      <c r="AB2430" s="153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-0.28869047619047616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-0.25098116169544743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3" t="s">
        <v>109</v>
      </c>
      <c r="C2461" s="153"/>
      <c r="D2461" s="153"/>
      <c r="E2461" s="153"/>
      <c r="F2461" s="153"/>
      <c r="G2461" s="153"/>
      <c r="H2461" s="153"/>
      <c r="I2461" s="153"/>
      <c r="J2461" s="153"/>
      <c r="K2461" s="153"/>
      <c r="L2461" s="153"/>
      <c r="M2461" s="153"/>
      <c r="N2461" s="153"/>
      <c r="O2461" s="153"/>
      <c r="P2461" s="153"/>
      <c r="Q2461" s="153"/>
      <c r="R2461" s="153"/>
      <c r="S2461" s="153"/>
      <c r="T2461" s="153"/>
      <c r="U2461" s="153"/>
      <c r="V2461" s="153"/>
      <c r="W2461" s="153"/>
      <c r="X2461" s="153"/>
      <c r="Y2461" s="153"/>
      <c r="Z2461" s="153"/>
      <c r="AA2461" s="153"/>
      <c r="AB2461" s="153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-0.25331564986737398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-0.28439153439153442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-0.27257959714100066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-0.29431216931216936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-0.23940677966101695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-0.18098958333333334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-0.23275862068965517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635.20000000000005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724.2</v>
      </c>
      <c r="AD2568" s="48">
        <f>(ROUND(AC2568-AC2567,1)/AC2567)</f>
        <v>0.14011335012594459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-7.855793450881611E-2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-7.855793450881611E-2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-7.855793450881611E-2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-7.855793450881611E-2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0.12972292191435769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-0.26322418136020148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0.19112090680100755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0.12972292191435769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9.9496221662468506E-2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0.16183879093198991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0.16183879093198991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7.1316120906800992E-2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0.21693954659949621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-0.29951298701298701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-0.27681159420289858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640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728</v>
      </c>
      <c r="AD2613" s="48">
        <f>(ROUND(AC2613-AC2612,1)/AC2612)</f>
        <v>0.13750000000000001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-7.4999999999999997E-2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-7.4999999999999997E-2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-7.4999999999999997E-2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-7.4999999999999997E-2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0.15781249999999999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-0.17499999999999999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0.15781249999999999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0.15781249999999999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0.125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0.1484375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0.1484375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3.4531249999999999E-2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0.21000000000000002</v>
      </c>
      <c r="AE2626" s="113"/>
      <c r="AF2626" s="60"/>
    </row>
    <row r="2627" spans="1:32">
      <c r="A2627" s="107"/>
      <c r="B2627" s="153" t="s">
        <v>1002</v>
      </c>
      <c r="C2627" s="153"/>
      <c r="D2627" s="153"/>
      <c r="E2627" s="153"/>
      <c r="F2627" s="153"/>
      <c r="G2627" s="153"/>
      <c r="H2627" s="153"/>
      <c r="I2627" s="153"/>
      <c r="J2627" s="153"/>
      <c r="K2627" s="153"/>
      <c r="L2627" s="153"/>
      <c r="M2627" s="153"/>
      <c r="N2627" s="153"/>
      <c r="O2627" s="153"/>
      <c r="P2627" s="153"/>
      <c r="Q2627" s="153"/>
      <c r="R2627" s="153"/>
      <c r="S2627" s="153"/>
      <c r="T2627" s="153"/>
      <c r="U2627" s="153"/>
      <c r="V2627" s="153"/>
      <c r="W2627" s="153"/>
      <c r="X2627" s="153"/>
      <c r="Y2627" s="153"/>
      <c r="Z2627" s="153"/>
      <c r="AA2627" s="153"/>
      <c r="AB2627" s="153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-0.22743328100470958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791</v>
      </c>
      <c r="AF2642" s="60"/>
    </row>
    <row r="2643" spans="1:32">
      <c r="A2643" s="107"/>
      <c r="B2643" s="153" t="s">
        <v>120</v>
      </c>
      <c r="C2643" s="153"/>
      <c r="D2643" s="153"/>
      <c r="E2643" s="153"/>
      <c r="F2643" s="153"/>
      <c r="G2643" s="153"/>
      <c r="H2643" s="153"/>
      <c r="I2643" s="153"/>
      <c r="J2643" s="153"/>
      <c r="K2643" s="153"/>
      <c r="L2643" s="153"/>
      <c r="M2643" s="153"/>
      <c r="N2643" s="153"/>
      <c r="O2643" s="153"/>
      <c r="P2643" s="153"/>
      <c r="Q2643" s="153"/>
      <c r="R2643" s="153"/>
      <c r="S2643" s="153"/>
      <c r="T2643" s="153"/>
      <c r="U2643" s="153"/>
      <c r="V2643" s="153"/>
      <c r="W2643" s="153"/>
      <c r="X2643" s="153"/>
      <c r="Y2643" s="153"/>
      <c r="Z2643" s="153"/>
      <c r="AA2643" s="153"/>
      <c r="AB2643" s="153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-0.15465838509316771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-0.19816468253968256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-0.12235872235872235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-0.20281862745098039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836.8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917.6</v>
      </c>
      <c r="AD2705" s="48">
        <f>(ROUND(AC2705-AC2704,1)/AC2704)</f>
        <v>9.6558317399617594E-2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-8.3771510516252382E-2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-8.3771510516252382E-2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-8.3771510516252382E-2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-8.3771510516252382E-2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0.12906309751434036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-0.25215105162523904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0.12906309751434036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0.12906309751434036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0.10133843212237094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0.14722753346080308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0.14722753346080308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1.6730401529636712E-2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0.15427820267686423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864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955.2</v>
      </c>
      <c r="AD2720" s="48">
        <f>(ROUND(AC2720-AC2719,1)/AC2719)</f>
        <v>0.10555555555555556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-0.10138888888888888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-0.10138888888888888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-0.10138888888888888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-0.10138888888888888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8.5069444444444448E-2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-0.3142361111111111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0.17106481481481484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8.5069444444444448E-2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7.2916666666666671E-2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0.1111111111111111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0.1111111111111111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1.5277777777777777E-2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0.15833333333333335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-0.28328402366863903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642.4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934.4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934.4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794.24000000000012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1027.8400000000001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1027.8</v>
      </c>
      <c r="AD2750" s="48">
        <f>(ROUND(AC2750-AC2749,1)/AC2749)</f>
        <v>9.9957191780821922E-2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-0.18129280821917809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-0.18129280821917809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-0.18129280821917809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-0.18129280821917809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4.5590753424657536E-2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-0.3847388698630137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1.9049657534246575E-2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2.6005993150684931E-2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7.8125E-3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9.7388698630136977E-3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9.7388698630136977E-3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-6.6245719178082196E-2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6.25E-2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-0.20281862745098039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-0.29684442270058709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-0.246301775147929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0.25312499999999999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3" t="s">
        <v>1003</v>
      </c>
      <c r="C2824" s="153"/>
      <c r="D2824" s="153"/>
      <c r="E2824" s="153"/>
      <c r="F2824" s="153"/>
      <c r="G2824" s="153"/>
      <c r="H2824" s="153"/>
      <c r="I2824" s="153"/>
      <c r="J2824" s="153"/>
      <c r="K2824" s="153"/>
      <c r="L2824" s="153"/>
      <c r="M2824" s="153"/>
      <c r="N2824" s="153"/>
      <c r="O2824" s="153"/>
      <c r="P2824" s="153"/>
      <c r="Q2824" s="153"/>
      <c r="R2824" s="153"/>
      <c r="S2824" s="153"/>
      <c r="T2824" s="153"/>
      <c r="U2824" s="153"/>
      <c r="V2824" s="153"/>
      <c r="W2824" s="153"/>
      <c r="X2824" s="153"/>
      <c r="Y2824" s="153"/>
      <c r="Z2824" s="153"/>
      <c r="AA2824" s="153"/>
      <c r="AB2824" s="153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-8.5227272727272721E-2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791</v>
      </c>
      <c r="AF2839" s="60"/>
    </row>
    <row r="2840" spans="1:32">
      <c r="A2840" s="107"/>
      <c r="B2840" s="153" t="s">
        <v>126</v>
      </c>
      <c r="C2840" s="153"/>
      <c r="D2840" s="153"/>
      <c r="E2840" s="153"/>
      <c r="F2840" s="153"/>
      <c r="G2840" s="153"/>
      <c r="H2840" s="153"/>
      <c r="I2840" s="153"/>
      <c r="J2840" s="153"/>
      <c r="K2840" s="153"/>
      <c r="L2840" s="153"/>
      <c r="M2840" s="153"/>
      <c r="N2840" s="153"/>
      <c r="O2840" s="153"/>
      <c r="P2840" s="153"/>
      <c r="Q2840" s="153"/>
      <c r="R2840" s="153"/>
      <c r="S2840" s="153"/>
      <c r="T2840" s="153"/>
      <c r="U2840" s="153"/>
      <c r="V2840" s="153"/>
      <c r="W2840" s="153"/>
      <c r="X2840" s="153"/>
      <c r="Y2840" s="153"/>
      <c r="Z2840" s="153"/>
      <c r="AA2840" s="153"/>
      <c r="AB2840" s="153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-0.22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-0.21563025210084036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-0.25331564986737398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-0.24899665551839467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-0.29951298701298701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-0.28869047619047622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-0.36519607843137253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1300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1400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1400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-0.34166666666666667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-0.35204081632653061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-0.36166666666666669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-0.2135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-0.30711920529801323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-0.35163398692810455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650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733.3</v>
      </c>
      <c r="AD3052" s="48">
        <f>(ROUND(AC3052-AC3051,1)/AC3051)</f>
        <v>0.12815384615384615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-0.11353846153846153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-0.11353846153846153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-0.11353846153846153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-0.11353846153846153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0.10123076923076922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-0.36015384615384616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0.10123076923076922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0.1566153846153846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1.7692307692307691E-2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8.461538461538462E-2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8.461538461538462E-2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2.8153846153846154E-2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0.15292307692307694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-0.34818481848184818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-0.39407894736842103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652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734</v>
      </c>
      <c r="AD3097" s="48">
        <f>(ROUND(AC3097-AC3096,1)/AC3096)</f>
        <v>0.12576687116564417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-0.11226993865030675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-0.11226993865030675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-0.11226993865030675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-0.11226993865030675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0.12269938650306748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-0.34815950920245398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0.12269938650306748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0.12269938650306748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2.6073619631901839E-2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0.10061349693251533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0.10061349693251533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5.4601226993865035E-2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0.18159509202453988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-0.34692556634304206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764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890</v>
      </c>
      <c r="AD3127" s="48">
        <f>(ROUND(AC3127-AC3126,1)/AC3126)</f>
        <v>0.16492146596858639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-0.16806282722513088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-0.16806282722513088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-0.16806282722513088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-0.16806282722513088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0.13887434554973821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-0.14319371727748692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0.13887434554973821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450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750</v>
      </c>
      <c r="AC3135" s="15">
        <f t="shared" si="1005"/>
        <v>870.1</v>
      </c>
      <c r="AD3135" s="48">
        <f>(ROUND(AC3135-AC3126,1)/AC3126)</f>
        <v>0.13887434554973821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9.5549738219895292E-2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8.965968586387435E-2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8.965968586387435E-2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-1.832460732984293E-2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-1.832460732984293E-2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-0.18098958333333334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791</v>
      </c>
      <c r="AF3155" s="60"/>
    </row>
    <row r="3156" spans="1:32">
      <c r="A3156" s="107"/>
      <c r="B3156" s="153" t="s">
        <v>415</v>
      </c>
      <c r="C3156" s="153"/>
      <c r="D3156" s="153"/>
      <c r="E3156" s="153"/>
      <c r="F3156" s="153"/>
      <c r="G3156" s="153"/>
      <c r="H3156" s="153"/>
      <c r="I3156" s="153"/>
      <c r="J3156" s="153"/>
      <c r="K3156" s="153"/>
      <c r="L3156" s="153"/>
      <c r="M3156" s="153"/>
      <c r="N3156" s="153"/>
      <c r="O3156" s="153"/>
      <c r="P3156" s="153"/>
      <c r="Q3156" s="153"/>
      <c r="R3156" s="153"/>
      <c r="S3156" s="153"/>
      <c r="T3156" s="153"/>
      <c r="U3156" s="153"/>
      <c r="V3156" s="153"/>
      <c r="W3156" s="153"/>
      <c r="X3156" s="153"/>
      <c r="Y3156" s="153"/>
      <c r="Z3156" s="153"/>
      <c r="AA3156" s="153"/>
      <c r="AB3156" s="153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-0.18651729559748428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3" t="s">
        <v>138</v>
      </c>
      <c r="C3172" s="153"/>
      <c r="D3172" s="153"/>
      <c r="E3172" s="153"/>
      <c r="F3172" s="153"/>
      <c r="G3172" s="153"/>
      <c r="H3172" s="153"/>
      <c r="I3172" s="153"/>
      <c r="J3172" s="153"/>
      <c r="K3172" s="153"/>
      <c r="L3172" s="153"/>
      <c r="M3172" s="153"/>
      <c r="N3172" s="153"/>
      <c r="O3172" s="153"/>
      <c r="P3172" s="153"/>
      <c r="Q3172" s="153"/>
      <c r="R3172" s="153"/>
      <c r="S3172" s="153"/>
      <c r="T3172" s="153"/>
      <c r="U3172" s="153"/>
      <c r="V3172" s="153"/>
      <c r="W3172" s="153"/>
      <c r="X3172" s="153"/>
      <c r="Y3172" s="153"/>
      <c r="Z3172" s="153"/>
      <c r="AA3172" s="153"/>
      <c r="AB3172" s="153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-0.23976023976023977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-0.23758519961051605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-0.20281862745098039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-0.19494047619047619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-0.17045454545454547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-0.28869047619047622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853.6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972.3</v>
      </c>
      <c r="AD3264" s="48">
        <f>(ROUND(AC3264-AC3263,1)/AC3263)</f>
        <v>0.13905810684161199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-0.10520149953139643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-0.10520149953139643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-0.10520149953139643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-0.10520149953139643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0.12417994376757263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-0.33563730084348642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0.12417994376757263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0.12417994376757263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8.2825679475164019E-2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0.10707591377694471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0.10707591377694471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8.1537019681349576E-2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0.16319119025304593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680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952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952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821.44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1039.04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1039</v>
      </c>
      <c r="AD3279" s="48">
        <f>(ROUND(AC3279-AC3278,1)/AC3278)</f>
        <v>9.1386554621848734E-2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-0.2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-0.2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-0.2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-0.2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-9.453781512605042E-4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-0.45021008403361346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-1.3865546218487394E-2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-8.5084033613445371E-3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-1.4285714285714285E-2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-1.4285714285714285E-2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-1.4285714285714285E-2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-6.7436974789915963E-2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4.0021008403361348E-2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-0.246301775147929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-0.28703703703703703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-0.20652173913043478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-0.2919950738916256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885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988</v>
      </c>
      <c r="AD3354" s="48">
        <f>(ROUND(AC3354-AC3353,1)/AC3353)</f>
        <v>0.11638418079096045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-0.11977401129943503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-0.11977401129943503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-0.11977401129943503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-0.11977401129943503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7.0056497175141244E-2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-0.32090395480225986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7.0056497175141244E-2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7.0056497175141244E-2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4.2372881355932202E-2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8.4745762711864403E-2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8.4745762711864403E-2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-1.1977401129943503E-2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0.13355932203389831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-3.3414634146341458E-2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-0.33530864197530869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-0.32571214392803599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-0.31527093596059114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648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918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918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799.2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1015.2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1015.2</v>
      </c>
      <c r="AD3429" s="48">
        <f>(ROUND(AC3429-AC3428,1)/AC3428)</f>
        <v>0.10588235294117647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-0.17647058823529413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-0.17647058823529413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-0.17647058823529413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-0.17647058823529413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3.4095860566448803E-2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-0.41633986928104572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3.4858387799564274E-2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3.4422657952069717E-2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1.4705882352941176E-2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5.5555555555555552E-2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5.5555555555555552E-2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8.8235294117647065E-2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-2.9411764705882353E-2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648.59999999999991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930.59999999999991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930.6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800.88000000000011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1026.48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1026.5</v>
      </c>
      <c r="AD3444" s="48">
        <f>(ROUND(AC3444-AC3443,1)/AC3443)</f>
        <v>0.10305179454115625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-0.17880937029873201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-0.17880937029873201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-0.17880937029873201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-0.17880937029873201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4.3520309477756286E-2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-0.32194283258113049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4.0726413066838593E-2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3.7932516655920907E-2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9.133892112615517E-3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4.3735224586288417E-2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4.3735224586288417E-2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-4.2445733935095639E-2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6.6623683644960241E-2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-0.24466501240694788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-0.16255495847581827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648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918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918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799.2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1015.2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1015.2</v>
      </c>
      <c r="AD3489" s="48">
        <f>(ROUND(AC3489-AC3488,1)/AC3488)</f>
        <v>0.10588235294117647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-0.17647058823529413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-0.17647058823529413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-0.17647058823529413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-0.17647058823529413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3.5403050108932459E-2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-0.38082788671023965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2.570806100217865E-2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3.0501089324618737E-2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1.4705882352941176E-2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2.4509803921568627E-2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2.4509803921568627E-2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-4.7058823529411771E-2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0.10588235294117647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-0.15122850122850123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676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936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936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806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1014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1014</v>
      </c>
      <c r="AD3519" s="48">
        <f>(ROUND(AC3519-AC3518,1)/AC3518)</f>
        <v>8.3333333333333329E-2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-0.19722222222222222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-0.19722222222222222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-0.19722222222222222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-0.19722222222222222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-1.4957264957264958E-2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-0.15651709401709402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-1.5491452991452992E-2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-1.2072649572649573E-2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408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663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663</v>
      </c>
      <c r="AD3528" s="48">
        <f>(ROUND(AC3528-AC3518,1)/AC3518)</f>
        <v>-0.29166666666666669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-6.41025641025641E-3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-6.41025641025641E-3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-5.331196581196581E-2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4.4444444444444446E-2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-0.21146341463414633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-0.2511166253101737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-0.23958333333333334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844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966.4</v>
      </c>
      <c r="AD3579" s="48">
        <f>(ROUND(AC3579-AC3578,1)/AC3578)</f>
        <v>0.14502369668246445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-9.0995260663507105E-2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-9.0995260663507105E-2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-9.0995260663507105E-2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-9.0995260663507105E-2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0.11694312796208531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-0.30568720379146919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0.11694312796208531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0.17559241706161136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7.3459715639810422E-2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0.11966824644549763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0.11966824644549763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7.1090047393364927E-2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0.19052132701421803</v>
      </c>
      <c r="AE3592" s="113" t="s">
        <v>791</v>
      </c>
      <c r="AF3592" s="60"/>
    </row>
    <row r="3593" spans="1:32">
      <c r="A3593" s="107"/>
      <c r="B3593" s="153" t="s">
        <v>155</v>
      </c>
      <c r="C3593" s="153"/>
      <c r="D3593" s="153"/>
      <c r="E3593" s="153"/>
      <c r="F3593" s="153"/>
      <c r="G3593" s="153"/>
      <c r="H3593" s="153"/>
      <c r="I3593" s="153"/>
      <c r="J3593" s="153"/>
      <c r="K3593" s="153"/>
      <c r="L3593" s="153"/>
      <c r="M3593" s="153"/>
      <c r="N3593" s="153"/>
      <c r="O3593" s="153"/>
      <c r="P3593" s="153"/>
      <c r="Q3593" s="153"/>
      <c r="R3593" s="153"/>
      <c r="S3593" s="153"/>
      <c r="T3593" s="153"/>
      <c r="U3593" s="153"/>
      <c r="V3593" s="153"/>
      <c r="W3593" s="153"/>
      <c r="X3593" s="153"/>
      <c r="Y3593" s="153"/>
      <c r="Z3593" s="153"/>
      <c r="AA3593" s="153"/>
      <c r="AB3593" s="153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-0.25958994708994709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-0.34166666666666667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-0.32794117647058824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-0.28869047619047622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-0.34166666666666667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-0.35245098039215683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-0.30711920529801323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567.59999999999991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739.59999999999991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739.6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667.3599999999999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804.95999999999992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805</v>
      </c>
      <c r="AD3700" s="48">
        <f>(ROUND(AC3700-AC3699,1)/AC3699)</f>
        <v>8.842617631151975E-2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-0.22322877230935639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-0.22322877230935639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-0.22322877230935639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-0.22322877230935639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2.4337479718766902E-3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-0.53907517577068687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-1.8658734451054624E-2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-5.0027041644131968E-3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-4.4213088155759875E-2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-2.0146024878312602E-2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-2.0146024878312602E-2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3.7182260681449433E-2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-8.842617631151975E-2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651.20000000000005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724.8</v>
      </c>
      <c r="AD3715" s="48">
        <f>(ROUND(AC3715-AC3714,1)/AC3714)</f>
        <v>0.113022113022113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-0.10979729729729729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-0.10979729729729729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-0.10979729729729729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-0.10979729729729729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0.10089066339066338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-0.31633906633906633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0.10089066339066338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0.10089066339066338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4.4840294840294836E-2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9.4133906633906625E-2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9.4133906633906625E-2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2.1805896805896802E-2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0.14219901719901717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658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730.4</v>
      </c>
      <c r="AD3730" s="48">
        <f>(ROUND(AC3730-AC3729,1)/AC3729)</f>
        <v>0.11003039513677812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-0.12218844984802432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-0.12218844984802432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-0.12218844984802432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-0.12218844984802432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0.12477203647416413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-0.28373860182370819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6.3221884498480249E-2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6.3221884498480249E-2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7.4164133738601826E-2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8.2826747720364746E-2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8.2826747720364746E-2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0.14848024316109423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-3.0395136778115504E-4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662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739.6</v>
      </c>
      <c r="AD3745" s="48">
        <f>(ROUND(AC3745-AC3744,1)/AC3744)</f>
        <v>0.11722054380664652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-0.11148036253776435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-0.11148036253776435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-0.11148036253776435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-0.11148036253776435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0.10815709969788519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-0.25558912386706945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0.1716012084592145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0.10815709969788519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6.2688821752265866E-2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0.10211480362537763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0.10211480362537763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0.14018126888217522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-5.7401812688821748E-3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-0.33446601941747572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676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800</v>
      </c>
      <c r="AD3775" s="48">
        <f>(ROUND(AC3775-AC3774,1)/AC3774)</f>
        <v>0.18343195266272189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-0.13846153846153844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-0.13846153846153844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-0.13846153846153844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-0.13846153846153844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5.5769230769230772E-2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-0.33653846153846156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5.5769230769230772E-2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5.5769230769230772E-2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2.514792899408284E-2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8.1065088757396445E-2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8.1065088757396445E-2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2.1893491124260357E-2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2.1893491124260357E-2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668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732</v>
      </c>
      <c r="AD3790" s="48">
        <f>(ROUND(AC3790-AC3789,1)/AC3789)</f>
        <v>9.580838323353294E-2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-0.12395209580838323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-0.12395209580838323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-0.12395209580838323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-0.12395209580838323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9.0419161676646709E-2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-0.32574850299401198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0.14655688622754492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9.0419161676646709E-2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1.9461077844311378E-2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9.580838323353294E-2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9.580838323353294E-2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0.12694610778443113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-2.0958083832335328E-2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-0.34166666666666667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510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714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714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612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775.2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775.2</v>
      </c>
      <c r="AD3820" s="48">
        <f>(ROUND(AC3820-AC3819,1)/AC3819)</f>
        <v>8.5714285714285715E-2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-0.2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-0.2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-0.2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-0.2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5.1820728291316533E-3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-0.44075630252100839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8.4033613445378148E-3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6.1624649859943984E-3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397.8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550.79999999999995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550.79999999999995</v>
      </c>
      <c r="AD3829" s="48">
        <f>(ROUND(AC3829-AC3819,1)/AC3819)</f>
        <v>-0.22857142857142856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-4.7619047619047615E-3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-4.7619047619047615E-3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4.0056022408963589E-2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-9.1456582633053216E-2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-0.37435233160621756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-0.23839522546419098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654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728.4</v>
      </c>
      <c r="AD3865" s="48">
        <f>(ROUND(AC3865-AC3864,1)/AC3864)</f>
        <v>0.11376146788990826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-0.10672782874617737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-0.10672782874617737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-0.10672782874617737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-0.10672782874617737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0.11529051987767584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-0.27155963302752295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0.17859327217125381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0.11529051987767584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6.1926605504587159E-2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0.11009174311926606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0.11009174311926606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0.12782874617737003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3.4862385321100919E-2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518.4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710.4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710.4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633.60000000000014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787.20000000000016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787.2</v>
      </c>
      <c r="AD3880" s="48">
        <f>(ROUND(AC3880-AC3879,1)/AC3879)</f>
        <v>0.10810810810810811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-0.19453828828828829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-0.19453828828828829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-0.19453828828828829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-0.19453828828828829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1.1683558558558561E-2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-0.48141891891891891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100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(N3887/100)*(I3887*$I$11)+(N3887/100)*(J3887*$J$11)+(N3887/100)*(L3887*$L$11)</f>
        <v>199.68000000000004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306</v>
      </c>
      <c r="W3887" s="14">
        <f>(R3887/100)*(K3887*$K$11)+(R3887/100)*(L3887*$L$11)</f>
        <v>0</v>
      </c>
      <c r="X3887" s="14">
        <f t="shared" si="1242"/>
        <v>262.08000000000004</v>
      </c>
      <c r="Y3887" s="14">
        <f t="shared" si="1243"/>
        <v>0</v>
      </c>
      <c r="Z3887" s="14">
        <f t="shared" si="1244"/>
        <v>0</v>
      </c>
      <c r="AA3887" s="14">
        <f t="shared" si="1245"/>
        <v>459</v>
      </c>
      <c r="AB3887" s="14">
        <f t="shared" si="1241"/>
        <v>0</v>
      </c>
      <c r="AC3887" s="15">
        <f t="shared" si="1240"/>
        <v>721.1</v>
      </c>
      <c r="AD3887" s="48">
        <f>(ROUND(AC3887-AC3879,1)/AC3879)</f>
        <v>1.5061936936936936E-2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1.1683558558558561E-2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-2.7027027027027029E-2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-2.7027027027027029E-2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-2.7027027027027029E-2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7.6717342342342343E-2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-9.1920045045045043E-2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775.8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848</v>
      </c>
      <c r="AD3895" s="48">
        <f>(ROUND(AC3895-AC3894,1)/AC3894)</f>
        <v>9.3065222995617439E-2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-0.14887857695282289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-0.14887857695282289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-0.14887857695282289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-0.14887857695282289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8.3139984532095909E-2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-0.20250064449600413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8.3139984532095909E-2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416.25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693.75</v>
      </c>
      <c r="AC3903" s="15">
        <f t="shared" si="1250"/>
        <v>840.3</v>
      </c>
      <c r="AD3903" s="48">
        <f>(ROUND(AC3903-AC3894,1)/AC3894)</f>
        <v>8.3139984532095909E-2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9.8221191028615637E-2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2.8615622583139984E-2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2.8615622583139984E-2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6.6254189224026816E-2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-2.4748646558391339E-2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-0.23940677966101695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-8.5166666666666668E-2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256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793.5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448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878</v>
      </c>
      <c r="AD3940" s="48">
        <f>(ROUND(AC3940-AC3939,1)/AC3939)</f>
        <v>0.10649023314429741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-0.18223062381852551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-0.18223062381852551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-0.18223062381852551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-0.18223062381852551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9.7290485192186513E-2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-0.1405166981726528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9.7290485192186513E-2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472.5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787.5</v>
      </c>
      <c r="AC3948" s="15">
        <f t="shared" si="1264"/>
        <v>870.7</v>
      </c>
      <c r="AD3948" s="48">
        <f>(ROUND(AC3948-AC3939,1)/AC3939)</f>
        <v>9.7290485192186513E-2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7.4732199117832382E-2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5.4820415879017016E-2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5.4820415879017016E-2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-2.7095148078134845E-2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-9.5652173913043481E-2</v>
      </c>
      <c r="AE3953" s="113"/>
      <c r="AF3953" s="60"/>
    </row>
    <row r="3954" spans="1:32">
      <c r="A3954" s="107"/>
      <c r="B3954" s="153" t="s">
        <v>417</v>
      </c>
      <c r="C3954" s="153"/>
      <c r="D3954" s="153"/>
      <c r="E3954" s="153"/>
      <c r="F3954" s="153"/>
      <c r="G3954" s="153"/>
      <c r="H3954" s="153"/>
      <c r="I3954" s="153"/>
      <c r="J3954" s="153"/>
      <c r="K3954" s="153"/>
      <c r="L3954" s="153"/>
      <c r="M3954" s="153"/>
      <c r="N3954" s="153"/>
      <c r="O3954" s="153"/>
      <c r="P3954" s="153"/>
      <c r="Q3954" s="153"/>
      <c r="R3954" s="153"/>
      <c r="S3954" s="153"/>
      <c r="T3954" s="153"/>
      <c r="U3954" s="153"/>
      <c r="V3954" s="153"/>
      <c r="W3954" s="153"/>
      <c r="X3954" s="153"/>
      <c r="Y3954" s="153"/>
      <c r="Z3954" s="153"/>
      <c r="AA3954" s="153"/>
      <c r="AB3954" s="153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-0.25331564986737398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700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832</v>
      </c>
      <c r="AD3971" s="48">
        <f>(ROUND(AC3971-AC3970,1)/AC3970)</f>
        <v>0.18857142857142858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-0.16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-0.16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-0.16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-0.16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3.0714285714285715E-2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-0.24285714285714285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3.0714285714285715E-2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9.7142857142857142E-2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0.05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0.05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0.05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-2.8571428571428571E-2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-2.8571428571428571E-2</v>
      </c>
      <c r="AE3984" s="113" t="s">
        <v>791</v>
      </c>
      <c r="AF3984" s="60"/>
    </row>
    <row r="3985" spans="1:32">
      <c r="A3985" s="107"/>
      <c r="B3985" s="153" t="s">
        <v>416</v>
      </c>
      <c r="C3985" s="153"/>
      <c r="D3985" s="153"/>
      <c r="E3985" s="153"/>
      <c r="F3985" s="153"/>
      <c r="G3985" s="153"/>
      <c r="H3985" s="153"/>
      <c r="I3985" s="153"/>
      <c r="J3985" s="153"/>
      <c r="K3985" s="153"/>
      <c r="L3985" s="153"/>
      <c r="M3985" s="153"/>
      <c r="N3985" s="153"/>
      <c r="O3985" s="153"/>
      <c r="P3985" s="153"/>
      <c r="Q3985" s="153"/>
      <c r="R3985" s="153"/>
      <c r="S3985" s="153"/>
      <c r="T3985" s="153"/>
      <c r="U3985" s="153"/>
      <c r="V3985" s="153"/>
      <c r="W3985" s="153"/>
      <c r="X3985" s="153"/>
      <c r="Y3985" s="153"/>
      <c r="Z3985" s="153"/>
      <c r="AA3985" s="153"/>
      <c r="AB3985" s="153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-0.28869047619047622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-0.17013888888888892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-0.38186274509803919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-0.25331564986737398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-0.23940677966101695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638.4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731.5</v>
      </c>
      <c r="AD4062" s="48">
        <f>(ROUND(AC4062-AC4061,1)/AC4061)</f>
        <v>0.14583333333333334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-8.3646616541353386E-2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-8.3646616541353386E-2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-8.3646616541353386E-2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-8.3646616541353386E-2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0.1405075187969925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-0.31281328320802004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0.1405075187969925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0.1405075187969925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9.3515037593984968E-2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0.13721804511278196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0.13721804511278196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4.5895989974937344E-2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0.20144110275689223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-0.34166666666666667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740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788</v>
      </c>
      <c r="AD4092" s="48">
        <f>(ROUND(AC4092-AC4091,1)/AC4091)</f>
        <v>6.4864864864864868E-2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-0.20540540540540542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-0.20540540540540542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-0.20540540540540542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-0.20540540540540542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5.202702702702703E-2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-0.34797297297297297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-8.7837837837837843E-3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-8.7837837837837843E-3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-6.7567567567567571E-3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1.3513513513513514E-3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1.3513513513513514E-3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-2.7027027027027029E-2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-8.1081081081081086E-2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-0.32386363636363635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3" t="s">
        <v>173</v>
      </c>
      <c r="C4121" s="153"/>
      <c r="D4121" s="153"/>
      <c r="E4121" s="153"/>
      <c r="F4121" s="153"/>
      <c r="G4121" s="153"/>
      <c r="H4121" s="153"/>
      <c r="I4121" s="153"/>
      <c r="J4121" s="153"/>
      <c r="K4121" s="153"/>
      <c r="L4121" s="153"/>
      <c r="M4121" s="153"/>
      <c r="N4121" s="153"/>
      <c r="O4121" s="153"/>
      <c r="P4121" s="153"/>
      <c r="Q4121" s="153"/>
      <c r="R4121" s="153"/>
      <c r="S4121" s="153"/>
      <c r="T4121" s="153"/>
      <c r="U4121" s="153"/>
      <c r="V4121" s="153"/>
      <c r="W4121" s="153"/>
      <c r="X4121" s="153"/>
      <c r="Y4121" s="153"/>
      <c r="Z4121" s="153"/>
      <c r="AA4121" s="153"/>
      <c r="AB4121" s="153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-0.23304843304843303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-0.17965182648401828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-0.18890765765765766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-0.35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-0.12784090909090909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-0.24790969899665552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550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800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800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690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890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890</v>
      </c>
      <c r="AD4213" s="48">
        <f>(ROUND(AC4213-AC4212,1)/AC4212)</f>
        <v>0.1125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-0.18124999999999999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-0.18124999999999999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-0.18124999999999999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-0.18124999999999999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3.5000000000000003E-2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-0.39137500000000003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1.2500000000000001E-2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1.7749999999999998E-2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7.8750000000000001E-3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2.9374999999999998E-2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2.9374999999999998E-2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-3.7499999999999999E-2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6.8750000000000006E-2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-0.23868778280542988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-0.3482142857142857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-0.19791666666666666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-0.17148526077097506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-0.16825574873808188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-0.10653409090909091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970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993.6</v>
      </c>
      <c r="AD4318" s="48">
        <f>(ROUND(AC4318-AC4317,1)/AC4317)</f>
        <v>2.4329896907216497E-2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-0.2020618556701031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-0.2020618556701031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-0.2020618556701031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-0.2020618556701031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7.3711340206185569E-2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-0.17319587628865979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7.3711340206185569E-2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562.5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937.5</v>
      </c>
      <c r="AC4326" s="15">
        <f t="shared" si="1375"/>
        <v>1041.5</v>
      </c>
      <c r="AD4326" s="48">
        <f>(ROUND(AC4326-AC4317,1)/AC4317)</f>
        <v>7.3711340206185569E-2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-3.1958762886597936E-2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1.3402061855670104E-3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1.3402061855670104E-3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-4.1340206185567011E-2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-0.12969072164948453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778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914.8</v>
      </c>
      <c r="AD4333" s="48">
        <f>(ROUND(AC4333-AC4332,1)/AC4332)</f>
        <v>0.17583547557840618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-0.14601542416452443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-0.14601542416452443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-0.14601542416452443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-0.14601542416452443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0.10025706940874037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-0.38997429305912595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4.6272493573264781E-2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4.6272493573264781E-2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7.1979434447300775E-2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6.4267352185089971E-2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6.4267352185089971E-2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3.6246786632390747E-2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3.6246786632390747E-2</v>
      </c>
      <c r="AE4346" s="113"/>
      <c r="AF4346" s="60"/>
    </row>
    <row r="4347" spans="1:33">
      <c r="A4347" s="107"/>
      <c r="B4347" s="153" t="s">
        <v>185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-0.25331564986737398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-0.16566666666666668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-0.3189935064935065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-0.19066666666666668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880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462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682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682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576.4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752.4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752.4</v>
      </c>
      <c r="AD4423" s="48">
        <f>(ROUND(AC4423-AC4422,1)/AC4422)</f>
        <v>0.10322580645161292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-0.15483870967741933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-0.15483870967741933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-0.15483870967741933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-0.15483870967741933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6.4662756598240473E-2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-0.36730205278592376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4.7800586510263934E-2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5.7624633431085037E-2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4.0322580645161289E-2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5.6744868035190618E-2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5.6744868035190618E-2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9.6774193548387094E-2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-3.2258064516129031E-2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-0.23940677966101695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-0.30925324675324678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-0.26925587467362927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652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734</v>
      </c>
      <c r="AD4483" s="48">
        <f>(ROUND(AC4483-AC4482,1)/AC4482)</f>
        <v>0.12576687116564417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-0.11226993865030675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-0.11226993865030675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-0.11226993865030675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-0.11226993865030675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8.4969325153374228E-2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-0.28911042944785276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8.4969325153374228E-2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0.14708588957055216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9.0490797546012275E-2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0.10429447852760736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0.10429447852760736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0.15950920245398773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3.8036809815950923E-2</v>
      </c>
      <c r="AE4496" s="113"/>
      <c r="AF4496" s="60"/>
    </row>
    <row r="4497" spans="1:32">
      <c r="A4497" s="107"/>
      <c r="B4497" s="153" t="s">
        <v>191</v>
      </c>
      <c r="C4497" s="153"/>
      <c r="D4497" s="153"/>
      <c r="E4497" s="153"/>
      <c r="F4497" s="153"/>
      <c r="G4497" s="153"/>
      <c r="H4497" s="153"/>
      <c r="I4497" s="153"/>
      <c r="J4497" s="153"/>
      <c r="K4497" s="153"/>
      <c r="L4497" s="153"/>
      <c r="M4497" s="153"/>
      <c r="N4497" s="153"/>
      <c r="O4497" s="153"/>
      <c r="P4497" s="153"/>
      <c r="Q4497" s="153"/>
      <c r="R4497" s="153"/>
      <c r="S4497" s="153"/>
      <c r="T4497" s="153"/>
      <c r="U4497" s="153"/>
      <c r="V4497" s="153"/>
      <c r="W4497" s="153"/>
      <c r="X4497" s="153"/>
      <c r="Y4497" s="153"/>
      <c r="Z4497" s="153"/>
      <c r="AA4497" s="153"/>
      <c r="AB4497" s="153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-0.14723320158102768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-0.1011171032357473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-0.18062106918238993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-0.15435606060606061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-0.12301587301587301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576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756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756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669.59999999999991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813.59999999999991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813.6</v>
      </c>
      <c r="AD4574" s="48">
        <f>(ROUND(AC4574-AC4573,1)/AC4573)</f>
        <v>7.6190476190476197E-2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-0.2476190476190476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-0.2476190476190476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-0.2476190476190476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-0.2476190476190476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-3.5317460317460317E-2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-0.32738095238095238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-1.4682539682539682E-2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93.6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360</v>
      </c>
      <c r="X4582" s="14">
        <f t="shared" si="1445"/>
        <v>152.1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585</v>
      </c>
      <c r="AC4582" s="15">
        <f t="shared" si="1449"/>
        <v>737.1</v>
      </c>
      <c r="AD4582" s="48">
        <f>(ROUND(AC4582-AC4573,1)/AC4573)</f>
        <v>-2.4999999999999998E-2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-5.5555555555555552E-2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-5.5555555555555552E-2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-0.13333333333333333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-0.13333333333333333</v>
      </c>
      <c r="AE4587" s="113"/>
    </row>
    <row r="4588" spans="1:31">
      <c r="A4588" s="107"/>
      <c r="B4588" s="153" t="s">
        <v>196</v>
      </c>
      <c r="C4588" s="153"/>
      <c r="D4588" s="153"/>
      <c r="E4588" s="153"/>
      <c r="F4588" s="153"/>
      <c r="G4588" s="153"/>
      <c r="H4588" s="153"/>
      <c r="I4588" s="153"/>
      <c r="J4588" s="153"/>
      <c r="K4588" s="153"/>
      <c r="L4588" s="153"/>
      <c r="M4588" s="153"/>
      <c r="N4588" s="153"/>
      <c r="O4588" s="153"/>
      <c r="P4588" s="153"/>
      <c r="Q4588" s="153"/>
      <c r="R4588" s="153"/>
      <c r="S4588" s="153"/>
      <c r="T4588" s="153"/>
      <c r="U4588" s="153"/>
      <c r="V4588" s="153"/>
      <c r="W4588" s="153"/>
      <c r="X4588" s="153"/>
      <c r="Y4588" s="153"/>
      <c r="Z4588" s="153"/>
      <c r="AA4588" s="153"/>
      <c r="AB4588" s="153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-0.33411764705882352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-0.33411764705882352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-0.22019230769230769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-0.2076923076923077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414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594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594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540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684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684</v>
      </c>
      <c r="AD4650" s="48">
        <f>(ROUND(AC4650-AC4649,1)/AC4649)</f>
        <v>0.15151515151515152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-0.20606060606060608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-0.20606060606060608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-0.20606060606060608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-0.20606060606060608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-1.6666666666666666E-2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-0.41666666666666669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-2.1380471380471378E-2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-2.0370370370370369E-2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-2.2727272727272728E-2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-4.242424242424242E-2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-4.242424242424242E-2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0.140625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-0.28235294117647058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-0.28235294117647058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-0.28235294117647058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-0.28235294117647058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-0.1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-0.1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-7.3529411764705885E-2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-0.11764705882352941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-0.10661764705882353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-0.10661764705882353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-0.2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-0.2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570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624</v>
      </c>
      <c r="AD4695" s="48">
        <f>(ROUND(AC4695-AC4694,1)/AC4694)</f>
        <v>9.4736842105263161E-2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-0.15087719298245614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-0.15087719298245614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-0.15087719298245614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-0.15087719298245614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2.6315789473684209E-2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-0.25877192982456143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2.6315789473684209E-2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9.4736842105263161E-2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6.5789473684210523E-2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5.2631578947368418E-2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5.2631578947368418E-2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-3.1578947368421054E-2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7.7192982456140355E-2</v>
      </c>
    </row>
    <row r="4709" spans="1:30">
      <c r="A4709" s="107"/>
      <c r="B4709" s="153" t="s">
        <v>345</v>
      </c>
      <c r="C4709" s="153"/>
      <c r="D4709" s="153"/>
      <c r="E4709" s="153"/>
      <c r="F4709" s="153"/>
      <c r="G4709" s="153"/>
      <c r="H4709" s="153"/>
      <c r="I4709" s="153"/>
      <c r="J4709" s="153"/>
      <c r="K4709" s="153"/>
      <c r="L4709" s="153"/>
      <c r="M4709" s="153"/>
      <c r="N4709" s="153"/>
      <c r="O4709" s="153"/>
      <c r="P4709" s="153"/>
      <c r="Q4709" s="153"/>
      <c r="R4709" s="153"/>
      <c r="S4709" s="153"/>
      <c r="T4709" s="153"/>
      <c r="U4709" s="153"/>
      <c r="V4709" s="153"/>
      <c r="W4709" s="153"/>
      <c r="X4709" s="153"/>
      <c r="Y4709" s="153"/>
      <c r="Z4709" s="153"/>
      <c r="AA4709" s="153"/>
      <c r="AB4709" s="153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-0.39294117647058824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-0.38571428571428573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-0.32954545454545453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-0.28869047619047616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-0.33934108527131784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3" t="s">
        <v>346</v>
      </c>
      <c r="C4785" s="153"/>
      <c r="D4785" s="153"/>
      <c r="E4785" s="153"/>
      <c r="F4785" s="153"/>
      <c r="G4785" s="153"/>
      <c r="H4785" s="153"/>
      <c r="I4785" s="153"/>
      <c r="J4785" s="153"/>
      <c r="K4785" s="153"/>
      <c r="L4785" s="153"/>
      <c r="M4785" s="153"/>
      <c r="N4785" s="153"/>
      <c r="O4785" s="153"/>
      <c r="P4785" s="153"/>
      <c r="Q4785" s="153"/>
      <c r="R4785" s="153"/>
      <c r="S4785" s="153"/>
      <c r="T4785" s="153"/>
      <c r="U4785" s="153"/>
      <c r="V4785" s="153"/>
      <c r="W4785" s="153"/>
      <c r="X4785" s="153"/>
      <c r="Y4785" s="153"/>
      <c r="Z4785" s="153"/>
      <c r="AA4785" s="153"/>
      <c r="AB4785" s="153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204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285.60000000000002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489.6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489.6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163.20000000000002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408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571.20000000000005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571.20000000000005</v>
      </c>
      <c r="AD4787" s="48">
        <f>(ROUND(AC4787-AC4786,1)/AC4786)</f>
        <v>0.16666666666666666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204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257.04000000000002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461.04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461</v>
      </c>
      <c r="AD4788" s="48">
        <f>(ROUND(AC4788-AC4786,1)/AC4786)</f>
        <v>-5.8415032679738563E-2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204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257.04000000000002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461.04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461</v>
      </c>
      <c r="AD4789" s="48">
        <f>(ROUND(AC4789-AC4786,1)/AC4786)</f>
        <v>-5.8415032679738563E-2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204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257.04000000000002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461.04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461</v>
      </c>
      <c r="AD4790" s="48">
        <f>(ROUND(AC4790-AC4786,1)/AC4786)</f>
        <v>-5.8415032679738563E-2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204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257.04000000000002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461.04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461</v>
      </c>
      <c r="AD4791" s="48">
        <f>(ROUND(AC4791-AC4786,1)/AC4786)</f>
        <v>-5.8415032679738563E-2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66.3</v>
      </c>
      <c r="O4792" s="14">
        <f>E4792*$E$9</f>
        <v>172.5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92.82</v>
      </c>
      <c r="T4792" s="14">
        <f>(O4792/100)*(K4792*$K$9)</f>
        <v>241.5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159.12</v>
      </c>
      <c r="Y4792" s="14">
        <f t="shared" si="1512"/>
        <v>414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573.1</v>
      </c>
      <c r="AD4792" s="48">
        <f>(ROUND(AC4792-AC4786,1)/AC4786)</f>
        <v>0.17054738562091504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66.3</v>
      </c>
      <c r="O4793" s="14">
        <f>E4793*$E$10</f>
        <v>0</v>
      </c>
      <c r="P4793" s="14">
        <f>F4793*$F$10</f>
        <v>345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66.3</v>
      </c>
      <c r="Y4793" s="14">
        <f t="shared" si="1512"/>
        <v>0</v>
      </c>
      <c r="Z4793" s="14">
        <f t="shared" si="1513"/>
        <v>345</v>
      </c>
      <c r="AA4793" s="14">
        <f t="shared" si="1514"/>
        <v>0</v>
      </c>
      <c r="AB4793" s="14">
        <f t="shared" si="1516"/>
        <v>0</v>
      </c>
      <c r="AC4793" s="15">
        <f t="shared" si="1515"/>
        <v>411.3</v>
      </c>
      <c r="AD4793" s="48">
        <f>(ROUND(AC4793-AC4786,1)/AC4786)</f>
        <v>-0.15992647058823528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66.3</v>
      </c>
      <c r="O4794" s="14">
        <f>E4794*$E$11</f>
        <v>0</v>
      </c>
      <c r="P4794" s="14">
        <f>F4794*$F$11</f>
        <v>0</v>
      </c>
      <c r="Q4794" s="14">
        <f>G4794*$G$11</f>
        <v>172.5</v>
      </c>
      <c r="R4794" s="14">
        <f>H4794*$H$11</f>
        <v>0</v>
      </c>
      <c r="S4794" s="14">
        <f>(N4794/100)*(I4794*$I$11)+(N4794/100)*(J4794*$J$11)</f>
        <v>92.82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241.5</v>
      </c>
      <c r="W4794" s="14">
        <f>(R4794/100)*(K4794*$K$11)+(R4794/100)*(L4794*$L$11)</f>
        <v>0</v>
      </c>
      <c r="X4794" s="14">
        <f t="shared" si="1511"/>
        <v>159.12</v>
      </c>
      <c r="Y4794" s="14">
        <f t="shared" si="1512"/>
        <v>0</v>
      </c>
      <c r="Z4794" s="14">
        <f t="shared" si="1513"/>
        <v>0</v>
      </c>
      <c r="AA4794" s="14">
        <f t="shared" si="1514"/>
        <v>414</v>
      </c>
      <c r="AB4794" s="14">
        <f t="shared" si="1516"/>
        <v>0</v>
      </c>
      <c r="AC4794" s="15">
        <f t="shared" si="1515"/>
        <v>573.1</v>
      </c>
      <c r="AD4794" s="48">
        <f>(ROUND(AC4794-AC4786,1)/AC4786)</f>
        <v>0.17054738562091504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66.3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172.5</v>
      </c>
      <c r="S4795" s="14">
        <f>(N4795/100)*(I4795*$I$12)+(N4795/100)*(J4795*$J$12)</f>
        <v>92.82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241.5</v>
      </c>
      <c r="X4795" s="14">
        <f t="shared" si="1511"/>
        <v>159.12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414</v>
      </c>
      <c r="AC4795" s="15">
        <f t="shared" si="1515"/>
        <v>573.1</v>
      </c>
      <c r="AD4795" s="48">
        <f>(ROUND(AC4795-AC4786,1)/AC4786)</f>
        <v>0.17054738562091504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153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413.1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566.1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566.1</v>
      </c>
      <c r="AD4796" s="48">
        <f>(ROUND(AC4796-AC4786,1)/AC4786)</f>
        <v>0.15625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153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413.1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566.1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566.1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153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413.1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566.1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566.1</v>
      </c>
      <c r="AD4798" s="48">
        <f>(ROUND(AC4798-AC4786,1)/AC4786)</f>
        <v>0.15625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163.20000000000002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481.44000000000005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644.6400000000001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644.6</v>
      </c>
      <c r="AD4799" s="48">
        <f>(ROUND(AC4799-AC4786,1)/AC4786)</f>
        <v>0.31658496732026142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192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408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600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600</v>
      </c>
      <c r="AD4800" s="48">
        <f>(ROUND(AC4800-AC4786,1)/AC4786)</f>
        <v>0.22549019607843138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-0.25331564986737398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-0.19176136363636365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535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590</v>
      </c>
      <c r="AD4832" s="48">
        <f>(ROUND(AC4832-AC4831,1)/AC4831)</f>
        <v>0.10280373831775701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-8.9719626168224292E-2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-8.9719626168224292E-2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-8.9719626168224292E-2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-8.9719626168224292E-2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0.12990654205607477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-0.1897196261682243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0.12990654205607477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0.10747663551401869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0.1102803738317757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0.1102803738317757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0.15962616822429906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4.5233644859813085E-2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575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825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825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750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950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950</v>
      </c>
      <c r="AD4847" s="48">
        <f>(ROUND(AC4847-AC4846,1)/AC4846)</f>
        <v>0.15151515151515152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-0.20606060606060606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-0.20606060606060606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-0.20606060606060606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-0.20606060606060606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7.6363636363636364E-3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-0.44775757575757574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7.6363636363636364E-3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7.6363636363636364E-3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4.5454545454545456E-2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-4.2424242424242427E-2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-4.2424242424242427E-2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-0.23156532988357048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748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905.6</v>
      </c>
      <c r="AD4877" s="48">
        <f>(ROUND(AC4877-AC4876,1)/AC4876)</f>
        <v>0.2106951871657754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-0.10267379679144385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-0.10267379679144385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-0.10267379679144385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-0.10267379679144385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0.1017379679144385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-0.31417112299465239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0.1017379679144385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0.15989304812834224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0.11898395721925134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0.10494652406417113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0.10494652406417113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6.5240641711229938E-2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6.5240641711229938E-2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530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594</v>
      </c>
      <c r="AD4892" s="48">
        <f>(ROUND(AC4892-AC4891,1)/AC4891)</f>
        <v>0.12075471698113208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-0.1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-0.1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-0.1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-0.1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8.9056603773584916E-2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-0.21773584905660379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8.9056603773584916E-2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0.15698113207547171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8.9622641509433956E-2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0.12075471698113208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0.12075471698113208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0.17811320754716983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2.4150943396226417E-2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648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742.4</v>
      </c>
      <c r="AD4907" s="48">
        <f>(ROUND(AC4907-AC4906,1)/AC4906)</f>
        <v>0.14567901234567901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-0.1006172839506173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-0.1006172839506173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-0.1006172839506173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-0.1006172839506173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0.11805555555555555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-0.25154320987654322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0.11805555555555555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0.11805555555555555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7.8703703703703706E-2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0.11342592592592593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0.11342592592592593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0.16913580246913579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1.4814814814814814E-2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140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720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380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844</v>
      </c>
      <c r="AD4922" s="48">
        <f>(ROUND(AC4922-AC4921,1)/AC4921)</f>
        <v>0.17222222222222222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-0.10555555555555556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-0.10555555555555556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-0.10555555555555556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-0.10555555555555556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6.3194444444444442E-2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-0.12152777777777778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6.3194444444444442E-2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6.3194444444444442E-2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6.25E-2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8.3333333333333329E-2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8.3333333333333329E-2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1.1111111111111112E-2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1.1111111111111112E-2</v>
      </c>
    </row>
    <row r="4936" spans="1:30">
      <c r="A4936" s="107"/>
      <c r="B4936" s="157" t="s">
        <v>519</v>
      </c>
      <c r="C4936" s="157"/>
      <c r="D4936" s="157"/>
      <c r="E4936" s="157"/>
      <c r="F4936" s="157"/>
      <c r="G4936" s="157"/>
      <c r="H4936" s="157"/>
      <c r="I4936" s="157"/>
      <c r="J4936" s="157"/>
      <c r="K4936" s="157"/>
      <c r="L4936" s="157"/>
      <c r="M4936" s="157"/>
      <c r="N4936" s="157"/>
      <c r="O4936" s="157"/>
      <c r="P4936" s="157"/>
      <c r="Q4936" s="157"/>
      <c r="R4936" s="157"/>
      <c r="S4936" s="157"/>
      <c r="T4936" s="157"/>
      <c r="U4936" s="157"/>
      <c r="V4936" s="157"/>
      <c r="W4936" s="157"/>
      <c r="X4936" s="157"/>
      <c r="Y4936" s="157"/>
      <c r="Z4936" s="157"/>
      <c r="AA4936" s="157"/>
      <c r="AB4936" s="157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-0.39166666666666666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-0.32916666666666666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3" t="s">
        <v>827</v>
      </c>
      <c r="C4967" s="157"/>
      <c r="D4967" s="157"/>
      <c r="E4967" s="157"/>
      <c r="F4967" s="157"/>
      <c r="G4967" s="157"/>
      <c r="H4967" s="157"/>
      <c r="I4967" s="157"/>
      <c r="J4967" s="157"/>
      <c r="K4967" s="157"/>
      <c r="L4967" s="157"/>
      <c r="M4967" s="157"/>
      <c r="N4967" s="157"/>
      <c r="O4967" s="157"/>
      <c r="P4967" s="157"/>
      <c r="Q4967" s="157"/>
      <c r="R4967" s="157"/>
      <c r="S4967" s="157"/>
      <c r="T4967" s="157"/>
      <c r="U4967" s="157"/>
      <c r="V4967" s="157"/>
      <c r="W4967" s="157"/>
      <c r="X4967" s="157"/>
      <c r="Y4967" s="157"/>
      <c r="Z4967" s="157"/>
      <c r="AA4967" s="157"/>
      <c r="AB4967" s="157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542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610</v>
      </c>
      <c r="AD4969" s="48">
        <f>(ROUND(AC4969-AC4968,1)/AC4968)</f>
        <v>0.12546125461254612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-0.12214022140221403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-0.12214022140221403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-0.12214022140221403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-0.12214022140221403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9.2619926199262001E-2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-0.22416974169741696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9.2619926199262001E-2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9.2619926199262001E-2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7.988929889298893E-2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8.542435424354243E-2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8.542435424354243E-2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3.5424354243542434E-2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0.16457564575645758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565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641</v>
      </c>
      <c r="AD4984" s="48">
        <f>(ROUND(AC4984-AC4983,1)/AC4983)</f>
        <v>0.13451327433628318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-0.11946902654867257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-0.11946902654867257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-0.11946902654867257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-0.11946902654867257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9.8407079646017706E-2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-0.2223008849557522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9.8407079646017706E-2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9.8407079646017706E-2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8.1946902654867246E-2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8.0530973451327439E-2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8.0530973451327439E-2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4.6017699115044247E-2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0.17876106194690267</v>
      </c>
    </row>
    <row r="4998" spans="1:30">
      <c r="A4998" s="107"/>
      <c r="B4998" s="153" t="s">
        <v>1015</v>
      </c>
      <c r="C4998" s="157"/>
      <c r="D4998" s="157"/>
      <c r="E4998" s="157"/>
      <c r="F4998" s="157"/>
      <c r="G4998" s="157"/>
      <c r="H4998" s="157"/>
      <c r="I4998" s="157"/>
      <c r="J4998" s="157"/>
      <c r="K4998" s="157"/>
      <c r="L4998" s="157"/>
      <c r="M4998" s="157"/>
      <c r="N4998" s="157"/>
      <c r="O4998" s="157"/>
      <c r="P4998" s="157"/>
      <c r="Q4998" s="157"/>
      <c r="R4998" s="157"/>
      <c r="S4998" s="157"/>
      <c r="T4998" s="157"/>
      <c r="U4998" s="157"/>
      <c r="V4998" s="157"/>
      <c r="W4998" s="157"/>
      <c r="X4998" s="157"/>
      <c r="Y4998" s="157"/>
      <c r="Z4998" s="157"/>
      <c r="AA4998" s="157"/>
      <c r="AB4998" s="157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-0.31143856143856147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1020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1100</v>
      </c>
      <c r="AD5015" s="48">
        <f>(ROUND(AC5015-AC5014,1)/AC5014)</f>
        <v>7.8431372549019607E-2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-0.24705882352941178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-0.24705882352941178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-0.24705882352941178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-0.24705882352941178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-4.7549019607843135E-2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-0.37990196078431371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-4.7549019607843135E-2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1.1274509803921568E-2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-4.4117647058823532E-2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-4.8823529411764703E-2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-4.8823529411764703E-2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-0.11764705882352941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-5.0980392156862744E-2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-0.29807692307692307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204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306</v>
      </c>
      <c r="AC5038" s="15">
        <f t="shared" si="1595"/>
        <v>420.9</v>
      </c>
      <c r="AD5038" s="48">
        <f>(ROUND(AC5038-AC5029,1)/AC5029)</f>
        <v>0.19032805429864252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-0.29641025641025642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337.5</v>
      </c>
      <c r="AC5053" s="15">
        <f t="shared" si="1601"/>
        <v>465.9</v>
      </c>
      <c r="AD5053" s="48">
        <f>(ROUND(AC5053-AC5044,1)/AC5044)</f>
        <v>0.19461538461538463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-0.3125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300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450</v>
      </c>
      <c r="AC5068" s="15">
        <f t="shared" si="1607"/>
        <v>616.4</v>
      </c>
      <c r="AD5068" s="48">
        <f>(ROUND(AC5068-AC5059,1)/AC5059)</f>
        <v>0.20390625000000001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-0.29807692307692307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210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315</v>
      </c>
      <c r="AC5083" s="15">
        <f t="shared" si="1613"/>
        <v>433.3</v>
      </c>
      <c r="AD5083" s="48">
        <f>(ROUND(AC5083-AC5074,1)/AC5074)</f>
        <v>0.19038461538461537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-0.23529411764705882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-0.23529411764705882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-0.23529411764705882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-0.23529411764705882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-0.32023809523809521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3" t="s">
        <v>209</v>
      </c>
      <c r="C5112" s="153"/>
      <c r="D5112" s="153"/>
      <c r="E5112" s="153"/>
      <c r="F5112" s="153"/>
      <c r="G5112" s="153"/>
      <c r="H5112" s="153"/>
      <c r="I5112" s="153"/>
      <c r="J5112" s="153"/>
      <c r="K5112" s="153"/>
      <c r="L5112" s="153"/>
      <c r="M5112" s="153"/>
      <c r="N5112" s="153"/>
      <c r="O5112" s="153"/>
      <c r="P5112" s="153"/>
      <c r="Q5112" s="153"/>
      <c r="R5112" s="153"/>
      <c r="S5112" s="153"/>
      <c r="T5112" s="153"/>
      <c r="U5112" s="153"/>
      <c r="V5112" s="153"/>
      <c r="W5112" s="153"/>
      <c r="X5112" s="153"/>
      <c r="Y5112" s="153"/>
      <c r="Z5112" s="153"/>
      <c r="AA5112" s="153"/>
      <c r="AB5112" s="153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408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578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578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351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481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481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414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594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594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326.39999999999998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462.4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462.4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3" t="s">
        <v>218</v>
      </c>
      <c r="C5167" s="153"/>
      <c r="D5167" s="153"/>
      <c r="E5167" s="153"/>
      <c r="F5167" s="153"/>
      <c r="G5167" s="153"/>
      <c r="H5167" s="153"/>
      <c r="I5167" s="153"/>
      <c r="J5167" s="153"/>
      <c r="K5167" s="153"/>
      <c r="L5167" s="153"/>
      <c r="M5167" s="153"/>
      <c r="N5167" s="153"/>
      <c r="O5167" s="153"/>
      <c r="P5167" s="153"/>
      <c r="Q5167" s="153"/>
      <c r="R5167" s="153"/>
      <c r="S5167" s="153"/>
      <c r="T5167" s="153"/>
      <c r="U5167" s="153"/>
      <c r="V5167" s="153"/>
      <c r="W5167" s="153"/>
      <c r="X5167" s="153"/>
      <c r="Y5167" s="153"/>
      <c r="Z5167" s="153"/>
      <c r="AA5167" s="153"/>
      <c r="AB5167" s="153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3" t="s">
        <v>220</v>
      </c>
      <c r="C5186" s="153"/>
      <c r="D5186" s="153"/>
      <c r="E5186" s="153"/>
      <c r="F5186" s="153"/>
      <c r="G5186" s="153"/>
      <c r="H5186" s="153"/>
      <c r="I5186" s="153"/>
      <c r="J5186" s="153"/>
      <c r="K5186" s="153"/>
      <c r="L5186" s="153"/>
      <c r="M5186" s="153"/>
      <c r="N5186" s="153"/>
      <c r="O5186" s="153"/>
      <c r="P5186" s="153"/>
      <c r="Q5186" s="153"/>
      <c r="R5186" s="153"/>
      <c r="S5186" s="153"/>
      <c r="T5186" s="153"/>
      <c r="U5186" s="153"/>
      <c r="V5186" s="153"/>
      <c r="W5186" s="153"/>
      <c r="X5186" s="153"/>
      <c r="Y5186" s="153"/>
      <c r="Z5186" s="153"/>
      <c r="AA5186" s="153"/>
      <c r="AB5186" s="153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518.4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710.4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710.4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3" t="s">
        <v>350</v>
      </c>
      <c r="C5229" s="153"/>
      <c r="D5229" s="153"/>
      <c r="E5229" s="153"/>
      <c r="F5229" s="153"/>
      <c r="G5229" s="153"/>
      <c r="H5229" s="153"/>
      <c r="I5229" s="153"/>
      <c r="J5229" s="153"/>
      <c r="K5229" s="153"/>
      <c r="L5229" s="153"/>
      <c r="M5229" s="153"/>
      <c r="N5229" s="153"/>
      <c r="O5229" s="153"/>
      <c r="P5229" s="153"/>
      <c r="Q5229" s="153"/>
      <c r="R5229" s="153"/>
      <c r="S5229" s="153"/>
      <c r="T5229" s="153"/>
      <c r="U5229" s="153"/>
      <c r="V5229" s="153"/>
      <c r="W5229" s="153"/>
      <c r="X5229" s="153"/>
      <c r="Y5229" s="153"/>
      <c r="Z5229" s="153"/>
      <c r="AA5229" s="153"/>
      <c r="AB5229" s="153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3" t="s">
        <v>453</v>
      </c>
      <c r="C5231" s="153"/>
      <c r="D5231" s="153"/>
      <c r="E5231" s="153"/>
      <c r="F5231" s="153"/>
      <c r="G5231" s="153"/>
      <c r="H5231" s="153"/>
      <c r="I5231" s="153"/>
      <c r="J5231" s="153"/>
      <c r="K5231" s="153"/>
      <c r="L5231" s="153"/>
      <c r="M5231" s="153"/>
      <c r="N5231" s="153"/>
      <c r="O5231" s="153"/>
      <c r="P5231" s="153"/>
      <c r="Q5231" s="153"/>
      <c r="R5231" s="153"/>
      <c r="S5231" s="153"/>
      <c r="T5231" s="153"/>
      <c r="U5231" s="153"/>
      <c r="V5231" s="153"/>
      <c r="W5231" s="153"/>
      <c r="X5231" s="153"/>
      <c r="Y5231" s="153"/>
      <c r="Z5231" s="153"/>
      <c r="AA5231" s="153"/>
      <c r="AB5231" s="153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520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337.6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560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3" t="s">
        <v>1044</v>
      </c>
      <c r="C5314" s="153"/>
      <c r="D5314" s="153"/>
      <c r="E5314" s="153"/>
      <c r="F5314" s="153"/>
      <c r="G5314" s="153"/>
      <c r="H5314" s="153"/>
      <c r="I5314" s="153"/>
      <c r="J5314" s="153"/>
      <c r="K5314" s="153"/>
      <c r="L5314" s="153"/>
      <c r="M5314" s="153"/>
      <c r="N5314" s="153"/>
      <c r="O5314" s="153"/>
      <c r="P5314" s="153"/>
      <c r="Q5314" s="153"/>
      <c r="R5314" s="153"/>
      <c r="S5314" s="153"/>
      <c r="T5314" s="153"/>
      <c r="U5314" s="153"/>
      <c r="V5314" s="153"/>
      <c r="W5314" s="153"/>
      <c r="X5314" s="153"/>
      <c r="Y5314" s="153"/>
      <c r="Z5314" s="153"/>
      <c r="AA5314" s="153"/>
      <c r="AB5314" s="153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144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324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324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152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342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342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150.39999999999998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338.4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338.4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147.19999999999999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331.2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331.2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102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272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272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105.6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281.60000000000002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281.60000000000002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168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378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378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128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288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572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360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360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140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240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737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196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336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661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144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264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672</v>
      </c>
      <c r="AD5342" s="48" t="s">
        <v>897</v>
      </c>
    </row>
    <row r="5343" spans="1:30">
      <c r="A5343" s="107"/>
      <c r="B5343" s="153" t="s">
        <v>1043</v>
      </c>
      <c r="C5343" s="153"/>
      <c r="D5343" s="153"/>
      <c r="E5343" s="153"/>
      <c r="F5343" s="153"/>
      <c r="G5343" s="153"/>
      <c r="H5343" s="153"/>
      <c r="I5343" s="153"/>
      <c r="J5343" s="153"/>
      <c r="K5343" s="153"/>
      <c r="L5343" s="153"/>
      <c r="M5343" s="153"/>
      <c r="N5343" s="153"/>
      <c r="O5343" s="153"/>
      <c r="P5343" s="153"/>
      <c r="Q5343" s="153"/>
      <c r="R5343" s="153"/>
      <c r="S5343" s="153"/>
      <c r="T5343" s="153"/>
      <c r="U5343" s="153"/>
      <c r="V5343" s="153"/>
      <c r="W5343" s="153"/>
      <c r="X5343" s="153"/>
      <c r="Y5343" s="153"/>
      <c r="Z5343" s="153"/>
      <c r="AA5343" s="153"/>
      <c r="AB5343" s="153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114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304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304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117.6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313.60000000000002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313.60000000000002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96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256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392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117.6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313.60000000000002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313.60000000000002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110.4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294.39999999999998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294.39999999999998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96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256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460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152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342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342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153.6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345.6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345.6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156.80000000000001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352.8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352.8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160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360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360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304.5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409.5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409.5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384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504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504</v>
      </c>
      <c r="AD5369" s="48" t="s">
        <v>906</v>
      </c>
    </row>
    <row r="5370" spans="1:30">
      <c r="A5370" s="107"/>
      <c r="B5370" s="153" t="s">
        <v>1045</v>
      </c>
      <c r="C5370" s="153"/>
      <c r="D5370" s="153"/>
      <c r="E5370" s="153"/>
      <c r="F5370" s="153"/>
      <c r="G5370" s="153"/>
      <c r="H5370" s="153"/>
      <c r="I5370" s="153"/>
      <c r="J5370" s="153"/>
      <c r="K5370" s="153"/>
      <c r="L5370" s="153"/>
      <c r="M5370" s="153"/>
      <c r="N5370" s="153"/>
      <c r="O5370" s="153"/>
      <c r="P5370" s="153"/>
      <c r="Q5370" s="153"/>
      <c r="R5370" s="153"/>
      <c r="S5370" s="153"/>
      <c r="T5370" s="153"/>
      <c r="U5370" s="153"/>
      <c r="V5370" s="153"/>
      <c r="W5370" s="153"/>
      <c r="X5370" s="153"/>
      <c r="Y5370" s="153"/>
      <c r="Z5370" s="153"/>
      <c r="AA5370" s="153"/>
      <c r="AB5370" s="153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156.80000000000001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352.8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352.8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160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360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360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136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306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519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176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396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240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440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680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108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288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288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204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408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408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153.6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345.6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345.6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150.39999999999998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338.4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338.4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110.4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294.39999999999998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294.39999999999998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117.6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313.60000000000002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313.60000000000002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161.6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363.6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363.6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192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352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624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210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360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717.5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252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432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627</v>
      </c>
      <c r="AD5402" s="48" t="s">
        <v>908</v>
      </c>
    </row>
    <row r="5403" spans="1:30">
      <c r="A5403" s="107"/>
      <c r="B5403" s="153" t="s">
        <v>1046</v>
      </c>
      <c r="C5403" s="153"/>
      <c r="D5403" s="153"/>
      <c r="E5403" s="153"/>
      <c r="F5403" s="153"/>
      <c r="G5403" s="153"/>
      <c r="H5403" s="153"/>
      <c r="I5403" s="153"/>
      <c r="J5403" s="153"/>
      <c r="K5403" s="153"/>
      <c r="L5403" s="153"/>
      <c r="M5403" s="153"/>
      <c r="N5403" s="153"/>
      <c r="O5403" s="153"/>
      <c r="P5403" s="153"/>
      <c r="Q5403" s="153"/>
      <c r="R5403" s="153"/>
      <c r="S5403" s="153"/>
      <c r="T5403" s="153"/>
      <c r="U5403" s="153"/>
      <c r="V5403" s="153"/>
      <c r="W5403" s="153"/>
      <c r="X5403" s="153"/>
      <c r="Y5403" s="153"/>
      <c r="Z5403" s="153"/>
      <c r="AA5403" s="153"/>
      <c r="AB5403" s="153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37.5</v>
      </c>
      <c r="L5404" s="51">
        <v>37.5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400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37.5</v>
      </c>
      <c r="L5405" s="13">
        <v>37.5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360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520</v>
      </c>
      <c r="AA5405" s="14">
        <f>Q5405+V5405</f>
        <v>0</v>
      </c>
      <c r="AB5405" s="14">
        <f>R5405+W5405</f>
        <v>0</v>
      </c>
      <c r="AC5405" s="15">
        <f>ROUND(X5405+Y5405+Z5405+AA5405+AB5405,1)</f>
        <v>520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45</v>
      </c>
      <c r="L5406" s="51">
        <v>45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460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45</v>
      </c>
      <c r="L5407" s="13">
        <v>45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486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666</v>
      </c>
      <c r="AA5407" s="14">
        <f>Q5407+V5407</f>
        <v>0</v>
      </c>
      <c r="AB5407" s="14">
        <f>R5407+W5407</f>
        <v>0</v>
      </c>
      <c r="AC5407" s="15">
        <f>ROUND(X5407+Y5407+Z5407+AA5407+AB5407,1)</f>
        <v>666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50</v>
      </c>
      <c r="L5408" s="51">
        <v>50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500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50</v>
      </c>
      <c r="L5409" s="13">
        <v>50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600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800</v>
      </c>
      <c r="AA5409" s="14">
        <f>Q5409+V5409</f>
        <v>0</v>
      </c>
      <c r="AB5409" s="14">
        <f>R5409+W5409</f>
        <v>0</v>
      </c>
      <c r="AC5409" s="15">
        <f>ROUND(X5409+Y5409+Z5409+AA5409+AB5409,1)</f>
        <v>800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47.5</v>
      </c>
      <c r="L5410" s="51">
        <v>47.5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480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47.5</v>
      </c>
      <c r="L5411" s="13">
        <v>47.5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204</v>
      </c>
      <c r="T5411" s="14">
        <f>(O5411/100)*(K5411*$K$3)</f>
        <v>0</v>
      </c>
      <c r="U5411" s="14">
        <f>(P5411/100)*(K5411*$K$3)+(P5411/100)*(L5411*$L$3)</f>
        <v>285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374</v>
      </c>
      <c r="Y5411" s="14">
        <f>O5411+T5411</f>
        <v>0</v>
      </c>
      <c r="Z5411" s="14">
        <f>P5411+U5411</f>
        <v>385</v>
      </c>
      <c r="AA5411" s="14">
        <f>Q5411+V5411</f>
        <v>0</v>
      </c>
      <c r="AB5411" s="14">
        <f>R5411+W5411</f>
        <v>0</v>
      </c>
      <c r="AC5411" s="15">
        <f>ROUND(X5411+Y5411+Z5411+AA5411+AB5411,1)</f>
        <v>759</v>
      </c>
      <c r="AD5411" s="48" t="s">
        <v>905</v>
      </c>
    </row>
    <row r="5412" spans="1:30">
      <c r="A5412" s="107"/>
      <c r="B5412" s="153" t="s">
        <v>1061</v>
      </c>
      <c r="C5412" s="153"/>
      <c r="D5412" s="153"/>
      <c r="E5412" s="153"/>
      <c r="F5412" s="153"/>
      <c r="G5412" s="153"/>
      <c r="H5412" s="153"/>
      <c r="I5412" s="153"/>
      <c r="J5412" s="153"/>
      <c r="K5412" s="153"/>
      <c r="L5412" s="153"/>
      <c r="M5412" s="153"/>
      <c r="N5412" s="153"/>
      <c r="O5412" s="153"/>
      <c r="P5412" s="153"/>
      <c r="Q5412" s="153"/>
      <c r="R5412" s="153"/>
      <c r="S5412" s="153"/>
      <c r="T5412" s="153"/>
      <c r="U5412" s="153"/>
      <c r="V5412" s="153"/>
      <c r="W5412" s="153"/>
      <c r="X5412" s="153"/>
      <c r="Y5412" s="153"/>
      <c r="Z5412" s="153"/>
      <c r="AA5412" s="153"/>
      <c r="AB5412" s="153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100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500</v>
      </c>
      <c r="AD5413" s="117"/>
    </row>
    <row r="5414" spans="1:30">
      <c r="A5414" s="99"/>
      <c r="B5414" s="149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100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160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360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360</v>
      </c>
      <c r="AD5414" s="48" t="s">
        <v>900</v>
      </c>
    </row>
    <row r="5415" spans="1:30">
      <c r="A5415" s="107"/>
      <c r="B5415" s="153" t="s">
        <v>376</v>
      </c>
      <c r="C5415" s="153"/>
      <c r="D5415" s="153"/>
      <c r="E5415" s="153"/>
      <c r="F5415" s="153"/>
      <c r="G5415" s="153"/>
      <c r="H5415" s="153"/>
      <c r="I5415" s="153"/>
      <c r="J5415" s="153"/>
      <c r="K5415" s="153"/>
      <c r="L5415" s="153"/>
      <c r="M5415" s="153"/>
      <c r="N5415" s="153"/>
      <c r="O5415" s="153"/>
      <c r="P5415" s="153"/>
      <c r="Q5415" s="153"/>
      <c r="R5415" s="153"/>
      <c r="S5415" s="153"/>
      <c r="T5415" s="153"/>
      <c r="U5415" s="153"/>
      <c r="V5415" s="153"/>
      <c r="W5415" s="153"/>
      <c r="X5415" s="153"/>
      <c r="Y5415" s="153"/>
      <c r="Z5415" s="153"/>
      <c r="AA5415" s="153"/>
      <c r="AB5415" s="153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3" t="s">
        <v>388</v>
      </c>
      <c r="C5428" s="153"/>
      <c r="D5428" s="153"/>
      <c r="E5428" s="153"/>
      <c r="F5428" s="153"/>
      <c r="G5428" s="153"/>
      <c r="H5428" s="153"/>
      <c r="I5428" s="153"/>
      <c r="J5428" s="153"/>
      <c r="K5428" s="153"/>
      <c r="L5428" s="153"/>
      <c r="M5428" s="153"/>
      <c r="N5428" s="153"/>
      <c r="O5428" s="153"/>
      <c r="P5428" s="153"/>
      <c r="Q5428" s="153"/>
      <c r="R5428" s="153"/>
      <c r="S5428" s="153"/>
      <c r="T5428" s="153"/>
      <c r="U5428" s="153"/>
      <c r="V5428" s="153"/>
      <c r="W5428" s="153"/>
      <c r="X5428" s="153"/>
      <c r="Y5428" s="153"/>
      <c r="Z5428" s="153"/>
      <c r="AA5428" s="153"/>
      <c r="AB5428" s="153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3" t="s">
        <v>398</v>
      </c>
      <c r="C5438" s="153"/>
      <c r="D5438" s="153"/>
      <c r="E5438" s="153"/>
      <c r="F5438" s="153"/>
      <c r="G5438" s="153"/>
      <c r="H5438" s="153"/>
      <c r="I5438" s="153"/>
      <c r="J5438" s="153"/>
      <c r="K5438" s="153"/>
      <c r="L5438" s="153"/>
      <c r="M5438" s="153"/>
      <c r="N5438" s="153"/>
      <c r="O5438" s="153"/>
      <c r="P5438" s="153"/>
      <c r="Q5438" s="153"/>
      <c r="R5438" s="153"/>
      <c r="S5438" s="153"/>
      <c r="T5438" s="153"/>
      <c r="U5438" s="153"/>
      <c r="V5438" s="153"/>
      <c r="W5438" s="153"/>
      <c r="X5438" s="153"/>
      <c r="Y5438" s="153"/>
      <c r="Z5438" s="153"/>
      <c r="AA5438" s="153"/>
      <c r="AB5438" s="153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656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657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658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659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660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661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336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337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338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326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327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324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325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323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336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337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338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326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327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328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324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325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6" t="s">
        <v>590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591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592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6" t="s">
        <v>590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591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592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2021-01-23T21:18:59Z</dcterms:modified>
</cp:coreProperties>
</file>