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S5414"/>
  <c r="R5414"/>
  <c r="W5414" s="1"/>
  <c r="AB5414" s="1"/>
  <c r="Q5414"/>
  <c r="V5414" s="1"/>
  <c r="P5414"/>
  <c r="O5414"/>
  <c r="N5414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<sst xmlns="http://schemas.openxmlformats.org/spreadsheetml/2006/main" count="13993" uniqueCount="1063">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</sst>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1493" activePane="bottomLeft" state="frozen"/>
      <selection pane="bottomLeft" activeCell="B1510" sqref="B15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-0.32408795602198898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-0.19494047619047619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-0.28869047619047622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-0.28543209876543207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-0.35273631840796021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-0.246301775147929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-8.7499999999999994E-2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4.3650793650793655E-2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-0.25690335305719919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-0.1927570093457944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-0.33150183150183155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-0.26020892687559355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-0.26285046728971961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-0.2603578154425612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-0.20574387947269304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-0.35405405405405405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266.40000000000003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377.40000000000003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377.4</v>
      </c>
      <c r="AD255" s="48">
        <f>(ROUND(AC255-AC245,1)/AC245)</f>
        <v>-0.15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-0.25586303939962479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-0.14903846153846154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-0.13461538461538461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-7.5358851674641153E-2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1" t="s">
        <v>1001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-0.30238726790450926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-0.26715686274509809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-0.25744047619047616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-0.26201923076923078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-0.25178429817605075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-0.21111111111111111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-0.26639676113360322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-0.23400000000000001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-0.25686813186813184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-0.26201923076923078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-0.4296875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-0.25738724727838258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-0.19162735849056603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-0.38762019230769229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-1.0481366459627328E-2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-0.48828125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-0.40779320987654322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-0.29082426127527217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-0.39092664092664092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-0.31845238095238093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-0.2373046875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-0.23432539682539683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-0.30059523809523808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283.5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418.5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418.5</v>
      </c>
      <c r="AD662" s="48">
        <f>(ROUND(AC662-AC652,1)/AC652)</f>
        <v>-0.16964285714285715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-0.11847988077496276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256.2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439.2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439.2</v>
      </c>
      <c r="AD677" s="48">
        <f>(ROUND(AC677-AC667,1)/AC667)</f>
        <v>-0.18181818181818182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-0.22916666666666666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-0.27099236641221375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-4.583333333333333E-2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0.22500000000000001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-0.29411764705882354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-0.21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3.540688575899844E-2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-6.0526315789473678E-2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0.22368421052631579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51" t="s">
        <v>1002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-0.28869047619047622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-0.36352941176470588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-0.12980769230769232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-0.28273809523809523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-0.24834217506631301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-0.34166666666666667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-0.46323529411764708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-0.1461038961038961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-0.19066666666666668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-0.26790450928381959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-0.17006578947368423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-0.30925324675324678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-0.2661290322580645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-0.34166666666666667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-0.24166666666666667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-0.3267729342875732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-0.23839522546419098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-0.25958994708994709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-0.28993506493506493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-0.35457516339869283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-0.30853174603174605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-0.20444078947368421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-0.44362745098039214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-0.34166666666666667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-0.34818481848184818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-0.32742200328407228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-0.31323529411764706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-0.23940677966101695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-0.25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-0.29951298701298701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-0.35166666666666668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-0.33358208955223878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-0.31519080234833657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-0.33991008991008992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-0.27879901960784315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-0.33054187192118223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-0.31749379652605458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-0.2073643410852713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-0.3218137254901961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-0.2225609756097561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-0.29185185185185186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-0.31790123456790126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-0.22994056463595838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-0.246301775147929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-0.2919950738916256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-0.38082837301587308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-8.7499999999999994E-2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-0.23236009732360097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-0.20809953647231033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-0.28048780487804881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-4.2469135802469131E-2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-0.24335302806499259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-0.34195473762745582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-0.246301775147929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4" t="s">
        <v>343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-0.19920634920634922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-0.14723320158102768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-0.24175824175824176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-0.19241352201257864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-0.28869047619047616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-0.23920722135007849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-0.33411764705882352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-0.25098116169544743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-0.31327639751552794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-0.23920722135007849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-0.27777777777777779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-0.3023301737756714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-0.23920722135007849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-0.35176470588235298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-0.26275510204081631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-0.28846153846153844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-0.3016304347826087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-0.33411764705882352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-0.23845852895148673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-0.1990740740740741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0.20899999999999999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415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-0.28869047619047622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-0.24038461538461539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-0.15318627450980393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-0.39166666666666666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-0.28869047619047622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-0.29951298701298701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-0.28869047619047622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-0.22844827586206898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-0.30924566088117489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-0.17045454545454544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-8.7499999999999994E-2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-0.22844827586206898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-0.28869047619047616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-0.25098116169544743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-0.18171296296296297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-0.35189393939393943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-0.32441537851763769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-0.25098116169544743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-0.25390625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-0.28869047619047616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-0.32348484848484849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369.6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501.6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501.6</v>
      </c>
      <c r="AD2244" s="48">
        <f>(ROUND(AC2244-AC2234,1)/AC2234)</f>
        <v>-4.9999999999999996E-2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-0.24038461538461539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-0.26470588235294118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-0.25331564986737398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-0.11116600790513834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-0.24364406779661016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-0.23275862068965517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-0.253698224852071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-0.2661290322580645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-0.27427184466019416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-0.34166666666666667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420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570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570</v>
      </c>
      <c r="AD2395" s="48">
        <f>(ROUND(AC2395-AC2385,1)/AC2385)</f>
        <v>-0.05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-0.29951298701298701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-0.34166666666666667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1" t="s">
        <v>789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-0.28869047619047616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-0.25098116169544743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-0.25331564986737398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-0.28439153439153442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-0.27257959714100066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-0.29431216931216936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-0.23940677966101695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-0.18098958333333334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-0.23275862068965517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-0.2392717815344603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-0.29951298701298701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-0.27681159420289858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-0.14838709677419354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51" t="s">
        <v>1003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-0.22743328100470958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-0.15465838509316771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-0.19816468253968256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-0.12235872235872235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-0.20281862745098039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-0.22241550695825052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-0.27389705882352944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-0.28328402366863903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-0.29684442270058709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-0.20281862745098039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-0.29684442270058709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-0.246301775147929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0.25312499999999999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1" t="s">
        <v>1004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-8.5227272727272721E-2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-0.22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-0.21563025210084036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-0.25331564986737398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-0.24899665551839467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-0.29951298701298701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-0.28869047619047622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-0.36519607843137253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-0.34166666666666667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-0.35204081632653061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-0.36166666666666669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-0.2135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-0.30711920529801323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-0.35163398692810455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-0.31819672131147542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-0.34818481848184818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-0.39407894736842103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-0.30555555555555558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-0.34692556634304206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-2.8783382789317507E-2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0.24183976261127596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-0.18098958333333334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51" t="s">
        <v>416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-0.18651729559748428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-0.23976023976023977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-0.23758519961051605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-0.20281862745098039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-0.19494047619047619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-0.17045454545454547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-0.28869047619047622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-0.29605263157894735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-0.35857843137254902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-0.246301775147929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-0.28703703703703703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-0.20652173913043478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-0.2919950738916256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-0.26707317073170733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-3.3414634146341458E-2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-0.33530864197530869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-0.32571214392803599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-0.31527093596059114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-0.3385185185185185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-0.22841770604059675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-0.24466501240694788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-0.16255495847581827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-0.2982716049382716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-0.15122850122850123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-2.0471464019851116E-2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408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663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663</v>
      </c>
      <c r="AD3528" s="48">
        <f>(ROUND(AC3528-AC3518,1)/AC3518)</f>
        <v>-0.17741935483870969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-0.21146341463414633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-0.2511166253101737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-0.23958333333333334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-0.27475247524752477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-0.25958994708994709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-0.34166666666666667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-0.32794117647058824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-0.28869047619047622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-0.34166666666666667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-0.35245098039215683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-0.30711920529801323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-0.44945090439276486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-0.27159685863874344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-0.22483552631578946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-0.20258899676375405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-0.33446601941747572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-0.27191558441558439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-0.27119741100323624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-0.34166666666666667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-0.34754901960784312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397.8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550.79999999999995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550.79999999999995</v>
      </c>
      <c r="AD3829" s="48">
        <f>(ROUND(AC3829-AC3819,1)/AC3819)</f>
        <v>-0.1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-0.37435233160621756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-0.23839522546419098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-0.22912621359223301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-0.400390625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-0.11715182648401827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0.21575342465753425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-0.23940677966101695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-8.5166666666666668E-2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1.4684287812041115E-3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0.25227606461086638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51" t="s">
        <v>418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-0.25331564986737398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-0.14516129032258066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51" t="s">
        <v>417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-0.28869047619047622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-0.17013888888888892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-0.38186274509803919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-0.25331564986737398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-0.23940677966101695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-0.29058861578266493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-0.34166666666666667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-0.22177419354838709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-0.32386363636363635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-0.23304843304843303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-0.17965182648401828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-0.18890765765765766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-0.35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-0.12784090909090909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-0.24790969899665552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-0.30442857142857144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-0.23868778280542988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-0.3482142857142857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-0.19791666666666666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-0.17148526077097506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-0.16825574873808188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-0.10653409090909091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-2.1951219512195121E-2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-0.32776203966005668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-0.25331564986737398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-0.16566666666666668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-0.3189935064935065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-0.19066666666666668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-0.29951298701298701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-0.23940677966101695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-0.30925324675324678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-0.26925587467362927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-0.24264705882352941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-0.14723320158102768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-0.1011171032357473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-0.18062106918238993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-0.15435606060606061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-0.12301587301587301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-0.16911764705882354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0.23529411764705882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-0.33411764705882352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-0.33411764705882352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-0.22019230769230769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-0.2076923076923077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-0.3125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0.140625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-0.13461538461538461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-0.17156862745098039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51" t="s">
        <v>346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-0.39294117647058824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-0.38571428571428573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-0.32954545454545453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-0.28869047619047616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-0.33934108527131784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1" t="s">
        <v>347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-0.18098958333333334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-0.25331564986737398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-0.19176136363636365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-0.15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-0.34914285714285714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-0.23156532988357048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-0.27542372881355931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-0.17080000000000001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-0.20751633986928106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-4.1666666666666664E-2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5" t="s">
        <v>520</v>
      </c>
      <c r="C4936" s="155"/>
      <c r="D4936" s="155"/>
      <c r="E4936" s="155"/>
      <c r="F4936" s="155"/>
      <c r="G4936" s="155"/>
      <c r="H4936" s="155"/>
      <c r="I4936" s="155"/>
      <c r="J4936" s="155"/>
      <c r="K4936" s="155"/>
      <c r="L4936" s="155"/>
      <c r="M4936" s="155"/>
      <c r="N4936" s="155"/>
      <c r="O4936" s="155"/>
      <c r="P4936" s="155"/>
      <c r="Q4936" s="155"/>
      <c r="R4936" s="155"/>
      <c r="S4936" s="155"/>
      <c r="T4936" s="155"/>
      <c r="U4936" s="155"/>
      <c r="V4936" s="155"/>
      <c r="W4936" s="155"/>
      <c r="X4936" s="155"/>
      <c r="Y4936" s="155"/>
      <c r="Z4936" s="155"/>
      <c r="AA4936" s="155"/>
      <c r="AB4936" s="155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-0.39166666666666666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-0.32916666666666666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1" t="s">
        <v>828</v>
      </c>
      <c r="C4967" s="155"/>
      <c r="D4967" s="155"/>
      <c r="E4967" s="155"/>
      <c r="F4967" s="155"/>
      <c r="G4967" s="155"/>
      <c r="H4967" s="155"/>
      <c r="I4967" s="155"/>
      <c r="J4967" s="155"/>
      <c r="K4967" s="155"/>
      <c r="L4967" s="155"/>
      <c r="M4967" s="155"/>
      <c r="N4967" s="155"/>
      <c r="O4967" s="155"/>
      <c r="P4967" s="155"/>
      <c r="Q4967" s="155"/>
      <c r="R4967" s="155"/>
      <c r="S4967" s="155"/>
      <c r="T4967" s="155"/>
      <c r="U4967" s="155"/>
      <c r="V4967" s="155"/>
      <c r="W4967" s="155"/>
      <c r="X4967" s="155"/>
      <c r="Y4967" s="155"/>
      <c r="Z4967" s="155"/>
      <c r="AA4967" s="155"/>
      <c r="AB4967" s="155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-0.16235059760956175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-0.16304761904761902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51" t="s">
        <v>1016</v>
      </c>
      <c r="C4998" s="155"/>
      <c r="D4998" s="155"/>
      <c r="E4998" s="155"/>
      <c r="F4998" s="155"/>
      <c r="G4998" s="155"/>
      <c r="H4998" s="155"/>
      <c r="I4998" s="155"/>
      <c r="J4998" s="155"/>
      <c r="K4998" s="155"/>
      <c r="L4998" s="155"/>
      <c r="M4998" s="155"/>
      <c r="N4998" s="155"/>
      <c r="O4998" s="155"/>
      <c r="P4998" s="155"/>
      <c r="Q4998" s="155"/>
      <c r="R4998" s="155"/>
      <c r="S4998" s="155"/>
      <c r="T4998" s="155"/>
      <c r="U4998" s="155"/>
      <c r="V4998" s="155"/>
      <c r="W4998" s="155"/>
      <c r="X4998" s="155"/>
      <c r="Y4998" s="155"/>
      <c r="Z4998" s="155"/>
      <c r="AA4998" s="155"/>
      <c r="AB4998" s="155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-0.31143856143856147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-0.22865853658536586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-0.29807692307692307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-0.29641025641025642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-0.3125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-0.29807692307692307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-0.32023809523809521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1" t="s">
        <v>210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1" t="s">
        <v>219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221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351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454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1" t="s">
        <v>1045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100</v>
      </c>
      <c r="T5338" s="14">
        <f>(O5338/100)*(K5338*$K$3)</f>
        <v>340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200</v>
      </c>
      <c r="Y5338" s="14">
        <f>O5338+T5338</f>
        <v>540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740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252</v>
      </c>
      <c r="T5340" s="14">
        <f>(O5340/100)*(K5340*$K$3)</f>
        <v>150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432</v>
      </c>
      <c r="Y5340" s="14">
        <f>O5340+T5340</f>
        <v>250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682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224</v>
      </c>
      <c r="T5342" s="14">
        <f>(O5342/100)*(K5342*$K$3)</f>
        <v>160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384</v>
      </c>
      <c r="Y5342" s="14">
        <f>O5342+T5342</f>
        <v>260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644</v>
      </c>
      <c r="AD5342" s="48" t="s">
        <v>898</v>
      </c>
    </row>
    <row r="5343" spans="1:30">
      <c r="A5343" s="107"/>
      <c r="B5343" s="151" t="s">
        <v>1044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196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392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392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188.79999999999998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424.79999999999995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424.8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108</v>
      </c>
      <c r="T5349" s="14">
        <f>(O5349/100)*(K5349*$K$3)</f>
        <v>0</v>
      </c>
      <c r="U5349" s="14">
        <f>(P5349/100)*(K5349*$K$3)+(P5349/100)*(L5349*$L$3)</f>
        <v>281.60000000000002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216</v>
      </c>
      <c r="Y5349" s="14">
        <f>O5349+T5349</f>
        <v>0</v>
      </c>
      <c r="Z5349" s="14">
        <f>P5349+U5349</f>
        <v>457.6</v>
      </c>
      <c r="AA5349" s="14">
        <f>Q5349+V5349</f>
        <v>0</v>
      </c>
      <c r="AB5349" s="14">
        <f>R5349+W5349</f>
        <v>0</v>
      </c>
      <c r="AC5349" s="15">
        <f>ROUND(X5349+Y5349+Z5349+AA5349+AB5349,1)</f>
        <v>673.6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264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484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484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163.19999999999999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367.2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367.2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192</v>
      </c>
      <c r="T5355" s="14">
        <f>(O5355/100)*(K5355*$K$3)</f>
        <v>0</v>
      </c>
      <c r="U5355" s="14">
        <f>(P5355/100)*(K5355*$K$3)+(P5355/100)*(L5355*$L$3)</f>
        <v>160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352</v>
      </c>
      <c r="Y5355" s="14">
        <f>O5355+T5355</f>
        <v>0</v>
      </c>
      <c r="Z5355" s="14">
        <f>P5355+U5355</f>
        <v>260</v>
      </c>
      <c r="AA5355" s="14">
        <f>Q5355+V5355</f>
        <v>0</v>
      </c>
      <c r="AB5355" s="14">
        <f>R5355+W5355</f>
        <v>0</v>
      </c>
      <c r="AC5355" s="15">
        <f>ROUND(X5355+Y5355+Z5355+AA5355+AB5355,1)</f>
        <v>612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240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440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440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268.8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492.8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492.8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259.20000000000005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475.20000000000005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475.2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313.60000000000002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509.6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509.6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675</v>
      </c>
      <c r="AA5365" s="14">
        <f>Q5365+V5365</f>
        <v>0</v>
      </c>
      <c r="AB5365" s="14">
        <f>R5365+W5365</f>
        <v>0</v>
      </c>
      <c r="AC5365" s="15">
        <f>ROUND(X5365+Y5365+Z5365+AA5365+AB5365,1)</f>
        <v>675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418.5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553.5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553.5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504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661.5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661.5</v>
      </c>
      <c r="AD5369" s="48" t="s">
        <v>907</v>
      </c>
    </row>
    <row r="5370" spans="1:30">
      <c r="A5370" s="107"/>
      <c r="B5370" s="151" t="s">
        <v>1046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160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150</v>
      </c>
      <c r="X5372" s="14">
        <f>N5372+S5372</f>
        <v>320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250</v>
      </c>
      <c r="AC5372" s="15">
        <f>ROUND(X5372+Y5372+Z5372+AA5372+AB5372,1)</f>
        <v>570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326.39999999999998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530.4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530.4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120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204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324</v>
      </c>
      <c r="AC5376" s="15">
        <f>ROUND(X5376+Y5376+Z5376+AA5376+AB5376,1)</f>
        <v>644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216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152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232</v>
      </c>
      <c r="AC5378" s="15">
        <f>ROUND(X5378+Y5378+Z5378+AA5378+AB5378,1)</f>
        <v>628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400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650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650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320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520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520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288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528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528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285.60000000000002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489.6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489.6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160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200</v>
      </c>
      <c r="X5388" s="14">
        <f>N5388+S5388</f>
        <v>320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300</v>
      </c>
      <c r="AC5388" s="15">
        <f>ROUND(X5388+Y5388+Z5388+AA5388+AB5388,1)</f>
        <v>620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237.60000000000002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435.6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435.6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358.40000000000003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582.40000000000009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582.4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220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340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540</v>
      </c>
      <c r="AC5396" s="15">
        <f>ROUND(X5396+Y5396+Z5396+AA5396+AB5396,1)</f>
        <v>540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180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160</v>
      </c>
      <c r="X5398" s="14">
        <f>N5398+S5398</f>
        <v>360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260</v>
      </c>
      <c r="AC5398" s="15">
        <f>ROUND(X5398+Y5398+Z5398+AA5398+AB5398,1)</f>
        <v>620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240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150</v>
      </c>
      <c r="X5400" s="14">
        <f>N5400+S5400</f>
        <v>440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250</v>
      </c>
      <c r="AC5400" s="15">
        <f>ROUND(X5400+Y5400+Z5400+AA5400+AB5400,1)</f>
        <v>690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238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165</v>
      </c>
      <c r="X5402" s="14">
        <f>N5402+S5402</f>
        <v>408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275</v>
      </c>
      <c r="AC5402" s="15">
        <f>ROUND(X5402+Y5402+Z5402+AA5402+AB5402,1)</f>
        <v>683</v>
      </c>
      <c r="AD5402" s="48" t="s">
        <v>909</v>
      </c>
    </row>
    <row r="5403" spans="1:30">
      <c r="A5403" s="107"/>
      <c r="B5403" s="151" t="s">
        <v>1047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400</v>
      </c>
      <c r="AA5405" s="14">
        <f>Q5405+V5405</f>
        <v>0</v>
      </c>
      <c r="AB5405" s="14">
        <f>R5405+W5405</f>
        <v>0</v>
      </c>
      <c r="AC5405" s="15">
        <f>ROUND(X5405+Y5405+Z5405+AA5405+AB5405,1)</f>
        <v>400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250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500</v>
      </c>
      <c r="AA5407" s="14">
        <f>Q5407+V5407</f>
        <v>0</v>
      </c>
      <c r="AB5407" s="14">
        <f>R5407+W5407</f>
        <v>0</v>
      </c>
      <c r="AC5407" s="15">
        <f>ROUND(X5407+Y5407+Z5407+AA5407+AB5407,1)</f>
        <v>500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600</v>
      </c>
      <c r="AA5409" s="14">
        <f>Q5409+V5409</f>
        <v>0</v>
      </c>
      <c r="AB5409" s="14">
        <f>R5409+W5409</f>
        <v>0</v>
      </c>
      <c r="AC5409" s="15">
        <f>ROUND(X5409+Y5409+Z5409+AA5409+AB5409,1)</f>
        <v>600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216</v>
      </c>
      <c r="T5411" s="14">
        <f>(O5411/100)*(K5411*$K$3)</f>
        <v>0</v>
      </c>
      <c r="U5411" s="14">
        <f>(P5411/100)*(K5411*$K$3)+(P5411/100)*(L5411*$L$3)</f>
        <v>150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396</v>
      </c>
      <c r="Y5411" s="14">
        <f>O5411+T5411</f>
        <v>0</v>
      </c>
      <c r="Z5411" s="14">
        <f>P5411+U5411</f>
        <v>300</v>
      </c>
      <c r="AA5411" s="14">
        <f>Q5411+V5411</f>
        <v>0</v>
      </c>
      <c r="AB5411" s="14">
        <f>R5411+W5411</f>
        <v>0</v>
      </c>
      <c r="AC5411" s="15">
        <f>ROUND(X5411+Y5411+Z5411+AA5411+AB5411,1)</f>
        <v>696</v>
      </c>
      <c r="AD5411" s="48" t="s">
        <v>906</v>
      </c>
    </row>
    <row r="5412" spans="1:30">
      <c r="A5412" s="107"/>
      <c r="B5412" s="151" t="s">
        <v>1062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128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288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388</v>
      </c>
      <c r="AD5414" s="48" t="s">
        <v>901</v>
      </c>
    </row>
    <row r="5415" spans="1:30">
      <c r="A5415" s="107"/>
      <c r="B5415" s="151" t="s">
        <v>377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1" t="s">
        <v>389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1" t="s">
        <v>399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2" activePane="bottomLeft" state="frozen"/>
      <selection pane="bottomLeft" activeCell="F20" sqref="F2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658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659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6" t="s">
        <v>660</v>
      </c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6" t="s">
        <v>661</v>
      </c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6" t="s">
        <v>662</v>
      </c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25" workbookViewId="0">
      <selection activeCell="L65" sqref="L65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593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593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2020-09-22T20:15:07Z</dcterms:modified>
</cp:coreProperties>
</file>