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PRD Balises\modélisation\"/>
    </mc:Choice>
  </mc:AlternateContent>
  <bookViews>
    <workbookView xWindow="0" yWindow="0" windowWidth="10605" windowHeight="9750"/>
  </bookViews>
  <sheets>
    <sheet name="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J17" i="1"/>
  <c r="J14" i="1"/>
  <c r="J16" i="1"/>
  <c r="J12" i="1"/>
  <c r="J15" i="1"/>
  <c r="J1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G32" i="1" l="1"/>
</calcChain>
</file>

<file path=xl/sharedStrings.xml><?xml version="1.0" encoding="utf-8"?>
<sst xmlns="http://schemas.openxmlformats.org/spreadsheetml/2006/main" count="87" uniqueCount="63">
  <si>
    <t xml:space="preserve">Bill Of Materials for </t>
  </si>
  <si>
    <t>Design Title</t>
  </si>
  <si>
    <t>Author</t>
  </si>
  <si>
    <t>Document Number</t>
  </si>
  <si>
    <t>Revision</t>
  </si>
  <si>
    <t>Design Created</t>
  </si>
  <si>
    <t>jeudi 17 septembre 2015</t>
  </si>
  <si>
    <t>Design Last Modified</t>
  </si>
  <si>
    <t>vendredi 9 octobre 2015</t>
  </si>
  <si>
    <t>Total Parts In Design</t>
  </si>
  <si>
    <t>Category</t>
  </si>
  <si>
    <t>Quantity</t>
  </si>
  <si>
    <t>References</t>
  </si>
  <si>
    <t>Value</t>
  </si>
  <si>
    <t>Condensateurs</t>
  </si>
  <si>
    <t>C0</t>
  </si>
  <si>
    <t>560pF</t>
  </si>
  <si>
    <t>C1,C18</t>
  </si>
  <si>
    <t>330nF</t>
  </si>
  <si>
    <t>C2-C3,C19</t>
  </si>
  <si>
    <t>100nF</t>
  </si>
  <si>
    <t>C10-C11,C14-C15</t>
  </si>
  <si>
    <t>10nF</t>
  </si>
  <si>
    <t>C12-C13,C16-C17</t>
  </si>
  <si>
    <t>1nF</t>
  </si>
  <si>
    <t>Resistors</t>
  </si>
  <si>
    <t>R0,R10,R12-R14,R18,R20-R22</t>
  </si>
  <si>
    <t>100k</t>
  </si>
  <si>
    <t>R11,R19</t>
  </si>
  <si>
    <t>1k</t>
  </si>
  <si>
    <t>R15,R23</t>
  </si>
  <si>
    <t>3.9k</t>
  </si>
  <si>
    <t>R16,R24</t>
  </si>
  <si>
    <t>10k</t>
  </si>
  <si>
    <t>R17,R25</t>
  </si>
  <si>
    <t>6M</t>
  </si>
  <si>
    <t>Integrated Circuits</t>
  </si>
  <si>
    <t>U0</t>
  </si>
  <si>
    <t>4049</t>
  </si>
  <si>
    <t>U1,U13-U14</t>
  </si>
  <si>
    <t>7410</t>
  </si>
  <si>
    <t>U2,U11</t>
  </si>
  <si>
    <t>TBLOCK-I3</t>
  </si>
  <si>
    <t>U3,U12</t>
  </si>
  <si>
    <t>7805</t>
  </si>
  <si>
    <t>U10,U15</t>
  </si>
  <si>
    <t>LM358</t>
  </si>
  <si>
    <t>Diodes</t>
  </si>
  <si>
    <t>D10-D13</t>
  </si>
  <si>
    <t>DIODE</t>
  </si>
  <si>
    <t>Miscellaneous</t>
  </si>
  <si>
    <t>POT1</t>
  </si>
  <si>
    <t>30k</t>
  </si>
  <si>
    <t>POT10-POT11</t>
  </si>
  <si>
    <t>X0-X2</t>
  </si>
  <si>
    <t>Emetteur</t>
  </si>
  <si>
    <t>X10-X11</t>
  </si>
  <si>
    <t>Recepteur</t>
  </si>
  <si>
    <t>Totals</t>
  </si>
  <si>
    <t>Total</t>
  </si>
  <si>
    <t>PrixUnitaire</t>
  </si>
  <si>
    <t>Prix</t>
  </si>
  <si>
    <t>Bruno Bellier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</si>
</sst>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left"/>
    </xf>
    <xf numFmtId="1" fontId="1" fillId="0" borderId="2" xfId="0" applyNumberFormat="1" applyFont="1" applyBorder="1"/>
    <xf numFmtId="1" fontId="1" fillId="0" borderId="4" xfId="0" applyNumberFormat="1" applyFont="1" applyBorder="1"/>
    <xf numFmtId="1" fontId="0" fillId="0" borderId="3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1" fontId="1" fillId="0" borderId="10" xfId="0" applyNumberFormat="1" applyFont="1" applyBorder="1"/>
    <xf numFmtId="1" fontId="0" fillId="0" borderId="7" xfId="0" applyNumberFormat="1" applyBorder="1" applyAlignment="1">
      <alignment horizontal="left"/>
    </xf>
    <xf numFmtId="1" fontId="0" fillId="0" borderId="11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1" fontId="0" fillId="0" borderId="14" xfId="0" applyNumberFormat="1" applyBorder="1" applyAlignment="1">
      <alignment horizontal="left"/>
    </xf>
    <xf numFmtId="1" fontId="0" fillId="0" borderId="16" xfId="0" applyNumberFormat="1" applyBorder="1" applyAlignment="1">
      <alignment horizontal="left"/>
    </xf>
    <xf numFmtId="1" fontId="0" fillId="0" borderId="17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20" xfId="0" applyNumberFormat="1" applyBorder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D2" sqref="D2"/>
    </sheetView>
  </sheetViews>
  <sheetFormatPr baseColWidth="10" defaultRowHeight="15" x14ac:dyDescent="0.25"/>
  <cols>
    <col min="1" max="1" width="17.42578125" style="1" customWidth="1"/>
    <col min="2" max="3" width="5.140625" style="21" customWidth="1"/>
    <col min="4" max="4" width="26" style="1" customWidth="1"/>
    <col min="5" max="5" width="10.140625" style="1" customWidth="1"/>
    <col min="6" max="6" width="11.7109375" style="29" bestFit="1" customWidth="1"/>
    <col min="7" max="7" width="5.5703125" style="29" bestFit="1" customWidth="1"/>
    <col min="8" max="8" width="11.42578125" style="1"/>
    <col min="9" max="9" width="17.42578125" style="1" bestFit="1" customWidth="1"/>
    <col min="10" max="10" width="8.7109375" style="1" customWidth="1"/>
    <col min="11" max="16384" width="11.42578125" style="1"/>
  </cols>
  <sheetData>
    <row r="1" spans="1:10" ht="15.75" x14ac:dyDescent="0.25">
      <c r="A1" s="2" t="s">
        <v>0</v>
      </c>
      <c r="B1" s="20"/>
    </row>
    <row r="3" spans="1:10" x14ac:dyDescent="0.25">
      <c r="A3" s="3" t="s">
        <v>1</v>
      </c>
      <c r="B3" s="22"/>
      <c r="E3" s="4"/>
    </row>
    <row r="4" spans="1:10" x14ac:dyDescent="0.25">
      <c r="A4" s="3" t="s">
        <v>2</v>
      </c>
      <c r="B4" s="22"/>
      <c r="C4" s="45" t="s">
        <v>62</v>
      </c>
      <c r="E4" s="4"/>
    </row>
    <row r="5" spans="1:10" x14ac:dyDescent="0.25">
      <c r="A5" s="3" t="s">
        <v>3</v>
      </c>
      <c r="B5" s="22"/>
      <c r="C5" s="45"/>
      <c r="E5" s="4"/>
    </row>
    <row r="6" spans="1:10" x14ac:dyDescent="0.25">
      <c r="A6" s="3" t="s">
        <v>4</v>
      </c>
      <c r="B6" s="22"/>
      <c r="C6" s="45">
        <v>1</v>
      </c>
      <c r="E6" s="4"/>
    </row>
    <row r="7" spans="1:10" x14ac:dyDescent="0.25">
      <c r="A7" s="3" t="s">
        <v>5</v>
      </c>
      <c r="B7" s="22"/>
      <c r="C7" s="4" t="s">
        <v>6</v>
      </c>
    </row>
    <row r="8" spans="1:10" x14ac:dyDescent="0.25">
      <c r="A8" s="3" t="s">
        <v>7</v>
      </c>
      <c r="B8" s="22"/>
      <c r="C8" s="4" t="s">
        <v>8</v>
      </c>
    </row>
    <row r="9" spans="1:10" x14ac:dyDescent="0.25">
      <c r="A9" s="3" t="s">
        <v>9</v>
      </c>
      <c r="B9" s="22"/>
      <c r="C9" s="4">
        <f>J17</f>
        <v>141</v>
      </c>
    </row>
    <row r="10" spans="1:10" ht="15.75" thickBot="1" x14ac:dyDescent="0.3">
      <c r="I10" s="1" t="s">
        <v>58</v>
      </c>
    </row>
    <row r="11" spans="1:10" ht="15.75" thickBot="1" x14ac:dyDescent="0.3">
      <c r="A11" s="11" t="s">
        <v>10</v>
      </c>
      <c r="B11" s="23" t="s">
        <v>11</v>
      </c>
      <c r="C11" s="24"/>
      <c r="D11" s="11" t="s">
        <v>12</v>
      </c>
      <c r="E11" s="11" t="s">
        <v>13</v>
      </c>
      <c r="F11" s="30" t="s">
        <v>60</v>
      </c>
      <c r="G11" s="30" t="s">
        <v>61</v>
      </c>
      <c r="I11" s="5" t="s">
        <v>10</v>
      </c>
      <c r="J11" s="6" t="s">
        <v>11</v>
      </c>
    </row>
    <row r="12" spans="1:10" x14ac:dyDescent="0.25">
      <c r="A12" s="13" t="s">
        <v>14</v>
      </c>
      <c r="B12" s="41">
        <v>3</v>
      </c>
      <c r="C12" s="25">
        <v>3</v>
      </c>
      <c r="D12" s="14" t="s">
        <v>15</v>
      </c>
      <c r="E12" s="14" t="s">
        <v>16</v>
      </c>
      <c r="F12" s="31">
        <v>0.3</v>
      </c>
      <c r="G12" s="32">
        <f>F12*C12</f>
        <v>0.89999999999999991</v>
      </c>
      <c r="I12" s="7" t="s">
        <v>14</v>
      </c>
      <c r="J12" s="8">
        <f>SUM(B12:B16)</f>
        <v>38</v>
      </c>
    </row>
    <row r="13" spans="1:10" x14ac:dyDescent="0.25">
      <c r="A13" s="15" t="s">
        <v>14</v>
      </c>
      <c r="B13" s="26">
        <v>4</v>
      </c>
      <c r="C13" s="26">
        <v>0</v>
      </c>
      <c r="D13" s="12" t="s">
        <v>17</v>
      </c>
      <c r="E13" s="12" t="s">
        <v>18</v>
      </c>
      <c r="F13" s="33"/>
      <c r="G13" s="34">
        <f t="shared" ref="G13:G31" si="0">F13*C13</f>
        <v>0</v>
      </c>
      <c r="I13" s="7" t="s">
        <v>25</v>
      </c>
      <c r="J13" s="8">
        <f>SUM(B17:B21)</f>
        <v>51</v>
      </c>
    </row>
    <row r="14" spans="1:10" x14ac:dyDescent="0.25">
      <c r="A14" s="15" t="s">
        <v>14</v>
      </c>
      <c r="B14" s="26">
        <v>7</v>
      </c>
      <c r="C14" s="26">
        <v>0</v>
      </c>
      <c r="D14" s="12" t="s">
        <v>19</v>
      </c>
      <c r="E14" s="12" t="s">
        <v>20</v>
      </c>
      <c r="F14" s="33"/>
      <c r="G14" s="34">
        <f t="shared" si="0"/>
        <v>0</v>
      </c>
      <c r="I14" s="7" t="s">
        <v>36</v>
      </c>
      <c r="J14" s="8">
        <f>SUM(B22:B26)</f>
        <v>18</v>
      </c>
    </row>
    <row r="15" spans="1:10" x14ac:dyDescent="0.25">
      <c r="A15" s="15" t="s">
        <v>14</v>
      </c>
      <c r="B15" s="42">
        <v>12</v>
      </c>
      <c r="C15" s="26">
        <v>8</v>
      </c>
      <c r="D15" s="12" t="s">
        <v>21</v>
      </c>
      <c r="E15" s="12" t="s">
        <v>22</v>
      </c>
      <c r="F15" s="33">
        <v>0.3</v>
      </c>
      <c r="G15" s="34">
        <f t="shared" si="0"/>
        <v>2.4</v>
      </c>
      <c r="I15" s="7" t="s">
        <v>47</v>
      </c>
      <c r="J15" s="8">
        <f>SUM(B27)</f>
        <v>12</v>
      </c>
    </row>
    <row r="16" spans="1:10" ht="15.75" thickBot="1" x14ac:dyDescent="0.3">
      <c r="A16" s="16" t="s">
        <v>14</v>
      </c>
      <c r="B16" s="27">
        <v>12</v>
      </c>
      <c r="C16" s="27">
        <v>5</v>
      </c>
      <c r="D16" s="17" t="s">
        <v>23</v>
      </c>
      <c r="E16" s="17" t="s">
        <v>24</v>
      </c>
      <c r="F16" s="35">
        <v>0.3</v>
      </c>
      <c r="G16" s="36">
        <f t="shared" si="0"/>
        <v>1.5</v>
      </c>
      <c r="I16" s="7" t="s">
        <v>50</v>
      </c>
      <c r="J16" s="8">
        <f>SUM(B28:B31)</f>
        <v>22</v>
      </c>
    </row>
    <row r="17" spans="1:10" ht="15.75" thickBot="1" x14ac:dyDescent="0.3">
      <c r="A17" s="13" t="s">
        <v>25</v>
      </c>
      <c r="B17" s="25">
        <v>27</v>
      </c>
      <c r="C17" s="25">
        <v>24</v>
      </c>
      <c r="D17" s="14" t="s">
        <v>26</v>
      </c>
      <c r="E17" s="14" t="s">
        <v>27</v>
      </c>
      <c r="F17" s="31">
        <v>0.1</v>
      </c>
      <c r="G17" s="32">
        <f t="shared" si="0"/>
        <v>2.4000000000000004</v>
      </c>
      <c r="I17" s="9" t="s">
        <v>59</v>
      </c>
      <c r="J17" s="10">
        <f>SUM(B12:B31)</f>
        <v>141</v>
      </c>
    </row>
    <row r="18" spans="1:10" x14ac:dyDescent="0.25">
      <c r="A18" s="15" t="s">
        <v>25</v>
      </c>
      <c r="B18" s="26">
        <v>6</v>
      </c>
      <c r="C18" s="26">
        <v>5</v>
      </c>
      <c r="D18" s="12" t="s">
        <v>28</v>
      </c>
      <c r="E18" s="12" t="s">
        <v>29</v>
      </c>
      <c r="F18" s="33">
        <v>0.1</v>
      </c>
      <c r="G18" s="34">
        <f t="shared" si="0"/>
        <v>0.5</v>
      </c>
    </row>
    <row r="19" spans="1:10" x14ac:dyDescent="0.25">
      <c r="A19" s="15" t="s">
        <v>25</v>
      </c>
      <c r="B19" s="26">
        <v>6</v>
      </c>
      <c r="C19" s="26">
        <v>0</v>
      </c>
      <c r="D19" s="12" t="s">
        <v>30</v>
      </c>
      <c r="E19" s="12" t="s">
        <v>31</v>
      </c>
      <c r="F19" s="33"/>
      <c r="G19" s="34">
        <f t="shared" si="0"/>
        <v>0</v>
      </c>
    </row>
    <row r="20" spans="1:10" x14ac:dyDescent="0.25">
      <c r="A20" s="15" t="s">
        <v>25</v>
      </c>
      <c r="B20" s="26">
        <v>6</v>
      </c>
      <c r="C20" s="26">
        <v>0</v>
      </c>
      <c r="D20" s="12" t="s">
        <v>32</v>
      </c>
      <c r="E20" s="12" t="s">
        <v>33</v>
      </c>
      <c r="F20" s="33"/>
      <c r="G20" s="34">
        <f t="shared" si="0"/>
        <v>0</v>
      </c>
    </row>
    <row r="21" spans="1:10" ht="15.75" thickBot="1" x14ac:dyDescent="0.3">
      <c r="A21" s="16" t="s">
        <v>25</v>
      </c>
      <c r="B21" s="27">
        <v>6</v>
      </c>
      <c r="C21" s="27">
        <v>0</v>
      </c>
      <c r="D21" s="17" t="s">
        <v>34</v>
      </c>
      <c r="E21" s="17" t="s">
        <v>35</v>
      </c>
      <c r="F21" s="35"/>
      <c r="G21" s="36">
        <f t="shared" si="0"/>
        <v>0</v>
      </c>
    </row>
    <row r="22" spans="1:10" x14ac:dyDescent="0.25">
      <c r="A22" s="13" t="s">
        <v>36</v>
      </c>
      <c r="B22" s="41">
        <v>3</v>
      </c>
      <c r="C22" s="25">
        <v>3</v>
      </c>
      <c r="D22" s="14" t="s">
        <v>37</v>
      </c>
      <c r="E22" s="14" t="s">
        <v>38</v>
      </c>
      <c r="F22" s="31">
        <v>0.95</v>
      </c>
      <c r="G22" s="32">
        <f t="shared" si="0"/>
        <v>2.8499999999999996</v>
      </c>
    </row>
    <row r="23" spans="1:10" x14ac:dyDescent="0.25">
      <c r="A23" s="15" t="s">
        <v>36</v>
      </c>
      <c r="B23" s="42">
        <v>5</v>
      </c>
      <c r="C23" s="26">
        <v>0</v>
      </c>
      <c r="D23" s="12" t="s">
        <v>39</v>
      </c>
      <c r="E23" s="12" t="s">
        <v>40</v>
      </c>
      <c r="F23" s="33"/>
      <c r="G23" s="34">
        <f t="shared" si="0"/>
        <v>0</v>
      </c>
    </row>
    <row r="24" spans="1:10" x14ac:dyDescent="0.25">
      <c r="A24" s="15" t="s">
        <v>36</v>
      </c>
      <c r="B24" s="26"/>
      <c r="C24" s="26">
        <v>0</v>
      </c>
      <c r="D24" s="12" t="s">
        <v>41</v>
      </c>
      <c r="E24" s="12" t="s">
        <v>42</v>
      </c>
      <c r="F24" s="33"/>
      <c r="G24" s="34">
        <f t="shared" si="0"/>
        <v>0</v>
      </c>
    </row>
    <row r="25" spans="1:10" x14ac:dyDescent="0.25">
      <c r="A25" s="15" t="s">
        <v>36</v>
      </c>
      <c r="B25" s="26">
        <v>4</v>
      </c>
      <c r="C25" s="26">
        <v>0</v>
      </c>
      <c r="D25" s="12" t="s">
        <v>43</v>
      </c>
      <c r="E25" s="12" t="s">
        <v>44</v>
      </c>
      <c r="F25" s="33"/>
      <c r="G25" s="34">
        <f t="shared" si="0"/>
        <v>0</v>
      </c>
    </row>
    <row r="26" spans="1:10" ht="15.75" thickBot="1" x14ac:dyDescent="0.3">
      <c r="A26" s="16" t="s">
        <v>36</v>
      </c>
      <c r="B26" s="43">
        <v>6</v>
      </c>
      <c r="C26" s="27">
        <v>0</v>
      </c>
      <c r="D26" s="17" t="s">
        <v>45</v>
      </c>
      <c r="E26" s="17" t="s">
        <v>46</v>
      </c>
      <c r="F26" s="35"/>
      <c r="G26" s="36">
        <f t="shared" si="0"/>
        <v>0</v>
      </c>
    </row>
    <row r="27" spans="1:10" ht="15.75" thickBot="1" x14ac:dyDescent="0.3">
      <c r="A27" s="18" t="s">
        <v>47</v>
      </c>
      <c r="B27" s="44">
        <v>12</v>
      </c>
      <c r="C27" s="28">
        <v>10</v>
      </c>
      <c r="D27" s="19" t="s">
        <v>48</v>
      </c>
      <c r="E27" s="19" t="s">
        <v>49</v>
      </c>
      <c r="F27" s="37">
        <v>1.9</v>
      </c>
      <c r="G27" s="38">
        <f t="shared" si="0"/>
        <v>19</v>
      </c>
    </row>
    <row r="28" spans="1:10" x14ac:dyDescent="0.25">
      <c r="A28" s="13" t="s">
        <v>50</v>
      </c>
      <c r="B28" s="25">
        <v>3</v>
      </c>
      <c r="C28" s="25">
        <v>3</v>
      </c>
      <c r="D28" s="14" t="s">
        <v>51</v>
      </c>
      <c r="E28" s="14" t="s">
        <v>52</v>
      </c>
      <c r="F28" s="31">
        <v>0.6</v>
      </c>
      <c r="G28" s="32">
        <f t="shared" si="0"/>
        <v>1.7999999999999998</v>
      </c>
    </row>
    <row r="29" spans="1:10" x14ac:dyDescent="0.25">
      <c r="A29" s="15" t="s">
        <v>50</v>
      </c>
      <c r="B29" s="42">
        <v>6</v>
      </c>
      <c r="C29" s="26">
        <v>6</v>
      </c>
      <c r="D29" s="12" t="s">
        <v>53</v>
      </c>
      <c r="E29" s="12" t="s">
        <v>33</v>
      </c>
      <c r="F29" s="33">
        <v>0.6</v>
      </c>
      <c r="G29" s="34">
        <f t="shared" si="0"/>
        <v>3.5999999999999996</v>
      </c>
    </row>
    <row r="30" spans="1:10" x14ac:dyDescent="0.25">
      <c r="A30" s="15" t="s">
        <v>50</v>
      </c>
      <c r="B30" s="26">
        <v>7</v>
      </c>
      <c r="C30" s="26">
        <v>7</v>
      </c>
      <c r="D30" s="12" t="s">
        <v>54</v>
      </c>
      <c r="E30" s="12" t="s">
        <v>55</v>
      </c>
      <c r="F30" s="33">
        <v>3.5</v>
      </c>
      <c r="G30" s="34">
        <f t="shared" si="0"/>
        <v>24.5</v>
      </c>
    </row>
    <row r="31" spans="1:10" ht="15.75" thickBot="1" x14ac:dyDescent="0.3">
      <c r="A31" s="16" t="s">
        <v>50</v>
      </c>
      <c r="B31" s="43">
        <v>6</v>
      </c>
      <c r="C31" s="27">
        <v>6</v>
      </c>
      <c r="D31" s="17" t="s">
        <v>56</v>
      </c>
      <c r="E31" s="17" t="s">
        <v>57</v>
      </c>
      <c r="F31" s="35">
        <v>4.5</v>
      </c>
      <c r="G31" s="36">
        <f t="shared" si="0"/>
        <v>27</v>
      </c>
    </row>
    <row r="32" spans="1:10" ht="15.75" thickBot="1" x14ac:dyDescent="0.3">
      <c r="F32" s="39" t="s">
        <v>59</v>
      </c>
      <c r="G32" s="40">
        <f>SUM(G12:G31)</f>
        <v>86.45</v>
      </c>
    </row>
  </sheetData>
  <mergeCells count="1"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2015-10-09T07:39:08Z</dcterms:created>
  <dcterms:modified xsi:type="dcterms:W3CDTF">2015-10-14T14:11:34Z</dcterms:modified>
</cp:coreProperties>
</file>