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8760" windowHeight="600"/>
  </bookViews>
  <sheets>
    <sheet name="Exercises" sheetId="14" r:id="rId1"/>
    <sheet name="Ex Validation" sheetId="10" r:id="rId2"/>
    <sheet name="Ex Validation Tables" sheetId="11" r:id="rId3"/>
    <sheet name="Ex Sorting and Filtering" sheetId="1" r:id="rId4"/>
    <sheet name="Ex Finance" sheetId="3" r:id="rId5"/>
    <sheet name="Ex Marketing" sheetId="4" r:id="rId6"/>
    <sheet name="Ex Administration" sheetId="5" r:id="rId7"/>
    <sheet name="Ex Conditional Format" sheetId="13" r:id="rId8"/>
    <sheet name="Ex Subtotal" sheetId="2" state="hidden" r:id="rId9"/>
  </sheets>
  <definedNames>
    <definedName name="_xlnm._FilterDatabase" localSheetId="3" hidden="1">'Ex Sorting and Filtering'!$A$1:$J$33</definedName>
    <definedName name="_xlnm._FilterDatabase" localSheetId="8" hidden="1">'Ex Subtotal'!$A$1:$J$33</definedName>
    <definedName name="_xlnm._FilterDatabase" localSheetId="1" hidden="1">'Ex Validation'!$A$4:$G$102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0" l="1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5" i="10"/>
  <c r="F6" i="10" l="1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5" i="10"/>
</calcChain>
</file>

<file path=xl/comments1.xml><?xml version="1.0" encoding="utf-8"?>
<comments xmlns="http://schemas.openxmlformats.org/spreadsheetml/2006/main">
  <authors>
    <author>Darren Andrews</author>
    <author>Ian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Add Data validation so that only dates in 2017 can be entered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>Add a data validation list dropdown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>Add a data validation list dropdown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Add data validation so that only numbers between 0-12 can be entered.</t>
        </r>
      </text>
    </comment>
  </commentList>
</comments>
</file>

<file path=xl/sharedStrings.xml><?xml version="1.0" encoding="utf-8"?>
<sst xmlns="http://schemas.openxmlformats.org/spreadsheetml/2006/main" count="726" uniqueCount="172">
  <si>
    <t>Payroll Number</t>
  </si>
  <si>
    <t>Title</t>
  </si>
  <si>
    <t>Surname</t>
  </si>
  <si>
    <t>First Name</t>
  </si>
  <si>
    <t>Gender</t>
  </si>
  <si>
    <t>Date of Birth</t>
  </si>
  <si>
    <t>Start Date</t>
  </si>
  <si>
    <t>Salary</t>
  </si>
  <si>
    <t>Bonus</t>
  </si>
  <si>
    <t>Department</t>
  </si>
  <si>
    <t>Ms</t>
  </si>
  <si>
    <t>Akinlotan</t>
  </si>
  <si>
    <t>Abimbola</t>
  </si>
  <si>
    <t>Female</t>
  </si>
  <si>
    <t>Sales</t>
  </si>
  <si>
    <t>Mr</t>
  </si>
  <si>
    <t>Al Said</t>
  </si>
  <si>
    <t>Mummar</t>
  </si>
  <si>
    <t>Male</t>
  </si>
  <si>
    <t>Manufacture</t>
  </si>
  <si>
    <t>Miss</t>
  </si>
  <si>
    <t>Brown</t>
  </si>
  <si>
    <t xml:space="preserve">Wendy </t>
  </si>
  <si>
    <t>Personnel</t>
  </si>
  <si>
    <t>Callus</t>
  </si>
  <si>
    <t>John</t>
  </si>
  <si>
    <t>Cortes</t>
  </si>
  <si>
    <t>Nicky</t>
  </si>
  <si>
    <t>Corwall</t>
  </si>
  <si>
    <t>Susan</t>
  </si>
  <si>
    <t>Finance</t>
  </si>
  <si>
    <t>Mrs</t>
  </si>
  <si>
    <t>Dalloway</t>
  </si>
  <si>
    <t>Anne</t>
  </si>
  <si>
    <t>Day</t>
  </si>
  <si>
    <t>Lorraine</t>
  </si>
  <si>
    <t>Dodgson</t>
  </si>
  <si>
    <t>Charles</t>
  </si>
  <si>
    <t>Duck</t>
  </si>
  <si>
    <t>Caroline</t>
  </si>
  <si>
    <t>Gupta</t>
  </si>
  <si>
    <t>Anil</t>
  </si>
  <si>
    <t>Hill</t>
  </si>
  <si>
    <t>Lilias</t>
  </si>
  <si>
    <t>Technology</t>
  </si>
  <si>
    <t>Hull</t>
  </si>
  <si>
    <t>Victoria</t>
  </si>
  <si>
    <t>Huntington</t>
  </si>
  <si>
    <t>Joanna</t>
  </si>
  <si>
    <t>Hyde</t>
  </si>
  <si>
    <t>Alexander</t>
  </si>
  <si>
    <t>Dr</t>
  </si>
  <si>
    <t>Jekyll</t>
  </si>
  <si>
    <t>Abigail</t>
  </si>
  <si>
    <t>Design</t>
  </si>
  <si>
    <t>Jospin</t>
  </si>
  <si>
    <t>Jacques</t>
  </si>
  <si>
    <t>Lazarus</t>
  </si>
  <si>
    <t>Emma</t>
  </si>
  <si>
    <t>Minniver</t>
  </si>
  <si>
    <t>Jane</t>
  </si>
  <si>
    <t>Mulley</t>
  </si>
  <si>
    <t>Claire</t>
  </si>
  <si>
    <t>Olivelle</t>
  </si>
  <si>
    <t>Anthony</t>
  </si>
  <si>
    <t>Plod</t>
  </si>
  <si>
    <t>Vaclav</t>
  </si>
  <si>
    <t>Pullen</t>
  </si>
  <si>
    <t>Jane Elizabeth</t>
  </si>
  <si>
    <t>Richards</t>
  </si>
  <si>
    <t>Anna</t>
  </si>
  <si>
    <t>Robinson</t>
  </si>
  <si>
    <t>Jean</t>
  </si>
  <si>
    <t>Ross</t>
  </si>
  <si>
    <t>Hannah Elizabeth</t>
  </si>
  <si>
    <t>Sharfiz</t>
  </si>
  <si>
    <t>Muhammed</t>
  </si>
  <si>
    <t>Sierra de la Guerra</t>
  </si>
  <si>
    <t>Maria Consuelo</t>
  </si>
  <si>
    <t>Tibbs</t>
  </si>
  <si>
    <t>Virgil</t>
  </si>
  <si>
    <t>Williams</t>
  </si>
  <si>
    <t>Tessa</t>
  </si>
  <si>
    <t>Windsor</t>
  </si>
  <si>
    <t>Elizabeth</t>
  </si>
  <si>
    <t>Zhivago</t>
  </si>
  <si>
    <t>Jasmina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</si>
  <si>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</si>
  <si>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</si>
  <si>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</si>
  <si>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</si>
  <si>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</si>
  <si>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</si>
  <si>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</si>
  <si>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</si>
  <si>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</si>
  <si>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</si>
  <si>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</si>
  <si>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</si>
  <si>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</si>
  <si>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Headed Paper</t>
  </si>
  <si>
    <t>Plain Paper</t>
  </si>
  <si>
    <t>Post-Its</t>
  </si>
  <si>
    <t>Window Envelopes</t>
  </si>
  <si>
    <t>Highlighters</t>
  </si>
  <si>
    <t>Assorted Pens</t>
  </si>
  <si>
    <t>Marketing</t>
  </si>
  <si>
    <t>Administration</t>
  </si>
  <si>
    <t>Training Courses</t>
  </si>
  <si>
    <t>Date</t>
  </si>
  <si>
    <t>Course</t>
  </si>
  <si>
    <t>Trainer</t>
  </si>
  <si>
    <t>Trainer Cost</t>
  </si>
  <si>
    <t>Venue</t>
  </si>
  <si>
    <t>Venue Cost</t>
  </si>
  <si>
    <t>Number of delegates</t>
  </si>
  <si>
    <t>Excel L 1</t>
  </si>
  <si>
    <t>Brick Pollitt</t>
  </si>
  <si>
    <t>Prooofing Duckuments</t>
  </si>
  <si>
    <t>Chon Wang</t>
  </si>
  <si>
    <t>Rogues ltd 12 person room</t>
  </si>
  <si>
    <t>Great Presentations</t>
  </si>
  <si>
    <t>Erika Berger</t>
  </si>
  <si>
    <t>Managing Difficult Customers</t>
  </si>
  <si>
    <t>Eve Kendall</t>
  </si>
  <si>
    <t>Gauri Rohit Shivalkar</t>
  </si>
  <si>
    <t>Meenah Khan</t>
  </si>
  <si>
    <t>Angels ltd IT Room</t>
  </si>
  <si>
    <t>Word L 1</t>
  </si>
  <si>
    <t xml:space="preserve">Rahim Khan </t>
  </si>
  <si>
    <t>PowerPoint L 1</t>
  </si>
  <si>
    <t>PowerPoint L 3</t>
  </si>
  <si>
    <t>Suellen O'Hara</t>
  </si>
  <si>
    <t>Egon Spengler</t>
  </si>
  <si>
    <t>Excel L 2</t>
  </si>
  <si>
    <t>Word L 2</t>
  </si>
  <si>
    <t>Customers Site</t>
  </si>
  <si>
    <t>Angels ltd Meeting Room</t>
  </si>
  <si>
    <t>PowerPoint L 2</t>
  </si>
  <si>
    <t>Excel L 4</t>
  </si>
  <si>
    <t>Rick Deckard</t>
  </si>
  <si>
    <t>Excel L 3</t>
  </si>
  <si>
    <t>Rogues ltd 8 person room</t>
  </si>
  <si>
    <t>Jo March</t>
  </si>
  <si>
    <t>Montgomery Scott</t>
  </si>
  <si>
    <t>Word L 3</t>
  </si>
  <si>
    <t>Contact</t>
  </si>
  <si>
    <t>Cost</t>
  </si>
  <si>
    <t>Contact Name</t>
  </si>
  <si>
    <t>Contact Number</t>
  </si>
  <si>
    <t>095615546263</t>
  </si>
  <si>
    <t>NA</t>
  </si>
  <si>
    <t>091273845891</t>
  </si>
  <si>
    <t>Sabina</t>
  </si>
  <si>
    <t>049664434103</t>
  </si>
  <si>
    <t>097456328966</t>
  </si>
  <si>
    <t>066140957490</t>
  </si>
  <si>
    <t>Jonny</t>
  </si>
  <si>
    <t>013125088248</t>
  </si>
  <si>
    <t>045133576725</t>
  </si>
  <si>
    <t>013712580483</t>
  </si>
  <si>
    <t>013182867318</t>
  </si>
  <si>
    <t>014961575573</t>
  </si>
  <si>
    <t>022429322525</t>
  </si>
  <si>
    <t>048645478670</t>
  </si>
  <si>
    <t>096949007854</t>
  </si>
  <si>
    <t>073563385453</t>
  </si>
  <si>
    <t>Training Validation Tables</t>
  </si>
  <si>
    <t>Month</t>
  </si>
  <si>
    <t>Sales Values 2013</t>
  </si>
  <si>
    <t>Sales Values 2014</t>
  </si>
  <si>
    <t>Up or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</si>
</sst>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4" formatCode="&quot;£&quot;#,##0.00"/>
    <numFmt numFmtId="165" formatCode="_-&quot;£&quot;* #,##0_-;\-&quot;£&quot;* #,##0_-;_-&quot;£&quot;* &quot;-&quot;??_-;_-@_-"/>
    <numFmt numFmtId="166" formatCode="&quot;£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indexed="9"/>
      <name val="Calibri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44" fontId="4" fillId="0" borderId="0" applyFont="0" applyFill="0" applyBorder="0" applyAlignment="0" applyProtection="0"/>
    <xf numFmtId="0" fontId="2" fillId="3" borderId="5" applyBorder="0">
      <alignment vertical="center" wrapText="1"/>
    </xf>
    <xf numFmtId="0" fontId="3" fillId="2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5" applyBorder="0"/>
  </cellStyleXfs>
  <cellXfs count="44">
    <xf numFmtId="0" fontId="0" fillId="0" borderId="0" xfId="0"/>
    <xf numFmtId="0" fontId="4" fillId="0" borderId="0" xfId="1"/>
    <xf numFmtId="0" fontId="4" fillId="0" borderId="0" xfId="1" applyAlignment="1">
      <alignment horizontal="center"/>
    </xf>
    <xf numFmtId="15" fontId="4" fillId="0" borderId="0" xfId="1" applyNumberFormat="1"/>
    <xf numFmtId="44" fontId="4" fillId="0" borderId="0" xfId="2"/>
    <xf numFmtId="44" fontId="4" fillId="0" borderId="0" xfId="1" applyNumberFormat="1"/>
    <xf numFmtId="0" fontId="4" fillId="0" borderId="1" xfId="1" applyBorder="1"/>
    <xf numFmtId="0" fontId="5" fillId="0" borderId="1" xfId="1" applyFont="1" applyBorder="1"/>
    <xf numFmtId="164" fontId="4" fillId="0" borderId="1" xfId="1" applyNumberFormat="1" applyBorder="1"/>
    <xf numFmtId="0" fontId="4" fillId="0" borderId="2" xfId="1" applyBorder="1"/>
    <xf numFmtId="0" fontId="4" fillId="0" borderId="3" xfId="1" applyBorder="1"/>
    <xf numFmtId="164" fontId="4" fillId="0" borderId="4" xfId="1" applyNumberFormat="1" applyBorder="1"/>
    <xf numFmtId="0" fontId="2" fillId="3" borderId="0" xfId="3" applyBorder="1">
      <alignment vertical="center" wrapText="1"/>
    </xf>
    <xf numFmtId="0" fontId="5" fillId="0" borderId="0" xfId="5"/>
    <xf numFmtId="14" fontId="5" fillId="0" borderId="0" xfId="5" applyNumberFormat="1"/>
    <xf numFmtId="165" fontId="0" fillId="0" borderId="0" xfId="6" applyNumberFormat="1" applyFont="1"/>
    <xf numFmtId="0" fontId="6" fillId="0" borderId="9" xfId="5" applyFont="1" applyBorder="1" applyAlignment="1">
      <alignment horizontal="center"/>
    </xf>
    <xf numFmtId="0" fontId="6" fillId="0" borderId="10" xfId="5" applyFont="1" applyBorder="1" applyAlignment="1">
      <alignment horizontal="center"/>
    </xf>
    <xf numFmtId="0" fontId="6" fillId="0" borderId="11" xfId="5" applyFont="1" applyBorder="1" applyAlignment="1">
      <alignment horizontal="center"/>
    </xf>
    <xf numFmtId="0" fontId="5" fillId="0" borderId="8" xfId="5" applyBorder="1"/>
    <xf numFmtId="49" fontId="5" fillId="0" borderId="0" xfId="5" applyNumberFormat="1"/>
    <xf numFmtId="166" fontId="0" fillId="0" borderId="12" xfId="6" applyNumberFormat="1" applyFont="1" applyBorder="1"/>
    <xf numFmtId="0" fontId="5" fillId="0" borderId="13" xfId="5" applyBorder="1"/>
    <xf numFmtId="0" fontId="5" fillId="0" borderId="14" xfId="5" applyBorder="1"/>
    <xf numFmtId="166" fontId="0" fillId="0" borderId="15" xfId="6" applyNumberFormat="1" applyFont="1" applyBorder="1"/>
    <xf numFmtId="49" fontId="5" fillId="0" borderId="14" xfId="5" applyNumberFormat="1" applyBorder="1"/>
    <xf numFmtId="0" fontId="5" fillId="0" borderId="0" xfId="7"/>
    <xf numFmtId="0" fontId="1" fillId="0" borderId="0" xfId="8"/>
    <xf numFmtId="0" fontId="10" fillId="6" borderId="1" xfId="1" applyFont="1" applyFill="1" applyBorder="1" applyAlignment="1">
      <alignment horizontal="center"/>
    </xf>
    <xf numFmtId="44" fontId="10" fillId="6" borderId="1" xfId="2" applyFont="1" applyFill="1" applyBorder="1" applyAlignment="1">
      <alignment horizontal="center"/>
    </xf>
    <xf numFmtId="0" fontId="11" fillId="5" borderId="1" xfId="1" applyFont="1" applyFill="1" applyBorder="1" applyAlignment="1">
      <alignment horizontal="center"/>
    </xf>
    <xf numFmtId="44" fontId="11" fillId="5" borderId="1" xfId="2" applyFont="1" applyFill="1" applyBorder="1" applyAlignment="1">
      <alignment horizontal="center"/>
    </xf>
    <xf numFmtId="0" fontId="12" fillId="5" borderId="1" xfId="1" applyFont="1" applyFill="1" applyBorder="1"/>
    <xf numFmtId="0" fontId="2" fillId="3" borderId="0" xfId="3" applyBorder="1" applyAlignment="1">
      <alignment horizontal="center" vertical="center" wrapText="1"/>
    </xf>
    <xf numFmtId="0" fontId="1" fillId="0" borderId="0" xfId="9" applyBorder="1"/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0" xfId="3" applyBorder="1" applyAlignment="1">
      <alignment horizontal="right" vertical="center"/>
    </xf>
    <xf numFmtId="0" fontId="2" fillId="5" borderId="0" xfId="4" applyFont="1" applyFill="1"/>
    <xf numFmtId="0" fontId="4" fillId="0" borderId="0" xfId="5" applyFont="1"/>
    <xf numFmtId="0" fontId="13" fillId="5" borderId="6" xfId="4" applyFont="1" applyFill="1" applyBorder="1" applyAlignment="1">
      <alignment horizontal="center"/>
    </xf>
    <xf numFmtId="0" fontId="13" fillId="5" borderId="7" xfId="4" applyFont="1" applyFill="1" applyBorder="1" applyAlignment="1">
      <alignment horizontal="center"/>
    </xf>
    <xf numFmtId="0" fontId="9" fillId="4" borderId="8" xfId="4" applyFont="1" applyFill="1" applyBorder="1" applyAlignment="1">
      <alignment horizontal="center"/>
    </xf>
    <xf numFmtId="0" fontId="9" fillId="4" borderId="0" xfId="4" applyFont="1" applyFill="1" applyAlignment="1">
      <alignment horizontal="center"/>
    </xf>
  </cellXfs>
  <cellStyles count="10">
    <cellStyle name="60% - Accent4 2" xfId="4"/>
    <cellStyle name="Currency 2" xfId="6"/>
    <cellStyle name="Currency_staff task based" xfId="2"/>
    <cellStyle name="Normal" xfId="0" builtinId="0"/>
    <cellStyle name="Normal 2" xfId="1"/>
    <cellStyle name="Normal 2 2" xfId="5"/>
    <cellStyle name="Normal 2 2 2" xfId="7"/>
    <cellStyle name="Normal 7" xfId="8"/>
    <cellStyle name="TableColHead" xfId="3"/>
    <cellStyle name="TableContent" xfId="9"/>
  </cellStyles>
  <dxfs count="0"/>
  <tableStyles count="0" defaultTableStyle="TableStyleMedium2" defaultPivotStyle="PivotStyleLight16"/>
  <colors>
    <mruColors>
      <color rgb="FF2F75B5"/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180975</xdr:colOff>
      <xdr:row>3</xdr:row>
      <xdr:rowOff>19051</xdr:rowOff>
    </xdr:from>
    <xdr:to>
      <xdr:col>10</xdr:col>
      <xdr:colOff>133350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1890D7-662E-4E4B-9DBB-A1FFD3328886}"/>
            </a:ext>
          </a:extLst>
        </xdr:cNvPr>
        <xdr:cNvSpPr txBox="1"/>
      </xdr:nvSpPr>
      <xdr:spPr>
        <a:xfrm>
          <a:off x="10658475" y="590551"/>
          <a:ext cx="1790700" cy="1666874"/>
        </a:xfrm>
        <a:prstGeom prst="rect">
          <a:avLst/>
        </a:prstGeom>
        <a:solidFill>
          <a:srgbClr val="2F75B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rtl="0"/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Exercise Data Validation:</a:t>
          </a:r>
        </a:p>
        <a:p>
          <a:pPr marL="0" indent="0" rt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rt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Data Validation to columns</a:t>
          </a:r>
        </a:p>
        <a:p>
          <a:pPr marL="0" indent="0" rt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A,  C, E &amp; G using comments in row 4 as a guide</a:t>
          </a:r>
        </a:p>
        <a:p>
          <a:pPr marL="0" indent="0" rt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rt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rt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rt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rt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rt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rt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rt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161924</xdr:colOff>
      <xdr:row>5</xdr:row>
      <xdr:rowOff>38099</xdr:rowOff>
    </xdr:from>
    <xdr:ext cx="4124325" cy="28670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0BAF5D-B6D7-46E6-BD33-302840C4A5E5}"/>
            </a:ext>
          </a:extLst>
        </xdr:cNvPr>
        <xdr:cNvSpPr txBox="1"/>
      </xdr:nvSpPr>
      <xdr:spPr>
        <a:xfrm>
          <a:off x="11772899" y="885824"/>
          <a:ext cx="4124325" cy="2867025"/>
        </a:xfrm>
        <a:prstGeom prst="rect">
          <a:avLst/>
        </a:prstGeom>
        <a:solidFill>
          <a:srgbClr val="0070C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/>
            <a:t>Exercise: Sorting &amp; Filtering</a:t>
          </a:r>
        </a:p>
        <a:p>
          <a:pPr lv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 work in the Human Resource department of a large organisation. You are applying for a Customer Service award and you need to submit information based on the employees. The information required is shown below:  </a:t>
          </a:r>
        </a:p>
        <a:p>
          <a:pPr lv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Number of men and women in the organisation </a:t>
          </a:r>
        </a:p>
        <a:p>
          <a:pPr lvl="0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Men:</a:t>
          </a: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Women :</a:t>
          </a:r>
        </a:p>
        <a:p>
          <a:pPr lv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Highest salary for each gender </a:t>
          </a: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Highest Salary Male :</a:t>
          </a: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Highest Salary Female :</a:t>
          </a:r>
        </a:p>
        <a:p>
          <a:pPr lv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12</xdr:row>
      <xdr:rowOff>142873</xdr:rowOff>
    </xdr:from>
    <xdr:ext cx="9925050" cy="15430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4C8900-358D-4303-8794-8E054922F9A9}"/>
            </a:ext>
          </a:extLst>
        </xdr:cNvPr>
        <xdr:cNvSpPr txBox="1"/>
      </xdr:nvSpPr>
      <xdr:spPr>
        <a:xfrm>
          <a:off x="142875" y="2171698"/>
          <a:ext cx="9925050" cy="1543052"/>
        </a:xfrm>
        <a:prstGeom prst="rect">
          <a:avLst/>
        </a:prstGeom>
        <a:solidFill>
          <a:srgbClr val="2F75B5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/>
            <a:t>Exercise: </a:t>
          </a:r>
          <a:r>
            <a:rPr lang="en-GB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Working with multiple sheets</a:t>
          </a:r>
          <a:endParaRPr lang="en-GB">
            <a:effectLst/>
          </a:endParaRPr>
        </a:p>
        <a:p>
          <a:endParaRPr lang="en-GB" sz="1100" b="1"/>
        </a:p>
        <a:p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Task 1: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 have been given the figures for each department on its own worksheet. You must create totals on each worksheet both for each product and for each month. Also include a grand total in the bottom right corner. (HINT: Use grouping and Auto Fill to do this task as quickly and easily as possible.)</a:t>
          </a:r>
          <a:endParaRPr lang="en-GB">
            <a:effectLst/>
          </a:endParaRPr>
        </a:p>
        <a:p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>
            <a:effectLst/>
          </a:endParaRPr>
        </a:p>
        <a:p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Task 2: You also need to create a Summary worksheet showing how much the combined departmental spend is in the last 12 months. Create a separate summary sheet detailing the combined totals spent by product and month for the three departments. (HINT: Copy one of the existing worksheets to use as a template for the summary sheet.)</a:t>
          </a:r>
          <a:endParaRPr lang="en-GB">
            <a:effectLst/>
          </a:endParaRPr>
        </a:p>
        <a:p>
          <a:pPr lv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571500</xdr:colOff>
      <xdr:row>0</xdr:row>
      <xdr:rowOff>180974</xdr:rowOff>
    </xdr:from>
    <xdr:ext cx="3352800" cy="1628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AD9293-A631-4AB5-8BE1-FEBD86585692}"/>
            </a:ext>
          </a:extLst>
        </xdr:cNvPr>
        <xdr:cNvSpPr txBox="1"/>
      </xdr:nvSpPr>
      <xdr:spPr>
        <a:xfrm>
          <a:off x="7610475" y="180974"/>
          <a:ext cx="3352800" cy="162877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lang="en-GB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Exercise:</a:t>
          </a: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Conditional Formatting</a:t>
          </a:r>
        </a:p>
        <a:p>
          <a:pPr lv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 column D, Apply conditional formatting to indicate:</a:t>
          </a:r>
        </a:p>
        <a:p>
          <a:pPr lv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If Sales Value in 2014 is greater than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the period in the previous year turn the cell </a:t>
          </a:r>
          <a:r>
            <a:rPr lang="en-GB" sz="1100" b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Green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when you type </a:t>
          </a:r>
          <a:r>
            <a:rPr lang="en-GB" sz="1100" b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UP</a:t>
          </a:r>
        </a:p>
        <a:p>
          <a:pPr rtl="0" eaLnBrk="1" fontAlgn="auto" latinLnBrk="0" hangingPunct="1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 turn the cell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Red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when you type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DOWN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pPr lv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571500</xdr:colOff>
      <xdr:row>0</xdr:row>
      <xdr:rowOff>142875</xdr:rowOff>
    </xdr:from>
    <xdr:ext cx="4610100" cy="3638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BBF823-85D3-433E-9ACA-748F06792AB3}"/>
            </a:ext>
          </a:extLst>
        </xdr:cNvPr>
        <xdr:cNvSpPr txBox="1"/>
      </xdr:nvSpPr>
      <xdr:spPr>
        <a:xfrm>
          <a:off x="9163050" y="142875"/>
          <a:ext cx="4610100" cy="36385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/>
            <a:t>Exercise: Subtotal</a:t>
          </a:r>
        </a:p>
        <a:p>
          <a:pPr lv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 a Subtotal table to show:</a:t>
          </a:r>
        </a:p>
        <a:p>
          <a:pPr lv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The total salaries for men and women in the organisation</a:t>
          </a:r>
        </a:p>
        <a:p>
          <a:pPr lv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A. Total Salary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Men :</a:t>
          </a: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B. Total Salary Women :</a:t>
          </a:r>
        </a:p>
        <a:p>
          <a:pPr lv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Number of people in each department</a:t>
          </a:r>
        </a:p>
        <a:p>
          <a:pPr lv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A. Design :</a:t>
          </a: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B. Finance :</a:t>
          </a: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C. Manufacture :</a:t>
          </a: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D. Personnel :</a:t>
          </a: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E. Sales :</a:t>
          </a: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F. Technology :</a:t>
          </a:r>
        </a:p>
        <a:p>
          <a:pPr lvl="0"/>
          <a:endParaRPr lang="en-GB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HINT: Copy/Duplicate Subtotal sheet to display question 1 and 2 in different sheets.</a:t>
          </a:r>
        </a:p>
        <a:p>
          <a:pPr lvl="0"/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"/>
  <sheetViews>
    <sheetView tabSelected="1" workbookViewId="0">
      <selection activeCell="E9" sqref="E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102"/>
  <sheetViews>
    <sheetView workbookViewId="0">
      <selection activeCell="G4" sqref="G4"/>
    </sheetView>
  </sheetViews>
  <sheetFormatPr defaultColWidth="9" defaultRowHeight="12.75" x14ac:dyDescent="0.2"/>
  <cols>
    <col min="1" max="1" width="26.42578125" style="13" bestFit="1" customWidth="1"/>
    <col min="2" max="2" width="25.7109375" style="13" bestFit="1" customWidth="1"/>
    <col min="3" max="3" width="18.5703125" style="13" bestFit="1" customWidth="1"/>
    <col min="4" max="4" width="20.42578125" style="13" bestFit="1" customWidth="1"/>
    <col min="5" max="5" width="23.7109375" style="13" bestFit="1" customWidth="1"/>
    <col min="6" max="6" width="17.5703125" style="13" bestFit="1" customWidth="1"/>
    <col min="7" max="7" width="20" style="13" bestFit="1" customWidth="1"/>
    <col min="8" max="8" width="4.7109375" style="13" customWidth="1"/>
    <col min="9" max="9" width="16.140625" style="13" customWidth="1"/>
    <col min="10" max="10" width="11.42578125" style="13" bestFit="1" customWidth="1"/>
    <col min="11" max="11" width="22.42578125" style="13" bestFit="1" customWidth="1"/>
    <col min="12" max="16384" width="9" style="13"/>
  </cols>
  <sheetData>
    <row r="1" spans="1:14" ht="19.5" thickBot="1" x14ac:dyDescent="0.35">
      <c r="A1" s="40" t="s">
        <v>108</v>
      </c>
      <c r="B1" s="41"/>
      <c r="C1" s="41"/>
      <c r="D1" s="41"/>
      <c r="E1" s="41"/>
      <c r="F1" s="41"/>
      <c r="G1" s="41"/>
    </row>
    <row r="4" spans="1:14" ht="15" x14ac:dyDescent="0.25">
      <c r="A4" s="38" t="s">
        <v>109</v>
      </c>
      <c r="B4" s="38" t="s">
        <v>110</v>
      </c>
      <c r="C4" s="38" t="s">
        <v>111</v>
      </c>
      <c r="D4" s="38" t="s">
        <v>112</v>
      </c>
      <c r="E4" s="38" t="s">
        <v>113</v>
      </c>
      <c r="F4" s="38" t="s">
        <v>114</v>
      </c>
      <c r="G4" s="38" t="s">
        <v>115</v>
      </c>
      <c r="J4"/>
      <c r="K4"/>
      <c r="L4"/>
      <c r="M4"/>
      <c r="N4"/>
    </row>
    <row r="5" spans="1:14" ht="15" x14ac:dyDescent="0.25">
      <c r="A5" s="14">
        <v>42746</v>
      </c>
      <c r="B5" s="13" t="s">
        <v>116</v>
      </c>
      <c r="C5" s="13" t="s">
        <v>117</v>
      </c>
      <c r="D5" s="15">
        <f>IFERROR(VLOOKUP(C5,'Ex Validation Tables'!$B$3:$D$15,3,FALSE),"No Trainer Assigned")</f>
        <v>320</v>
      </c>
      <c r="E5" s="13" t="s">
        <v>137</v>
      </c>
      <c r="F5" s="15">
        <f>IFERROR(VLOOKUP(E5,'Ex Validation Tables'!$F$3:$I$8,4,FALSE),"No Cost Allocated")</f>
        <v>150</v>
      </c>
      <c r="G5" s="13">
        <v>0</v>
      </c>
      <c r="J5"/>
      <c r="K5"/>
      <c r="L5"/>
      <c r="M5"/>
      <c r="N5"/>
    </row>
    <row r="6" spans="1:14" ht="15" x14ac:dyDescent="0.25">
      <c r="A6" s="14">
        <v>42765</v>
      </c>
      <c r="B6" s="13" t="s">
        <v>118</v>
      </c>
      <c r="C6" s="13" t="s">
        <v>119</v>
      </c>
      <c r="D6" s="15">
        <f>IFERROR(VLOOKUP(C6,'Ex Validation Tables'!$B$3:$D$15,3,FALSE),"No Trainer Assigned")</f>
        <v>255</v>
      </c>
      <c r="E6" s="13" t="s">
        <v>120</v>
      </c>
      <c r="F6" s="15">
        <f>IFERROR(VLOOKUP(E6,'Ex Validation Tables'!$F$3:$I$8,4,FALSE),"No Cost Allocated")</f>
        <v>200</v>
      </c>
      <c r="G6" s="13">
        <v>0</v>
      </c>
    </row>
    <row r="7" spans="1:14" ht="15" x14ac:dyDescent="0.25">
      <c r="A7" s="14">
        <v>42222</v>
      </c>
      <c r="B7" s="13" t="s">
        <v>121</v>
      </c>
      <c r="C7" s="13" t="s">
        <v>122</v>
      </c>
      <c r="D7" s="15">
        <f>IFERROR(VLOOKUP(C7,'Ex Validation Tables'!$B$3:$D$15,3,FALSE),"No Trainer Assigned")</f>
        <v>375</v>
      </c>
      <c r="F7" s="15" t="str">
        <f>IFERROR(VLOOKUP(E7,'Ex Validation Tables'!$F$3:$I$8,4,FALSE),"No Cost Allocated")</f>
        <v>No Cost Allocated</v>
      </c>
      <c r="G7" s="13">
        <v>0</v>
      </c>
      <c r="H7"/>
      <c r="I7"/>
      <c r="J7"/>
      <c r="K7"/>
      <c r="L7"/>
    </row>
    <row r="8" spans="1:14" ht="15" x14ac:dyDescent="0.25">
      <c r="A8" s="14">
        <v>42718</v>
      </c>
      <c r="B8" s="13" t="s">
        <v>118</v>
      </c>
      <c r="C8" s="13" t="s">
        <v>122</v>
      </c>
      <c r="D8" s="15">
        <f>IFERROR(VLOOKUP(C8,'Ex Validation Tables'!$B$3:$D$15,3,FALSE),"No Trainer Assigned")</f>
        <v>375</v>
      </c>
      <c r="F8" s="15" t="str">
        <f>IFERROR(VLOOKUP(E8,'Ex Validation Tables'!$F$3:$I$8,4,FALSE),"No Cost Allocated")</f>
        <v>No Cost Allocated</v>
      </c>
      <c r="G8" s="13">
        <v>0</v>
      </c>
      <c r="H8"/>
      <c r="I8"/>
      <c r="J8"/>
      <c r="K8"/>
      <c r="L8"/>
    </row>
    <row r="9" spans="1:14" ht="15" x14ac:dyDescent="0.25">
      <c r="A9" s="14">
        <v>42314</v>
      </c>
      <c r="B9" s="13" t="s">
        <v>123</v>
      </c>
      <c r="C9" s="13" t="s">
        <v>124</v>
      </c>
      <c r="D9" s="15">
        <f>IFERROR(VLOOKUP(C9,'Ex Validation Tables'!$B$3:$D$15,3,FALSE),"No Trainer Assigned")</f>
        <v>230</v>
      </c>
      <c r="F9" s="15" t="str">
        <f>IFERROR(VLOOKUP(E9,'Ex Validation Tables'!$F$3:$I$8,4,FALSE),"No Cost Allocated")</f>
        <v>No Cost Allocated</v>
      </c>
      <c r="G9" s="13">
        <v>0</v>
      </c>
      <c r="H9"/>
      <c r="I9"/>
      <c r="J9"/>
      <c r="K9"/>
      <c r="L9"/>
    </row>
    <row r="10" spans="1:14" ht="15" x14ac:dyDescent="0.25">
      <c r="A10" s="14">
        <v>42737</v>
      </c>
      <c r="B10" s="13" t="s">
        <v>123</v>
      </c>
      <c r="C10" s="13" t="s">
        <v>124</v>
      </c>
      <c r="D10" s="15">
        <f>IFERROR(VLOOKUP(C10,'Ex Validation Tables'!$B$3:$D$15,3,FALSE),"No Trainer Assigned")</f>
        <v>230</v>
      </c>
      <c r="F10" s="15" t="str">
        <f>IFERROR(VLOOKUP(E10,'Ex Validation Tables'!$F$3:$I$8,4,FALSE),"No Cost Allocated")</f>
        <v>No Cost Allocated</v>
      </c>
      <c r="G10" s="13">
        <v>0</v>
      </c>
      <c r="H10"/>
      <c r="I10"/>
      <c r="J10"/>
      <c r="K10"/>
      <c r="L10"/>
    </row>
    <row r="11" spans="1:14" ht="15" x14ac:dyDescent="0.25">
      <c r="A11" s="14">
        <v>42971</v>
      </c>
      <c r="B11" s="13" t="s">
        <v>116</v>
      </c>
      <c r="C11" s="13" t="s">
        <v>124</v>
      </c>
      <c r="D11" s="15">
        <f>IFERROR(VLOOKUP(C11,'Ex Validation Tables'!$B$3:$D$15,3,FALSE),"No Trainer Assigned")</f>
        <v>230</v>
      </c>
      <c r="F11" s="15" t="str">
        <f>IFERROR(VLOOKUP(E11,'Ex Validation Tables'!$F$3:$I$8,4,FALSE),"No Cost Allocated")</f>
        <v>No Cost Allocated</v>
      </c>
      <c r="G11" s="13">
        <v>0</v>
      </c>
      <c r="H11"/>
      <c r="I11"/>
      <c r="J11"/>
      <c r="K11"/>
      <c r="L11"/>
    </row>
    <row r="12" spans="1:14" ht="15" x14ac:dyDescent="0.25">
      <c r="A12" s="14">
        <v>43031</v>
      </c>
      <c r="B12" s="13" t="s">
        <v>121</v>
      </c>
      <c r="C12" s="13" t="s">
        <v>125</v>
      </c>
      <c r="D12" s="15">
        <f>IFERROR(VLOOKUP(C12,'Ex Validation Tables'!$B$3:$D$15,3,FALSE),"No Trainer Assigned")</f>
        <v>370</v>
      </c>
      <c r="F12" s="15" t="str">
        <f>IFERROR(VLOOKUP(E12,'Ex Validation Tables'!$F$3:$I$8,4,FALSE),"No Cost Allocated")</f>
        <v>No Cost Allocated</v>
      </c>
      <c r="G12" s="13">
        <v>0</v>
      </c>
      <c r="H12"/>
      <c r="I12"/>
      <c r="J12"/>
      <c r="K12"/>
    </row>
    <row r="13" spans="1:14" ht="15" x14ac:dyDescent="0.25">
      <c r="A13" s="14">
        <v>43044</v>
      </c>
      <c r="B13" s="13" t="s">
        <v>121</v>
      </c>
      <c r="C13" s="13" t="s">
        <v>126</v>
      </c>
      <c r="D13" s="15">
        <f>IFERROR(VLOOKUP(C13,'Ex Validation Tables'!$B$3:$D$15,3,FALSE),"No Trainer Assigned")</f>
        <v>325</v>
      </c>
      <c r="E13" s="13" t="s">
        <v>127</v>
      </c>
      <c r="F13" s="15">
        <f>IFERROR(VLOOKUP(E13,'Ex Validation Tables'!$F$3:$I$8,4,FALSE),"No Cost Allocated")</f>
        <v>185</v>
      </c>
      <c r="G13" s="13">
        <v>0</v>
      </c>
      <c r="H13"/>
      <c r="I13"/>
      <c r="J13"/>
      <c r="K13"/>
    </row>
    <row r="14" spans="1:14" ht="15" x14ac:dyDescent="0.25">
      <c r="A14" s="14">
        <v>43053</v>
      </c>
      <c r="B14" s="13" t="s">
        <v>128</v>
      </c>
      <c r="C14" s="13" t="s">
        <v>126</v>
      </c>
      <c r="D14" s="15">
        <f>IFERROR(VLOOKUP(C14,'Ex Validation Tables'!$B$3:$D$15,3,FALSE),"No Trainer Assigned")</f>
        <v>325</v>
      </c>
      <c r="E14" s="13" t="s">
        <v>127</v>
      </c>
      <c r="F14" s="15">
        <f>IFERROR(VLOOKUP(E14,'Ex Validation Tables'!$F$3:$I$8,4,FALSE),"No Cost Allocated")</f>
        <v>185</v>
      </c>
      <c r="G14" s="13">
        <v>0</v>
      </c>
      <c r="H14"/>
      <c r="I14"/>
      <c r="J14"/>
      <c r="K14"/>
    </row>
    <row r="15" spans="1:14" ht="15" x14ac:dyDescent="0.25">
      <c r="A15" s="14">
        <v>42689</v>
      </c>
      <c r="B15" s="13" t="s">
        <v>121</v>
      </c>
      <c r="C15" s="13" t="s">
        <v>129</v>
      </c>
      <c r="D15" s="15">
        <f>IFERROR(VLOOKUP(C15,'Ex Validation Tables'!$B$3:$D$15,3,FALSE),"No Trainer Assigned")</f>
        <v>250</v>
      </c>
      <c r="E15" s="13" t="s">
        <v>127</v>
      </c>
      <c r="F15" s="15">
        <f>IFERROR(VLOOKUP(E15,'Ex Validation Tables'!$F$3:$I$8,4,FALSE),"No Cost Allocated")</f>
        <v>185</v>
      </c>
      <c r="G15" s="13">
        <v>0</v>
      </c>
      <c r="H15"/>
      <c r="I15"/>
      <c r="J15"/>
      <c r="K15"/>
    </row>
    <row r="16" spans="1:14" ht="15" x14ac:dyDescent="0.25">
      <c r="A16" s="14">
        <v>43048</v>
      </c>
      <c r="B16" s="13" t="s">
        <v>130</v>
      </c>
      <c r="C16" s="13" t="s">
        <v>129</v>
      </c>
      <c r="D16" s="15">
        <f>IFERROR(VLOOKUP(C16,'Ex Validation Tables'!$B$3:$D$15,3,FALSE),"No Trainer Assigned")</f>
        <v>250</v>
      </c>
      <c r="F16" s="15" t="str">
        <f>IFERROR(VLOOKUP(E16,'Ex Validation Tables'!$F$3:$I$8,4,FALSE),"No Cost Allocated")</f>
        <v>No Cost Allocated</v>
      </c>
      <c r="G16" s="13">
        <v>0</v>
      </c>
      <c r="H16"/>
      <c r="I16"/>
      <c r="J16"/>
      <c r="K16"/>
    </row>
    <row r="17" spans="1:11" ht="15" x14ac:dyDescent="0.25">
      <c r="A17" s="14">
        <v>43039</v>
      </c>
      <c r="B17" s="13" t="s">
        <v>131</v>
      </c>
      <c r="C17" s="13" t="s">
        <v>132</v>
      </c>
      <c r="D17" s="15">
        <f>IFERROR(VLOOKUP(C17,'Ex Validation Tables'!$B$3:$D$15,3,FALSE),"No Trainer Assigned")</f>
        <v>350</v>
      </c>
      <c r="E17" s="13" t="s">
        <v>120</v>
      </c>
      <c r="F17" s="15">
        <f>IFERROR(VLOOKUP(E17,'Ex Validation Tables'!$F$3:$I$8,4,FALSE),"No Cost Allocated")</f>
        <v>200</v>
      </c>
      <c r="G17" s="13">
        <v>0</v>
      </c>
      <c r="H17"/>
      <c r="I17"/>
      <c r="J17"/>
      <c r="K17"/>
    </row>
    <row r="18" spans="1:11" ht="15" x14ac:dyDescent="0.25">
      <c r="A18" s="14">
        <v>42749</v>
      </c>
      <c r="B18" s="13" t="s">
        <v>128</v>
      </c>
      <c r="C18" s="13" t="s">
        <v>125</v>
      </c>
      <c r="D18" s="15">
        <f>IFERROR(VLOOKUP(C18,'Ex Validation Tables'!$B$3:$D$15,3,FALSE),"No Trainer Assigned")</f>
        <v>370</v>
      </c>
      <c r="F18" s="15" t="str">
        <f>IFERROR(VLOOKUP(E18,'Ex Validation Tables'!$F$3:$I$8,4,FALSE),"No Cost Allocated")</f>
        <v>No Cost Allocated</v>
      </c>
      <c r="G18" s="13">
        <v>1</v>
      </c>
      <c r="H18"/>
      <c r="I18"/>
      <c r="J18"/>
      <c r="K18"/>
    </row>
    <row r="19" spans="1:11" ht="15" x14ac:dyDescent="0.25">
      <c r="A19" s="14">
        <v>43095</v>
      </c>
      <c r="B19" s="13" t="s">
        <v>123</v>
      </c>
      <c r="C19" s="13" t="s">
        <v>133</v>
      </c>
      <c r="D19" s="15">
        <f>IFERROR(VLOOKUP(C19,'Ex Validation Tables'!$B$3:$D$15,3,FALSE),"No Trainer Assigned")</f>
        <v>300</v>
      </c>
      <c r="F19" s="15" t="str">
        <f>IFERROR(VLOOKUP(E19,'Ex Validation Tables'!$F$3:$I$8,4,FALSE),"No Cost Allocated")</f>
        <v>No Cost Allocated</v>
      </c>
      <c r="G19" s="13">
        <v>2</v>
      </c>
    </row>
    <row r="20" spans="1:11" ht="15" x14ac:dyDescent="0.25">
      <c r="A20" s="14">
        <v>43026</v>
      </c>
      <c r="B20" s="13" t="s">
        <v>134</v>
      </c>
      <c r="C20" s="13" t="s">
        <v>126</v>
      </c>
      <c r="D20" s="15">
        <f>IFERROR(VLOOKUP(C20,'Ex Validation Tables'!$B$3:$D$15,3,FALSE),"No Trainer Assigned")</f>
        <v>325</v>
      </c>
      <c r="F20" s="15" t="str">
        <f>IFERROR(VLOOKUP(E20,'Ex Validation Tables'!$F$3:$I$8,4,FALSE),"No Cost Allocated")</f>
        <v>No Cost Allocated</v>
      </c>
      <c r="G20" s="13">
        <v>2</v>
      </c>
    </row>
    <row r="21" spans="1:11" ht="15" x14ac:dyDescent="0.25">
      <c r="A21" s="14">
        <v>42936</v>
      </c>
      <c r="B21" s="13" t="s">
        <v>135</v>
      </c>
      <c r="C21" s="13" t="s">
        <v>132</v>
      </c>
      <c r="D21" s="15">
        <f>IFERROR(VLOOKUP(C21,'Ex Validation Tables'!$B$3:$D$15,3,FALSE),"No Trainer Assigned")</f>
        <v>350</v>
      </c>
      <c r="E21" s="13" t="s">
        <v>136</v>
      </c>
      <c r="F21" s="15">
        <f>IFERROR(VLOOKUP(E21,'Ex Validation Tables'!$F$3:$I$8,4,FALSE),"No Cost Allocated")</f>
        <v>0</v>
      </c>
      <c r="G21" s="13">
        <v>2</v>
      </c>
    </row>
    <row r="22" spans="1:11" ht="15" x14ac:dyDescent="0.25">
      <c r="A22" s="14">
        <v>43090</v>
      </c>
      <c r="B22" s="13" t="s">
        <v>130</v>
      </c>
      <c r="D22" s="15" t="str">
        <f>IFERROR(VLOOKUP(C22,'Ex Validation Tables'!$B$3:$D$15,3,FALSE),"No Trainer Assigned")</f>
        <v>No Trainer Assigned</v>
      </c>
      <c r="E22" s="13" t="s">
        <v>137</v>
      </c>
      <c r="F22" s="15">
        <f>IFERROR(VLOOKUP(E22,'Ex Validation Tables'!$F$3:$I$8,4,FALSE),"No Cost Allocated")</f>
        <v>150</v>
      </c>
      <c r="G22" s="13">
        <v>2</v>
      </c>
    </row>
    <row r="23" spans="1:11" ht="15" x14ac:dyDescent="0.25">
      <c r="A23" s="14">
        <v>42773</v>
      </c>
      <c r="B23" s="13" t="s">
        <v>135</v>
      </c>
      <c r="C23" s="13" t="s">
        <v>122</v>
      </c>
      <c r="D23" s="15">
        <f>IFERROR(VLOOKUP(C23,'Ex Validation Tables'!$B$3:$D$15,3,FALSE),"No Trainer Assigned")</f>
        <v>375</v>
      </c>
      <c r="E23" s="13" t="s">
        <v>137</v>
      </c>
      <c r="F23" s="15">
        <f>IFERROR(VLOOKUP(E23,'Ex Validation Tables'!$F$3:$I$8,4,FALSE),"No Cost Allocated")</f>
        <v>150</v>
      </c>
      <c r="G23" s="13">
        <v>3</v>
      </c>
    </row>
    <row r="24" spans="1:11" ht="15" x14ac:dyDescent="0.25">
      <c r="A24" s="14">
        <v>42753</v>
      </c>
      <c r="B24" s="13" t="s">
        <v>118</v>
      </c>
      <c r="C24" s="13" t="s">
        <v>122</v>
      </c>
      <c r="D24" s="15">
        <f>IFERROR(VLOOKUP(C24,'Ex Validation Tables'!$B$3:$D$15,3,FALSE),"No Trainer Assigned")</f>
        <v>375</v>
      </c>
      <c r="E24" s="13" t="s">
        <v>120</v>
      </c>
      <c r="F24" s="15">
        <f>IFERROR(VLOOKUP(E24,'Ex Validation Tables'!$F$3:$I$8,4,FALSE),"No Cost Allocated")</f>
        <v>200</v>
      </c>
      <c r="G24" s="13">
        <v>3</v>
      </c>
    </row>
    <row r="25" spans="1:11" ht="15" x14ac:dyDescent="0.25">
      <c r="A25" s="14">
        <v>42238</v>
      </c>
      <c r="B25" s="13" t="s">
        <v>138</v>
      </c>
      <c r="C25" s="13" t="s">
        <v>126</v>
      </c>
      <c r="D25" s="15">
        <f>IFERROR(VLOOKUP(C25,'Ex Validation Tables'!$B$3:$D$15,3,FALSE),"No Trainer Assigned")</f>
        <v>325</v>
      </c>
      <c r="F25" s="15" t="str">
        <f>IFERROR(VLOOKUP(E25,'Ex Validation Tables'!$F$3:$I$8,4,FALSE),"No Cost Allocated")</f>
        <v>No Cost Allocated</v>
      </c>
      <c r="G25" s="13">
        <v>3</v>
      </c>
    </row>
    <row r="26" spans="1:11" ht="15" x14ac:dyDescent="0.25">
      <c r="A26" s="14">
        <v>42977</v>
      </c>
      <c r="B26" s="13" t="s">
        <v>139</v>
      </c>
      <c r="C26" s="13" t="s">
        <v>140</v>
      </c>
      <c r="D26" s="15">
        <f>IFERROR(VLOOKUP(C26,'Ex Validation Tables'!$B$3:$D$15,3,FALSE),"No Trainer Assigned")</f>
        <v>350</v>
      </c>
      <c r="F26" s="15" t="str">
        <f>IFERROR(VLOOKUP(E26,'Ex Validation Tables'!$F$3:$I$8,4,FALSE),"No Cost Allocated")</f>
        <v>No Cost Allocated</v>
      </c>
      <c r="G26" s="13">
        <v>3</v>
      </c>
    </row>
    <row r="27" spans="1:11" ht="15" x14ac:dyDescent="0.25">
      <c r="A27" s="14">
        <v>42939</v>
      </c>
      <c r="B27" s="13" t="s">
        <v>141</v>
      </c>
      <c r="C27" s="13" t="s">
        <v>132</v>
      </c>
      <c r="D27" s="15">
        <f>IFERROR(VLOOKUP(C27,'Ex Validation Tables'!$B$3:$D$15,3,FALSE),"No Trainer Assigned")</f>
        <v>350</v>
      </c>
      <c r="F27" s="15" t="str">
        <f>IFERROR(VLOOKUP(E27,'Ex Validation Tables'!$F$3:$I$8,4,FALSE),"No Cost Allocated")</f>
        <v>No Cost Allocated</v>
      </c>
      <c r="G27" s="13">
        <v>3</v>
      </c>
    </row>
    <row r="28" spans="1:11" ht="15" x14ac:dyDescent="0.25">
      <c r="A28" s="14">
        <v>42742</v>
      </c>
      <c r="B28" s="13" t="s">
        <v>138</v>
      </c>
      <c r="D28" s="15" t="str">
        <f>IFERROR(VLOOKUP(C28,'Ex Validation Tables'!$B$3:$D$15,3,FALSE),"No Trainer Assigned")</f>
        <v>No Trainer Assigned</v>
      </c>
      <c r="E28" s="13" t="s">
        <v>127</v>
      </c>
      <c r="F28" s="15">
        <f>IFERROR(VLOOKUP(E28,'Ex Validation Tables'!$F$3:$I$8,4,FALSE),"No Cost Allocated")</f>
        <v>185</v>
      </c>
      <c r="G28" s="13">
        <v>3</v>
      </c>
    </row>
    <row r="29" spans="1:11" ht="15" x14ac:dyDescent="0.25">
      <c r="A29" s="14">
        <v>42964</v>
      </c>
      <c r="B29" s="13" t="s">
        <v>118</v>
      </c>
      <c r="D29" s="15" t="str">
        <f>IFERROR(VLOOKUP(C29,'Ex Validation Tables'!$B$3:$D$15,3,FALSE),"No Trainer Assigned")</f>
        <v>No Trainer Assigned</v>
      </c>
      <c r="F29" s="15" t="str">
        <f>IFERROR(VLOOKUP(E29,'Ex Validation Tables'!$F$3:$I$8,4,FALSE),"No Cost Allocated")</f>
        <v>No Cost Allocated</v>
      </c>
      <c r="G29" s="13">
        <v>3</v>
      </c>
    </row>
    <row r="30" spans="1:11" ht="15" x14ac:dyDescent="0.25">
      <c r="A30" s="14">
        <v>42757</v>
      </c>
      <c r="B30" s="13" t="s">
        <v>134</v>
      </c>
      <c r="C30" s="13" t="s">
        <v>117</v>
      </c>
      <c r="D30" s="15">
        <f>IFERROR(VLOOKUP(C30,'Ex Validation Tables'!$B$3:$D$15,3,FALSE),"No Trainer Assigned")</f>
        <v>320</v>
      </c>
      <c r="F30" s="15" t="str">
        <f>IFERROR(VLOOKUP(E30,'Ex Validation Tables'!$F$3:$I$8,4,FALSE),"No Cost Allocated")</f>
        <v>No Cost Allocated</v>
      </c>
      <c r="G30" s="13">
        <v>4</v>
      </c>
    </row>
    <row r="31" spans="1:11" ht="15" x14ac:dyDescent="0.25">
      <c r="A31" s="14">
        <v>42490</v>
      </c>
      <c r="B31" s="13" t="s">
        <v>139</v>
      </c>
      <c r="C31" s="13" t="s">
        <v>122</v>
      </c>
      <c r="D31" s="15">
        <f>IFERROR(VLOOKUP(C31,'Ex Validation Tables'!$B$3:$D$15,3,FALSE),"No Trainer Assigned")</f>
        <v>375</v>
      </c>
      <c r="E31" s="13" t="s">
        <v>142</v>
      </c>
      <c r="F31" s="15">
        <f>IFERROR(VLOOKUP(E31,'Ex Validation Tables'!$F$3:$I$8,4,FALSE),"No Cost Allocated")</f>
        <v>175</v>
      </c>
      <c r="G31" s="13">
        <v>4</v>
      </c>
    </row>
    <row r="32" spans="1:11" ht="15" x14ac:dyDescent="0.25">
      <c r="A32" s="14">
        <v>42789</v>
      </c>
      <c r="B32" s="13" t="s">
        <v>118</v>
      </c>
      <c r="C32" s="13" t="s">
        <v>125</v>
      </c>
      <c r="D32" s="15">
        <f>IFERROR(VLOOKUP(C32,'Ex Validation Tables'!$B$3:$D$15,3,FALSE),"No Trainer Assigned")</f>
        <v>370</v>
      </c>
      <c r="E32" s="13" t="s">
        <v>127</v>
      </c>
      <c r="F32" s="15">
        <f>IFERROR(VLOOKUP(E32,'Ex Validation Tables'!$F$3:$I$8,4,FALSE),"No Cost Allocated")</f>
        <v>185</v>
      </c>
      <c r="G32" s="13">
        <v>4</v>
      </c>
    </row>
    <row r="33" spans="1:7" ht="15" x14ac:dyDescent="0.25">
      <c r="A33" s="14">
        <v>43096</v>
      </c>
      <c r="B33" s="13" t="s">
        <v>128</v>
      </c>
      <c r="C33" s="13" t="s">
        <v>140</v>
      </c>
      <c r="D33" s="15">
        <f>IFERROR(VLOOKUP(C33,'Ex Validation Tables'!$B$3:$D$15,3,FALSE),"No Trainer Assigned")</f>
        <v>350</v>
      </c>
      <c r="E33" s="13" t="s">
        <v>120</v>
      </c>
      <c r="F33" s="15">
        <f>IFERROR(VLOOKUP(E33,'Ex Validation Tables'!$F$3:$I$8,4,FALSE),"No Cost Allocated")</f>
        <v>200</v>
      </c>
      <c r="G33" s="13">
        <v>4</v>
      </c>
    </row>
    <row r="34" spans="1:7" ht="15" x14ac:dyDescent="0.25">
      <c r="A34" s="14">
        <v>42772</v>
      </c>
      <c r="B34" s="13" t="s">
        <v>131</v>
      </c>
      <c r="C34" s="13" t="s">
        <v>132</v>
      </c>
      <c r="D34" s="15">
        <f>IFERROR(VLOOKUP(C34,'Ex Validation Tables'!$B$3:$D$15,3,FALSE),"No Trainer Assigned")</f>
        <v>350</v>
      </c>
      <c r="F34" s="15" t="str">
        <f>IFERROR(VLOOKUP(E34,'Ex Validation Tables'!$F$3:$I$8,4,FALSE),"No Cost Allocated")</f>
        <v>No Cost Allocated</v>
      </c>
      <c r="G34" s="13">
        <v>4</v>
      </c>
    </row>
    <row r="35" spans="1:7" ht="15" x14ac:dyDescent="0.25">
      <c r="A35" s="14">
        <v>43061</v>
      </c>
      <c r="B35" s="13" t="s">
        <v>121</v>
      </c>
      <c r="D35" s="15" t="str">
        <f>IFERROR(VLOOKUP(C35,'Ex Validation Tables'!$B$3:$D$15,3,FALSE),"No Trainer Assigned")</f>
        <v>No Trainer Assigned</v>
      </c>
      <c r="E35" s="13" t="s">
        <v>137</v>
      </c>
      <c r="F35" s="15">
        <f>IFERROR(VLOOKUP(E35,'Ex Validation Tables'!$F$3:$I$8,4,FALSE),"No Cost Allocated")</f>
        <v>150</v>
      </c>
      <c r="G35" s="13">
        <v>4</v>
      </c>
    </row>
    <row r="36" spans="1:7" ht="15" x14ac:dyDescent="0.25">
      <c r="A36" s="14">
        <v>42694</v>
      </c>
      <c r="B36" s="13" t="s">
        <v>118</v>
      </c>
      <c r="D36" s="15" t="str">
        <f>IFERROR(VLOOKUP(C36,'Ex Validation Tables'!$B$3:$D$15,3,FALSE),"No Trainer Assigned")</f>
        <v>No Trainer Assigned</v>
      </c>
      <c r="F36" s="15" t="str">
        <f>IFERROR(VLOOKUP(E36,'Ex Validation Tables'!$F$3:$I$8,4,FALSE),"No Cost Allocated")</f>
        <v>No Cost Allocated</v>
      </c>
      <c r="G36" s="13">
        <v>4</v>
      </c>
    </row>
    <row r="37" spans="1:7" ht="15" x14ac:dyDescent="0.25">
      <c r="A37" s="14">
        <v>42828</v>
      </c>
      <c r="B37" s="13" t="s">
        <v>130</v>
      </c>
      <c r="C37" s="13" t="s">
        <v>117</v>
      </c>
      <c r="D37" s="15">
        <f>IFERROR(VLOOKUP(C37,'Ex Validation Tables'!$B$3:$D$15,3,FALSE),"No Trainer Assigned")</f>
        <v>320</v>
      </c>
      <c r="E37" s="13" t="s">
        <v>136</v>
      </c>
      <c r="F37" s="15">
        <f>IFERROR(VLOOKUP(E37,'Ex Validation Tables'!$F$3:$I$8,4,FALSE),"No Cost Allocated")</f>
        <v>0</v>
      </c>
      <c r="G37" s="13">
        <v>5</v>
      </c>
    </row>
    <row r="38" spans="1:7" ht="15" x14ac:dyDescent="0.25">
      <c r="A38" s="14">
        <v>42997</v>
      </c>
      <c r="B38" s="13" t="s">
        <v>141</v>
      </c>
      <c r="C38" s="13" t="s">
        <v>143</v>
      </c>
      <c r="D38" s="15">
        <f>IFERROR(VLOOKUP(C38,'Ex Validation Tables'!$B$3:$D$15,3,FALSE),"No Trainer Assigned")</f>
        <v>280</v>
      </c>
      <c r="E38" s="13" t="s">
        <v>137</v>
      </c>
      <c r="F38" s="15">
        <f>IFERROR(VLOOKUP(E38,'Ex Validation Tables'!$F$3:$I$8,4,FALSE),"No Cost Allocated")</f>
        <v>150</v>
      </c>
      <c r="G38" s="13">
        <v>5</v>
      </c>
    </row>
    <row r="39" spans="1:7" ht="15" x14ac:dyDescent="0.25">
      <c r="A39" s="14">
        <v>42873</v>
      </c>
      <c r="B39" s="13" t="s">
        <v>138</v>
      </c>
      <c r="C39" s="13" t="s">
        <v>126</v>
      </c>
      <c r="D39" s="15">
        <f>IFERROR(VLOOKUP(C39,'Ex Validation Tables'!$B$3:$D$15,3,FALSE),"No Trainer Assigned")</f>
        <v>325</v>
      </c>
      <c r="E39" s="13" t="s">
        <v>137</v>
      </c>
      <c r="F39" s="15">
        <f>IFERROR(VLOOKUP(E39,'Ex Validation Tables'!$F$3:$I$8,4,FALSE),"No Cost Allocated")</f>
        <v>150</v>
      </c>
      <c r="G39" s="13">
        <v>5</v>
      </c>
    </row>
    <row r="40" spans="1:7" ht="15" x14ac:dyDescent="0.25">
      <c r="A40" s="14">
        <v>42962</v>
      </c>
      <c r="B40" s="13" t="s">
        <v>130</v>
      </c>
      <c r="C40" s="13" t="s">
        <v>126</v>
      </c>
      <c r="D40" s="15">
        <f>IFERROR(VLOOKUP(C40,'Ex Validation Tables'!$B$3:$D$15,3,FALSE),"No Trainer Assigned")</f>
        <v>325</v>
      </c>
      <c r="E40" s="13" t="s">
        <v>137</v>
      </c>
      <c r="F40" s="15">
        <f>IFERROR(VLOOKUP(E40,'Ex Validation Tables'!$F$3:$I$8,4,FALSE),"No Cost Allocated")</f>
        <v>150</v>
      </c>
      <c r="G40" s="13">
        <v>5</v>
      </c>
    </row>
    <row r="41" spans="1:7" ht="15" x14ac:dyDescent="0.25">
      <c r="A41" s="14">
        <v>42430</v>
      </c>
      <c r="B41" s="13" t="s">
        <v>139</v>
      </c>
      <c r="C41" s="13" t="s">
        <v>144</v>
      </c>
      <c r="D41" s="15">
        <f>IFERROR(VLOOKUP(C41,'Ex Validation Tables'!$B$3:$D$15,3,FALSE),"No Trainer Assigned")</f>
        <v>225</v>
      </c>
      <c r="E41" s="13" t="s">
        <v>136</v>
      </c>
      <c r="F41" s="15">
        <f>IFERROR(VLOOKUP(E41,'Ex Validation Tables'!$F$3:$I$8,4,FALSE),"No Cost Allocated")</f>
        <v>0</v>
      </c>
      <c r="G41" s="13">
        <v>5</v>
      </c>
    </row>
    <row r="42" spans="1:7" ht="15" x14ac:dyDescent="0.25">
      <c r="A42" s="14">
        <v>42760</v>
      </c>
      <c r="B42" s="13" t="s">
        <v>145</v>
      </c>
      <c r="D42" s="15" t="str">
        <f>IFERROR(VLOOKUP(C42,'Ex Validation Tables'!$B$3:$D$15,3,FALSE),"No Trainer Assigned")</f>
        <v>No Trainer Assigned</v>
      </c>
      <c r="E42" s="13" t="s">
        <v>120</v>
      </c>
      <c r="F42" s="15">
        <f>IFERROR(VLOOKUP(E42,'Ex Validation Tables'!$F$3:$I$8,4,FALSE),"No Cost Allocated")</f>
        <v>200</v>
      </c>
      <c r="G42" s="13">
        <v>5</v>
      </c>
    </row>
    <row r="43" spans="1:7" ht="15" x14ac:dyDescent="0.25">
      <c r="A43" s="14">
        <v>42906</v>
      </c>
      <c r="B43" s="13" t="s">
        <v>145</v>
      </c>
      <c r="D43" s="15" t="str">
        <f>IFERROR(VLOOKUP(C43,'Ex Validation Tables'!$B$3:$D$15,3,FALSE),"No Trainer Assigned")</f>
        <v>No Trainer Assigned</v>
      </c>
      <c r="E43" s="13" t="s">
        <v>142</v>
      </c>
      <c r="F43" s="15">
        <f>IFERROR(VLOOKUP(E43,'Ex Validation Tables'!$F$3:$I$8,4,FALSE),"No Cost Allocated")</f>
        <v>175</v>
      </c>
      <c r="G43" s="13">
        <v>5</v>
      </c>
    </row>
    <row r="44" spans="1:7" ht="15" x14ac:dyDescent="0.25">
      <c r="A44" s="14">
        <v>42899</v>
      </c>
      <c r="B44" s="13" t="s">
        <v>138</v>
      </c>
      <c r="D44" s="15" t="str">
        <f>IFERROR(VLOOKUP(C44,'Ex Validation Tables'!$B$3:$D$15,3,FALSE),"No Trainer Assigned")</f>
        <v>No Trainer Assigned</v>
      </c>
      <c r="F44" s="15" t="str">
        <f>IFERROR(VLOOKUP(E44,'Ex Validation Tables'!$F$3:$I$8,4,FALSE),"No Cost Allocated")</f>
        <v>No Cost Allocated</v>
      </c>
      <c r="G44" s="13">
        <v>5</v>
      </c>
    </row>
    <row r="45" spans="1:7" ht="15" x14ac:dyDescent="0.25">
      <c r="A45" s="14">
        <v>43086</v>
      </c>
      <c r="B45" s="13" t="s">
        <v>121</v>
      </c>
      <c r="C45" s="13" t="s">
        <v>117</v>
      </c>
      <c r="D45" s="15">
        <f>IFERROR(VLOOKUP(C45,'Ex Validation Tables'!$B$3:$D$15,3,FALSE),"No Trainer Assigned")</f>
        <v>320</v>
      </c>
      <c r="E45" s="13" t="s">
        <v>127</v>
      </c>
      <c r="F45" s="15">
        <f>IFERROR(VLOOKUP(E45,'Ex Validation Tables'!$F$3:$I$8,4,FALSE),"No Cost Allocated")</f>
        <v>185</v>
      </c>
      <c r="G45" s="13">
        <v>6</v>
      </c>
    </row>
    <row r="46" spans="1:7" ht="15" x14ac:dyDescent="0.25">
      <c r="A46" s="14">
        <v>42943</v>
      </c>
      <c r="B46" s="13" t="s">
        <v>121</v>
      </c>
      <c r="C46" s="13" t="s">
        <v>143</v>
      </c>
      <c r="D46" s="15">
        <f>IFERROR(VLOOKUP(C46,'Ex Validation Tables'!$B$3:$D$15,3,FALSE),"No Trainer Assigned")</f>
        <v>280</v>
      </c>
      <c r="E46" s="13" t="s">
        <v>142</v>
      </c>
      <c r="F46" s="15">
        <f>IFERROR(VLOOKUP(E46,'Ex Validation Tables'!$F$3:$I$8,4,FALSE),"No Cost Allocated")</f>
        <v>175</v>
      </c>
      <c r="G46" s="13">
        <v>6</v>
      </c>
    </row>
    <row r="47" spans="1:7" ht="15" x14ac:dyDescent="0.25">
      <c r="A47" s="14">
        <v>42771</v>
      </c>
      <c r="B47" s="13" t="s">
        <v>116</v>
      </c>
      <c r="C47" s="13" t="s">
        <v>144</v>
      </c>
      <c r="D47" s="15">
        <f>IFERROR(VLOOKUP(C47,'Ex Validation Tables'!$B$3:$D$15,3,FALSE),"No Trainer Assigned")</f>
        <v>225</v>
      </c>
      <c r="E47" s="13" t="s">
        <v>127</v>
      </c>
      <c r="F47" s="15">
        <f>IFERROR(VLOOKUP(E47,'Ex Validation Tables'!$F$3:$I$8,4,FALSE),"No Cost Allocated")</f>
        <v>185</v>
      </c>
      <c r="G47" s="13">
        <v>6</v>
      </c>
    </row>
    <row r="48" spans="1:7" ht="15" x14ac:dyDescent="0.25">
      <c r="A48" s="14">
        <v>42914</v>
      </c>
      <c r="B48" s="13" t="s">
        <v>130</v>
      </c>
      <c r="C48" s="13" t="s">
        <v>140</v>
      </c>
      <c r="D48" s="15">
        <f>IFERROR(VLOOKUP(C48,'Ex Validation Tables'!$B$3:$D$15,3,FALSE),"No Trainer Assigned")</f>
        <v>350</v>
      </c>
      <c r="E48" s="13" t="s">
        <v>137</v>
      </c>
      <c r="F48" s="15">
        <f>IFERROR(VLOOKUP(E48,'Ex Validation Tables'!$F$3:$I$8,4,FALSE),"No Cost Allocated")</f>
        <v>150</v>
      </c>
      <c r="G48" s="13">
        <v>6</v>
      </c>
    </row>
    <row r="49" spans="1:7" ht="15" x14ac:dyDescent="0.25">
      <c r="A49" s="14">
        <v>42770</v>
      </c>
      <c r="B49" s="13" t="s">
        <v>123</v>
      </c>
      <c r="D49" s="15" t="str">
        <f>IFERROR(VLOOKUP(C49,'Ex Validation Tables'!$B$3:$D$15,3,FALSE),"No Trainer Assigned")</f>
        <v>No Trainer Assigned</v>
      </c>
      <c r="E49" s="13" t="s">
        <v>127</v>
      </c>
      <c r="F49" s="15">
        <f>IFERROR(VLOOKUP(E49,'Ex Validation Tables'!$F$3:$I$8,4,FALSE),"No Cost Allocated")</f>
        <v>185</v>
      </c>
      <c r="G49" s="13">
        <v>6</v>
      </c>
    </row>
    <row r="50" spans="1:7" ht="15" x14ac:dyDescent="0.25">
      <c r="A50" s="14">
        <v>43003</v>
      </c>
      <c r="B50" s="13" t="s">
        <v>118</v>
      </c>
      <c r="D50" s="15" t="str">
        <f>IFERROR(VLOOKUP(C50,'Ex Validation Tables'!$B$3:$D$15,3,FALSE),"No Trainer Assigned")</f>
        <v>No Trainer Assigned</v>
      </c>
      <c r="E50" s="13" t="s">
        <v>120</v>
      </c>
      <c r="F50" s="15">
        <f>IFERROR(VLOOKUP(E50,'Ex Validation Tables'!$F$3:$I$8,4,FALSE),"No Cost Allocated")</f>
        <v>200</v>
      </c>
      <c r="G50" s="13">
        <v>6</v>
      </c>
    </row>
    <row r="51" spans="1:7" ht="15" x14ac:dyDescent="0.25">
      <c r="A51" s="14">
        <v>42824</v>
      </c>
      <c r="B51" s="13" t="s">
        <v>118</v>
      </c>
      <c r="C51" s="13" t="s">
        <v>133</v>
      </c>
      <c r="D51" s="15">
        <f>IFERROR(VLOOKUP(C51,'Ex Validation Tables'!$B$3:$D$15,3,FALSE),"No Trainer Assigned")</f>
        <v>300</v>
      </c>
      <c r="E51" s="13" t="s">
        <v>136</v>
      </c>
      <c r="F51" s="15">
        <f>IFERROR(VLOOKUP(E51,'Ex Validation Tables'!$F$3:$I$8,4,FALSE),"No Cost Allocated")</f>
        <v>0</v>
      </c>
      <c r="G51" s="13">
        <v>7</v>
      </c>
    </row>
    <row r="52" spans="1:7" ht="15" x14ac:dyDescent="0.25">
      <c r="A52" s="14">
        <v>42866</v>
      </c>
      <c r="B52" s="13" t="s">
        <v>131</v>
      </c>
      <c r="C52" s="13" t="s">
        <v>122</v>
      </c>
      <c r="D52" s="15">
        <f>IFERROR(VLOOKUP(C52,'Ex Validation Tables'!$B$3:$D$15,3,FALSE),"No Trainer Assigned")</f>
        <v>375</v>
      </c>
      <c r="E52" s="13" t="s">
        <v>120</v>
      </c>
      <c r="F52" s="15">
        <f>IFERROR(VLOOKUP(E52,'Ex Validation Tables'!$F$3:$I$8,4,FALSE),"No Cost Allocated")</f>
        <v>200</v>
      </c>
      <c r="G52" s="13">
        <v>7</v>
      </c>
    </row>
    <row r="53" spans="1:7" ht="15" x14ac:dyDescent="0.25">
      <c r="A53" s="14">
        <v>42922</v>
      </c>
      <c r="B53" s="13" t="s">
        <v>138</v>
      </c>
      <c r="C53" s="13" t="s">
        <v>126</v>
      </c>
      <c r="D53" s="15">
        <f>IFERROR(VLOOKUP(C53,'Ex Validation Tables'!$B$3:$D$15,3,FALSE),"No Trainer Assigned")</f>
        <v>325</v>
      </c>
      <c r="E53" s="13" t="s">
        <v>137</v>
      </c>
      <c r="F53" s="15">
        <f>IFERROR(VLOOKUP(E53,'Ex Validation Tables'!$F$3:$I$8,4,FALSE),"No Cost Allocated")</f>
        <v>150</v>
      </c>
      <c r="G53" s="13">
        <v>7</v>
      </c>
    </row>
    <row r="54" spans="1:7" ht="15" x14ac:dyDescent="0.25">
      <c r="A54" s="14">
        <v>42849</v>
      </c>
      <c r="B54" s="13" t="s">
        <v>116</v>
      </c>
      <c r="C54" s="13" t="s">
        <v>144</v>
      </c>
      <c r="D54" s="15">
        <f>IFERROR(VLOOKUP(C54,'Ex Validation Tables'!$B$3:$D$15,3,FALSE),"No Trainer Assigned")</f>
        <v>225</v>
      </c>
      <c r="E54" s="13" t="s">
        <v>136</v>
      </c>
      <c r="F54" s="15">
        <f>IFERROR(VLOOKUP(E54,'Ex Validation Tables'!$F$3:$I$8,4,FALSE),"No Cost Allocated")</f>
        <v>0</v>
      </c>
      <c r="G54" s="13">
        <v>7</v>
      </c>
    </row>
    <row r="55" spans="1:7" ht="15" x14ac:dyDescent="0.25">
      <c r="A55" s="14">
        <v>42976</v>
      </c>
      <c r="B55" s="13" t="s">
        <v>134</v>
      </c>
      <c r="C55" s="13" t="s">
        <v>144</v>
      </c>
      <c r="D55" s="15">
        <f>IFERROR(VLOOKUP(C55,'Ex Validation Tables'!$B$3:$D$15,3,FALSE),"No Trainer Assigned")</f>
        <v>225</v>
      </c>
      <c r="E55" s="13" t="s">
        <v>120</v>
      </c>
      <c r="F55" s="15">
        <f>IFERROR(VLOOKUP(E55,'Ex Validation Tables'!$F$3:$I$8,4,FALSE),"No Cost Allocated")</f>
        <v>200</v>
      </c>
      <c r="G55" s="13">
        <v>7</v>
      </c>
    </row>
    <row r="56" spans="1:7" ht="15" x14ac:dyDescent="0.25">
      <c r="A56" s="14">
        <v>42736</v>
      </c>
      <c r="B56" s="13" t="s">
        <v>138</v>
      </c>
      <c r="C56" s="13" t="s">
        <v>129</v>
      </c>
      <c r="D56" s="15">
        <f>IFERROR(VLOOKUP(C56,'Ex Validation Tables'!$B$3:$D$15,3,FALSE),"No Trainer Assigned")</f>
        <v>250</v>
      </c>
      <c r="E56" s="13" t="s">
        <v>137</v>
      </c>
      <c r="F56" s="15">
        <f>IFERROR(VLOOKUP(E56,'Ex Validation Tables'!$F$3:$I$8,4,FALSE),"No Cost Allocated")</f>
        <v>150</v>
      </c>
      <c r="G56" s="13">
        <v>7</v>
      </c>
    </row>
    <row r="57" spans="1:7" ht="15" x14ac:dyDescent="0.25">
      <c r="A57" s="14">
        <v>42441</v>
      </c>
      <c r="B57" s="13" t="s">
        <v>118</v>
      </c>
      <c r="C57" s="13" t="s">
        <v>129</v>
      </c>
      <c r="D57" s="15">
        <f>IFERROR(VLOOKUP(C57,'Ex Validation Tables'!$B$3:$D$15,3,FALSE),"No Trainer Assigned")</f>
        <v>250</v>
      </c>
      <c r="E57" s="13" t="s">
        <v>136</v>
      </c>
      <c r="F57" s="15">
        <f>IFERROR(VLOOKUP(E57,'Ex Validation Tables'!$F$3:$I$8,4,FALSE),"No Cost Allocated")</f>
        <v>0</v>
      </c>
      <c r="G57" s="13">
        <v>7</v>
      </c>
    </row>
    <row r="58" spans="1:7" ht="15" x14ac:dyDescent="0.25">
      <c r="A58" s="14">
        <v>42803</v>
      </c>
      <c r="B58" s="13" t="s">
        <v>131</v>
      </c>
      <c r="C58" s="13" t="s">
        <v>140</v>
      </c>
      <c r="D58" s="15">
        <f>IFERROR(VLOOKUP(C58,'Ex Validation Tables'!$B$3:$D$15,3,FALSE),"No Trainer Assigned")</f>
        <v>350</v>
      </c>
      <c r="E58" s="13" t="s">
        <v>127</v>
      </c>
      <c r="F58" s="15">
        <f>IFERROR(VLOOKUP(E58,'Ex Validation Tables'!$F$3:$I$8,4,FALSE),"No Cost Allocated")</f>
        <v>185</v>
      </c>
      <c r="G58" s="13">
        <v>7</v>
      </c>
    </row>
    <row r="59" spans="1:7" ht="15" x14ac:dyDescent="0.25">
      <c r="A59" s="14">
        <v>42767</v>
      </c>
      <c r="B59" s="13" t="s">
        <v>131</v>
      </c>
      <c r="C59" s="13" t="s">
        <v>140</v>
      </c>
      <c r="D59" s="15">
        <f>IFERROR(VLOOKUP(C59,'Ex Validation Tables'!$B$3:$D$15,3,FALSE),"No Trainer Assigned")</f>
        <v>350</v>
      </c>
      <c r="E59" s="13" t="s">
        <v>136</v>
      </c>
      <c r="F59" s="15">
        <f>IFERROR(VLOOKUP(E59,'Ex Validation Tables'!$F$3:$I$8,4,FALSE),"No Cost Allocated")</f>
        <v>0</v>
      </c>
      <c r="G59" s="13">
        <v>7</v>
      </c>
    </row>
    <row r="60" spans="1:7" ht="15" x14ac:dyDescent="0.25">
      <c r="A60" s="14">
        <v>42756</v>
      </c>
      <c r="B60" s="13" t="s">
        <v>128</v>
      </c>
      <c r="C60" s="13" t="s">
        <v>132</v>
      </c>
      <c r="D60" s="15">
        <f>IFERROR(VLOOKUP(C60,'Ex Validation Tables'!$B$3:$D$15,3,FALSE),"No Trainer Assigned")</f>
        <v>350</v>
      </c>
      <c r="E60" s="13" t="s">
        <v>136</v>
      </c>
      <c r="F60" s="15">
        <f>IFERROR(VLOOKUP(E60,'Ex Validation Tables'!$F$3:$I$8,4,FALSE),"No Cost Allocated")</f>
        <v>0</v>
      </c>
      <c r="G60" s="13">
        <v>7</v>
      </c>
    </row>
    <row r="61" spans="1:7" ht="15" x14ac:dyDescent="0.25">
      <c r="A61" s="14">
        <v>42956</v>
      </c>
      <c r="B61" s="13" t="s">
        <v>123</v>
      </c>
      <c r="D61" s="15" t="str">
        <f>IFERROR(VLOOKUP(C61,'Ex Validation Tables'!$B$3:$D$15,3,FALSE),"No Trainer Assigned")</f>
        <v>No Trainer Assigned</v>
      </c>
      <c r="F61" s="15" t="str">
        <f>IFERROR(VLOOKUP(E61,'Ex Validation Tables'!$F$3:$I$8,4,FALSE),"No Cost Allocated")</f>
        <v>No Cost Allocated</v>
      </c>
      <c r="G61" s="13">
        <v>7</v>
      </c>
    </row>
    <row r="62" spans="1:7" ht="15" x14ac:dyDescent="0.25">
      <c r="A62" s="14">
        <v>43011</v>
      </c>
      <c r="B62" s="13" t="s">
        <v>130</v>
      </c>
      <c r="C62" s="13" t="s">
        <v>133</v>
      </c>
      <c r="D62" s="15">
        <f>IFERROR(VLOOKUP(C62,'Ex Validation Tables'!$B$3:$D$15,3,FALSE),"No Trainer Assigned")</f>
        <v>300</v>
      </c>
      <c r="F62" s="15" t="str">
        <f>IFERROR(VLOOKUP(E62,'Ex Validation Tables'!$F$3:$I$8,4,FALSE),"No Cost Allocated")</f>
        <v>No Cost Allocated</v>
      </c>
      <c r="G62" s="13">
        <v>8</v>
      </c>
    </row>
    <row r="63" spans="1:7" ht="15" x14ac:dyDescent="0.25">
      <c r="A63" s="14">
        <v>42703</v>
      </c>
      <c r="B63" s="13" t="s">
        <v>123</v>
      </c>
      <c r="C63" s="13" t="s">
        <v>122</v>
      </c>
      <c r="D63" s="15">
        <f>IFERROR(VLOOKUP(C63,'Ex Validation Tables'!$B$3:$D$15,3,FALSE),"No Trainer Assigned")</f>
        <v>375</v>
      </c>
      <c r="E63" s="13" t="s">
        <v>120</v>
      </c>
      <c r="F63" s="15">
        <f>IFERROR(VLOOKUP(E63,'Ex Validation Tables'!$F$3:$I$8,4,FALSE),"No Cost Allocated")</f>
        <v>200</v>
      </c>
      <c r="G63" s="13">
        <v>8</v>
      </c>
    </row>
    <row r="64" spans="1:7" ht="15" x14ac:dyDescent="0.25">
      <c r="A64" s="14">
        <v>42859</v>
      </c>
      <c r="B64" s="13" t="s">
        <v>116</v>
      </c>
      <c r="C64" s="13" t="s">
        <v>143</v>
      </c>
      <c r="D64" s="15">
        <f>IFERROR(VLOOKUP(C64,'Ex Validation Tables'!$B$3:$D$15,3,FALSE),"No Trainer Assigned")</f>
        <v>280</v>
      </c>
      <c r="E64" s="13" t="s">
        <v>137</v>
      </c>
      <c r="F64" s="15">
        <f>IFERROR(VLOOKUP(E64,'Ex Validation Tables'!$F$3:$I$8,4,FALSE),"No Cost Allocated")</f>
        <v>150</v>
      </c>
      <c r="G64" s="13">
        <v>8</v>
      </c>
    </row>
    <row r="65" spans="1:7" ht="15" x14ac:dyDescent="0.25">
      <c r="A65" s="14">
        <v>43034</v>
      </c>
      <c r="B65" s="13" t="s">
        <v>145</v>
      </c>
      <c r="C65" s="13" t="s">
        <v>126</v>
      </c>
      <c r="D65" s="15">
        <f>IFERROR(VLOOKUP(C65,'Ex Validation Tables'!$B$3:$D$15,3,FALSE),"No Trainer Assigned")</f>
        <v>325</v>
      </c>
      <c r="E65" s="13" t="s">
        <v>120</v>
      </c>
      <c r="F65" s="15">
        <f>IFERROR(VLOOKUP(E65,'Ex Validation Tables'!$F$3:$I$8,4,FALSE),"No Cost Allocated")</f>
        <v>200</v>
      </c>
      <c r="G65" s="13">
        <v>8</v>
      </c>
    </row>
    <row r="66" spans="1:7" ht="15" x14ac:dyDescent="0.25">
      <c r="A66" s="14">
        <v>42527</v>
      </c>
      <c r="B66" s="13" t="s">
        <v>135</v>
      </c>
      <c r="C66" s="13" t="s">
        <v>140</v>
      </c>
      <c r="D66" s="15">
        <f>IFERROR(VLOOKUP(C66,'Ex Validation Tables'!$B$3:$D$15,3,FALSE),"No Trainer Assigned")</f>
        <v>350</v>
      </c>
      <c r="E66" s="13" t="s">
        <v>137</v>
      </c>
      <c r="F66" s="15">
        <f>IFERROR(VLOOKUP(E66,'Ex Validation Tables'!$F$3:$I$8,4,FALSE),"No Cost Allocated")</f>
        <v>150</v>
      </c>
      <c r="G66" s="13">
        <v>8</v>
      </c>
    </row>
    <row r="67" spans="1:7" ht="15" x14ac:dyDescent="0.25">
      <c r="A67" s="14">
        <v>42253</v>
      </c>
      <c r="B67" s="13" t="s">
        <v>123</v>
      </c>
      <c r="C67" s="13" t="s">
        <v>132</v>
      </c>
      <c r="D67" s="15">
        <f>IFERROR(VLOOKUP(C67,'Ex Validation Tables'!$B$3:$D$15,3,FALSE),"No Trainer Assigned")</f>
        <v>350</v>
      </c>
      <c r="E67" s="13" t="s">
        <v>120</v>
      </c>
      <c r="F67" s="15">
        <f>IFERROR(VLOOKUP(E67,'Ex Validation Tables'!$F$3:$I$8,4,FALSE),"No Cost Allocated")</f>
        <v>200</v>
      </c>
      <c r="G67" s="13">
        <v>8</v>
      </c>
    </row>
    <row r="68" spans="1:7" ht="15" x14ac:dyDescent="0.25">
      <c r="A68" s="14">
        <v>42949</v>
      </c>
      <c r="B68" s="13" t="s">
        <v>118</v>
      </c>
      <c r="D68" s="15" t="str">
        <f>IFERROR(VLOOKUP(C68,'Ex Validation Tables'!$B$3:$D$15,3,FALSE),"No Trainer Assigned")</f>
        <v>No Trainer Assigned</v>
      </c>
      <c r="F68" s="15" t="str">
        <f>IFERROR(VLOOKUP(E68,'Ex Validation Tables'!$F$3:$I$8,4,FALSE),"No Cost Allocated")</f>
        <v>No Cost Allocated</v>
      </c>
      <c r="G68" s="13">
        <v>8</v>
      </c>
    </row>
    <row r="69" spans="1:7" ht="15" x14ac:dyDescent="0.25">
      <c r="A69" s="14">
        <v>43089</v>
      </c>
      <c r="B69" s="13" t="s">
        <v>139</v>
      </c>
      <c r="C69" s="13" t="s">
        <v>119</v>
      </c>
      <c r="D69" s="15">
        <f>IFERROR(VLOOKUP(C69,'Ex Validation Tables'!$B$3:$D$15,3,FALSE),"No Trainer Assigned")</f>
        <v>255</v>
      </c>
      <c r="F69" s="15" t="str">
        <f>IFERROR(VLOOKUP(E69,'Ex Validation Tables'!$F$3:$I$8,4,FALSE),"No Cost Allocated")</f>
        <v>No Cost Allocated</v>
      </c>
      <c r="G69" s="13">
        <v>9</v>
      </c>
    </row>
    <row r="70" spans="1:7" ht="15" x14ac:dyDescent="0.25">
      <c r="A70" s="14">
        <v>42413</v>
      </c>
      <c r="B70" s="13" t="s">
        <v>123</v>
      </c>
      <c r="C70" s="13" t="s">
        <v>122</v>
      </c>
      <c r="D70" s="15">
        <f>IFERROR(VLOOKUP(C70,'Ex Validation Tables'!$B$3:$D$15,3,FALSE),"No Trainer Assigned")</f>
        <v>375</v>
      </c>
      <c r="E70" s="13" t="s">
        <v>136</v>
      </c>
      <c r="F70" s="15">
        <f>IFERROR(VLOOKUP(E70,'Ex Validation Tables'!$F$3:$I$8,4,FALSE),"No Cost Allocated")</f>
        <v>0</v>
      </c>
      <c r="G70" s="13">
        <v>9</v>
      </c>
    </row>
    <row r="71" spans="1:7" ht="15" x14ac:dyDescent="0.25">
      <c r="A71" s="14">
        <v>42815</v>
      </c>
      <c r="B71" s="13" t="s">
        <v>135</v>
      </c>
      <c r="C71" s="13" t="s">
        <v>124</v>
      </c>
      <c r="D71" s="15">
        <f>IFERROR(VLOOKUP(C71,'Ex Validation Tables'!$B$3:$D$15,3,FALSE),"No Trainer Assigned")</f>
        <v>230</v>
      </c>
      <c r="E71" s="13" t="s">
        <v>127</v>
      </c>
      <c r="F71" s="15">
        <f>IFERROR(VLOOKUP(E71,'Ex Validation Tables'!$F$3:$I$8,4,FALSE),"No Cost Allocated")</f>
        <v>185</v>
      </c>
      <c r="G71" s="13">
        <v>9</v>
      </c>
    </row>
    <row r="72" spans="1:7" ht="15" x14ac:dyDescent="0.25">
      <c r="A72" s="14">
        <v>42695</v>
      </c>
      <c r="B72" s="13" t="s">
        <v>128</v>
      </c>
      <c r="C72" s="13" t="s">
        <v>125</v>
      </c>
      <c r="D72" s="15">
        <f>IFERROR(VLOOKUP(C72,'Ex Validation Tables'!$B$3:$D$15,3,FALSE),"No Trainer Assigned")</f>
        <v>370</v>
      </c>
      <c r="E72" s="13" t="s">
        <v>127</v>
      </c>
      <c r="F72" s="15">
        <f>IFERROR(VLOOKUP(E72,'Ex Validation Tables'!$F$3:$I$8,4,FALSE),"No Cost Allocated")</f>
        <v>185</v>
      </c>
      <c r="G72" s="13">
        <v>9</v>
      </c>
    </row>
    <row r="73" spans="1:7" ht="15" x14ac:dyDescent="0.25">
      <c r="A73" s="14">
        <v>42813</v>
      </c>
      <c r="B73" s="13" t="s">
        <v>135</v>
      </c>
      <c r="C73" s="13" t="s">
        <v>125</v>
      </c>
      <c r="D73" s="15">
        <f>IFERROR(VLOOKUP(C73,'Ex Validation Tables'!$B$3:$D$15,3,FALSE),"No Trainer Assigned")</f>
        <v>370</v>
      </c>
      <c r="E73" s="13" t="s">
        <v>136</v>
      </c>
      <c r="F73" s="15">
        <f>IFERROR(VLOOKUP(E73,'Ex Validation Tables'!$F$3:$I$8,4,FALSE),"No Cost Allocated")</f>
        <v>0</v>
      </c>
      <c r="G73" s="13">
        <v>9</v>
      </c>
    </row>
    <row r="74" spans="1:7" ht="15" x14ac:dyDescent="0.25">
      <c r="A74" s="14">
        <v>42641</v>
      </c>
      <c r="B74" s="13" t="s">
        <v>130</v>
      </c>
      <c r="C74" s="13" t="s">
        <v>143</v>
      </c>
      <c r="D74" s="15">
        <f>IFERROR(VLOOKUP(C74,'Ex Validation Tables'!$B$3:$D$15,3,FALSE),"No Trainer Assigned")</f>
        <v>280</v>
      </c>
      <c r="E74" s="13" t="s">
        <v>137</v>
      </c>
      <c r="F74" s="15">
        <f>IFERROR(VLOOKUP(E74,'Ex Validation Tables'!$F$3:$I$8,4,FALSE),"No Cost Allocated")</f>
        <v>150</v>
      </c>
      <c r="G74" s="13">
        <v>9</v>
      </c>
    </row>
    <row r="75" spans="1:7" ht="15" x14ac:dyDescent="0.25">
      <c r="A75" s="14">
        <v>42739</v>
      </c>
      <c r="B75" s="13" t="s">
        <v>121</v>
      </c>
      <c r="C75" s="13" t="s">
        <v>129</v>
      </c>
      <c r="D75" s="15">
        <f>IFERROR(VLOOKUP(C75,'Ex Validation Tables'!$B$3:$D$15,3,FALSE),"No Trainer Assigned")</f>
        <v>250</v>
      </c>
      <c r="F75" s="15" t="str">
        <f>IFERROR(VLOOKUP(E75,'Ex Validation Tables'!$F$3:$I$8,4,FALSE),"No Cost Allocated")</f>
        <v>No Cost Allocated</v>
      </c>
      <c r="G75" s="13">
        <v>9</v>
      </c>
    </row>
    <row r="76" spans="1:7" ht="15" x14ac:dyDescent="0.25">
      <c r="A76" s="14">
        <v>42929</v>
      </c>
      <c r="B76" s="13" t="s">
        <v>134</v>
      </c>
      <c r="D76" s="15" t="str">
        <f>IFERROR(VLOOKUP(C76,'Ex Validation Tables'!$B$3:$D$15,3,FALSE),"No Trainer Assigned")</f>
        <v>No Trainer Assigned</v>
      </c>
      <c r="E76" s="13" t="s">
        <v>137</v>
      </c>
      <c r="F76" s="15">
        <f>IFERROR(VLOOKUP(E76,'Ex Validation Tables'!$F$3:$I$8,4,FALSE),"No Cost Allocated")</f>
        <v>150</v>
      </c>
      <c r="G76" s="13">
        <v>9</v>
      </c>
    </row>
    <row r="77" spans="1:7" ht="15" x14ac:dyDescent="0.25">
      <c r="A77" s="14">
        <v>42738</v>
      </c>
      <c r="B77" s="13" t="s">
        <v>138</v>
      </c>
      <c r="D77" s="15" t="str">
        <f>IFERROR(VLOOKUP(C77,'Ex Validation Tables'!$B$3:$D$15,3,FALSE),"No Trainer Assigned")</f>
        <v>No Trainer Assigned</v>
      </c>
      <c r="E77" s="13" t="s">
        <v>120</v>
      </c>
      <c r="F77" s="15">
        <f>IFERROR(VLOOKUP(E77,'Ex Validation Tables'!$F$3:$I$8,4,FALSE),"No Cost Allocated")</f>
        <v>200</v>
      </c>
      <c r="G77" s="13">
        <v>9</v>
      </c>
    </row>
    <row r="78" spans="1:7" ht="15" x14ac:dyDescent="0.25">
      <c r="A78" s="14">
        <v>42831</v>
      </c>
      <c r="B78" s="13" t="s">
        <v>134</v>
      </c>
      <c r="C78" s="13" t="s">
        <v>133</v>
      </c>
      <c r="D78" s="15">
        <f>IFERROR(VLOOKUP(C78,'Ex Validation Tables'!$B$3:$D$15,3,FALSE),"No Trainer Assigned")</f>
        <v>300</v>
      </c>
      <c r="E78" s="13" t="s">
        <v>127</v>
      </c>
      <c r="F78" s="15">
        <f>IFERROR(VLOOKUP(E78,'Ex Validation Tables'!$F$3:$I$8,4,FALSE),"No Cost Allocated")</f>
        <v>185</v>
      </c>
      <c r="G78" s="13">
        <v>10</v>
      </c>
    </row>
    <row r="79" spans="1:7" ht="15" x14ac:dyDescent="0.25">
      <c r="A79" s="14">
        <v>42410</v>
      </c>
      <c r="B79" s="13" t="s">
        <v>138</v>
      </c>
      <c r="C79" s="13" t="s">
        <v>133</v>
      </c>
      <c r="D79" s="15">
        <f>IFERROR(VLOOKUP(C79,'Ex Validation Tables'!$B$3:$D$15,3,FALSE),"No Trainer Assigned")</f>
        <v>300</v>
      </c>
      <c r="E79" s="13" t="s">
        <v>120</v>
      </c>
      <c r="F79" s="15">
        <f>IFERROR(VLOOKUP(E79,'Ex Validation Tables'!$F$3:$I$8,4,FALSE),"No Cost Allocated")</f>
        <v>200</v>
      </c>
      <c r="G79" s="13">
        <v>10</v>
      </c>
    </row>
    <row r="80" spans="1:7" ht="15" x14ac:dyDescent="0.25">
      <c r="A80" s="14">
        <v>42990</v>
      </c>
      <c r="B80" s="13" t="s">
        <v>138</v>
      </c>
      <c r="C80" s="13" t="s">
        <v>125</v>
      </c>
      <c r="D80" s="15">
        <f>IFERROR(VLOOKUP(C80,'Ex Validation Tables'!$B$3:$D$15,3,FALSE),"No Trainer Assigned")</f>
        <v>370</v>
      </c>
      <c r="F80" s="15" t="str">
        <f>IFERROR(VLOOKUP(E80,'Ex Validation Tables'!$F$3:$I$8,4,FALSE),"No Cost Allocated")</f>
        <v>No Cost Allocated</v>
      </c>
      <c r="G80" s="13">
        <v>10</v>
      </c>
    </row>
    <row r="81" spans="1:7" ht="15" x14ac:dyDescent="0.25">
      <c r="A81" s="14">
        <v>42668</v>
      </c>
      <c r="B81" s="13" t="s">
        <v>139</v>
      </c>
      <c r="C81" s="13" t="s">
        <v>129</v>
      </c>
      <c r="D81" s="15">
        <f>IFERROR(VLOOKUP(C81,'Ex Validation Tables'!$B$3:$D$15,3,FALSE),"No Trainer Assigned")</f>
        <v>250</v>
      </c>
      <c r="E81" s="13" t="s">
        <v>137</v>
      </c>
      <c r="F81" s="15">
        <f>IFERROR(VLOOKUP(E81,'Ex Validation Tables'!$F$3:$I$8,4,FALSE),"No Cost Allocated")</f>
        <v>150</v>
      </c>
      <c r="G81" s="13">
        <v>10</v>
      </c>
    </row>
    <row r="82" spans="1:7" ht="15" x14ac:dyDescent="0.25">
      <c r="A82" s="14">
        <v>43017</v>
      </c>
      <c r="B82" s="13" t="s">
        <v>134</v>
      </c>
      <c r="C82" s="13" t="s">
        <v>132</v>
      </c>
      <c r="D82" s="15">
        <f>IFERROR(VLOOKUP(C82,'Ex Validation Tables'!$B$3:$D$15,3,FALSE),"No Trainer Assigned")</f>
        <v>350</v>
      </c>
      <c r="E82" s="13" t="s">
        <v>120</v>
      </c>
      <c r="F82" s="15">
        <f>IFERROR(VLOOKUP(E82,'Ex Validation Tables'!$F$3:$I$8,4,FALSE),"No Cost Allocated")</f>
        <v>200</v>
      </c>
      <c r="G82" s="13">
        <v>10</v>
      </c>
    </row>
    <row r="83" spans="1:7" ht="15" x14ac:dyDescent="0.25">
      <c r="A83" s="14">
        <v>42814</v>
      </c>
      <c r="B83" s="13" t="s">
        <v>134</v>
      </c>
      <c r="C83" s="13" t="s">
        <v>133</v>
      </c>
      <c r="D83" s="15">
        <f>IFERROR(VLOOKUP(C83,'Ex Validation Tables'!$B$3:$D$15,3,FALSE),"No Trainer Assigned")</f>
        <v>300</v>
      </c>
      <c r="E83" s="13" t="s">
        <v>127</v>
      </c>
      <c r="F83" s="15">
        <f>IFERROR(VLOOKUP(E83,'Ex Validation Tables'!$F$3:$I$8,4,FALSE),"No Cost Allocated")</f>
        <v>185</v>
      </c>
      <c r="G83" s="13">
        <v>11</v>
      </c>
    </row>
    <row r="84" spans="1:7" ht="15" x14ac:dyDescent="0.25">
      <c r="A84" s="14">
        <v>42782</v>
      </c>
      <c r="B84" s="13" t="s">
        <v>128</v>
      </c>
      <c r="C84" s="13" t="s">
        <v>122</v>
      </c>
      <c r="D84" s="15">
        <f>IFERROR(VLOOKUP(C84,'Ex Validation Tables'!$B$3:$D$15,3,FALSE),"No Trainer Assigned")</f>
        <v>375</v>
      </c>
      <c r="E84" s="13" t="s">
        <v>136</v>
      </c>
      <c r="F84" s="15">
        <f>IFERROR(VLOOKUP(E84,'Ex Validation Tables'!$F$3:$I$8,4,FALSE),"No Cost Allocated")</f>
        <v>0</v>
      </c>
      <c r="G84" s="13">
        <v>11</v>
      </c>
    </row>
    <row r="85" spans="1:7" ht="15" x14ac:dyDescent="0.25">
      <c r="A85" s="14">
        <v>42373</v>
      </c>
      <c r="B85" s="13" t="s">
        <v>141</v>
      </c>
      <c r="C85" s="13" t="s">
        <v>125</v>
      </c>
      <c r="D85" s="15">
        <f>IFERROR(VLOOKUP(C85,'Ex Validation Tables'!$B$3:$D$15,3,FALSE),"No Trainer Assigned")</f>
        <v>370</v>
      </c>
      <c r="E85" s="13" t="s">
        <v>127</v>
      </c>
      <c r="F85" s="15">
        <f>IFERROR(VLOOKUP(E85,'Ex Validation Tables'!$F$3:$I$8,4,FALSE),"No Cost Allocated")</f>
        <v>185</v>
      </c>
      <c r="G85" s="13">
        <v>11</v>
      </c>
    </row>
    <row r="86" spans="1:7" ht="15" x14ac:dyDescent="0.25">
      <c r="A86" s="14">
        <v>42752</v>
      </c>
      <c r="B86" s="13" t="s">
        <v>139</v>
      </c>
      <c r="C86" s="13" t="s">
        <v>125</v>
      </c>
      <c r="D86" s="15">
        <f>IFERROR(VLOOKUP(C86,'Ex Validation Tables'!$B$3:$D$15,3,FALSE),"No Trainer Assigned")</f>
        <v>370</v>
      </c>
      <c r="F86" s="15" t="str">
        <f>IFERROR(VLOOKUP(E86,'Ex Validation Tables'!$F$3:$I$8,4,FALSE),"No Cost Allocated")</f>
        <v>No Cost Allocated</v>
      </c>
      <c r="G86" s="13">
        <v>11</v>
      </c>
    </row>
    <row r="87" spans="1:7" ht="15" x14ac:dyDescent="0.25">
      <c r="A87" s="14">
        <v>42268</v>
      </c>
      <c r="B87" s="13" t="s">
        <v>118</v>
      </c>
      <c r="C87" s="13" t="s">
        <v>126</v>
      </c>
      <c r="D87" s="15">
        <f>IFERROR(VLOOKUP(C87,'Ex Validation Tables'!$B$3:$D$15,3,FALSE),"No Trainer Assigned")</f>
        <v>325</v>
      </c>
      <c r="E87" s="13" t="s">
        <v>127</v>
      </c>
      <c r="F87" s="15">
        <f>IFERROR(VLOOKUP(E87,'Ex Validation Tables'!$F$3:$I$8,4,FALSE),"No Cost Allocated")</f>
        <v>185</v>
      </c>
      <c r="G87" s="13">
        <v>11</v>
      </c>
    </row>
    <row r="88" spans="1:7" ht="15" x14ac:dyDescent="0.25">
      <c r="A88" s="14">
        <v>42838</v>
      </c>
      <c r="B88" s="13" t="s">
        <v>139</v>
      </c>
      <c r="C88" s="13" t="s">
        <v>126</v>
      </c>
      <c r="D88" s="15">
        <f>IFERROR(VLOOKUP(C88,'Ex Validation Tables'!$B$3:$D$15,3,FALSE),"No Trainer Assigned")</f>
        <v>325</v>
      </c>
      <c r="E88" s="13" t="s">
        <v>127</v>
      </c>
      <c r="F88" s="15">
        <f>IFERROR(VLOOKUP(E88,'Ex Validation Tables'!$F$3:$I$8,4,FALSE),"No Cost Allocated")</f>
        <v>185</v>
      </c>
      <c r="G88" s="13">
        <v>11</v>
      </c>
    </row>
    <row r="89" spans="1:7" ht="15" x14ac:dyDescent="0.25">
      <c r="A89" s="14">
        <v>42766</v>
      </c>
      <c r="B89" s="13" t="s">
        <v>141</v>
      </c>
      <c r="C89" s="13" t="s">
        <v>144</v>
      </c>
      <c r="D89" s="15">
        <f>IFERROR(VLOOKUP(C89,'Ex Validation Tables'!$B$3:$D$15,3,FALSE),"No Trainer Assigned")</f>
        <v>225</v>
      </c>
      <c r="E89" s="13" t="s">
        <v>142</v>
      </c>
      <c r="F89" s="15">
        <f>IFERROR(VLOOKUP(E89,'Ex Validation Tables'!$F$3:$I$8,4,FALSE),"No Cost Allocated")</f>
        <v>175</v>
      </c>
      <c r="G89" s="13">
        <v>11</v>
      </c>
    </row>
    <row r="90" spans="1:7" ht="15" x14ac:dyDescent="0.25">
      <c r="A90" s="14">
        <v>42919</v>
      </c>
      <c r="B90" s="13" t="s">
        <v>123</v>
      </c>
      <c r="C90" s="13" t="s">
        <v>129</v>
      </c>
      <c r="D90" s="15">
        <f>IFERROR(VLOOKUP(C90,'Ex Validation Tables'!$B$3:$D$15,3,FALSE),"No Trainer Assigned")</f>
        <v>250</v>
      </c>
      <c r="E90" s="13" t="s">
        <v>120</v>
      </c>
      <c r="F90" s="15">
        <f>IFERROR(VLOOKUP(E90,'Ex Validation Tables'!$F$3:$I$8,4,FALSE),"No Cost Allocated")</f>
        <v>200</v>
      </c>
      <c r="G90" s="13">
        <v>11</v>
      </c>
    </row>
    <row r="91" spans="1:7" ht="15" x14ac:dyDescent="0.25">
      <c r="A91" s="14">
        <v>43065</v>
      </c>
      <c r="B91" s="13" t="s">
        <v>138</v>
      </c>
      <c r="C91" s="13" t="s">
        <v>132</v>
      </c>
      <c r="D91" s="15">
        <f>IFERROR(VLOOKUP(C91,'Ex Validation Tables'!$B$3:$D$15,3,FALSE),"No Trainer Assigned")</f>
        <v>350</v>
      </c>
      <c r="E91" s="13" t="s">
        <v>136</v>
      </c>
      <c r="F91" s="15">
        <f>IFERROR(VLOOKUP(E91,'Ex Validation Tables'!$F$3:$I$8,4,FALSE),"No Cost Allocated")</f>
        <v>0</v>
      </c>
      <c r="G91" s="13">
        <v>11</v>
      </c>
    </row>
    <row r="92" spans="1:7" ht="15" x14ac:dyDescent="0.25">
      <c r="A92" s="14">
        <v>43069</v>
      </c>
      <c r="B92" s="13" t="s">
        <v>116</v>
      </c>
      <c r="D92" s="15" t="str">
        <f>IFERROR(VLOOKUP(C92,'Ex Validation Tables'!$B$3:$D$15,3,FALSE),"No Trainer Assigned")</f>
        <v>No Trainer Assigned</v>
      </c>
      <c r="E92" s="13" t="s">
        <v>136</v>
      </c>
      <c r="F92" s="15">
        <f>IFERROR(VLOOKUP(E92,'Ex Validation Tables'!$F$3:$I$8,4,FALSE),"No Cost Allocated")</f>
        <v>0</v>
      </c>
      <c r="G92" s="13">
        <v>11</v>
      </c>
    </row>
    <row r="93" spans="1:7" ht="15" x14ac:dyDescent="0.25">
      <c r="A93" s="14">
        <v>42947</v>
      </c>
      <c r="B93" s="13" t="s">
        <v>141</v>
      </c>
      <c r="C93" s="13" t="s">
        <v>133</v>
      </c>
      <c r="D93" s="15">
        <f>IFERROR(VLOOKUP(C93,'Ex Validation Tables'!$B$3:$D$15,3,FALSE),"No Trainer Assigned")</f>
        <v>300</v>
      </c>
      <c r="E93" s="13" t="s">
        <v>127</v>
      </c>
      <c r="F93" s="15">
        <f>IFERROR(VLOOKUP(E93,'Ex Validation Tables'!$F$3:$I$8,4,FALSE),"No Cost Allocated")</f>
        <v>185</v>
      </c>
      <c r="G93" s="13">
        <v>12</v>
      </c>
    </row>
    <row r="94" spans="1:7" ht="15" x14ac:dyDescent="0.25">
      <c r="A94" s="14">
        <v>43023</v>
      </c>
      <c r="B94" s="13" t="s">
        <v>145</v>
      </c>
      <c r="C94" s="13" t="s">
        <v>133</v>
      </c>
      <c r="D94" s="15">
        <f>IFERROR(VLOOKUP(C94,'Ex Validation Tables'!$B$3:$D$15,3,FALSE),"No Trainer Assigned")</f>
        <v>300</v>
      </c>
      <c r="F94" s="15" t="str">
        <f>IFERROR(VLOOKUP(E94,'Ex Validation Tables'!$F$3:$I$8,4,FALSE),"No Cost Allocated")</f>
        <v>No Cost Allocated</v>
      </c>
      <c r="G94" s="13">
        <v>12</v>
      </c>
    </row>
    <row r="95" spans="1:7" ht="15" x14ac:dyDescent="0.25">
      <c r="A95" s="14">
        <v>42399</v>
      </c>
      <c r="B95" s="13" t="s">
        <v>118</v>
      </c>
      <c r="C95" s="13" t="s">
        <v>122</v>
      </c>
      <c r="D95" s="15">
        <f>IFERROR(VLOOKUP(C95,'Ex Validation Tables'!$B$3:$D$15,3,FALSE),"No Trainer Assigned")</f>
        <v>375</v>
      </c>
      <c r="E95" s="13" t="s">
        <v>136</v>
      </c>
      <c r="F95" s="15">
        <f>IFERROR(VLOOKUP(E95,'Ex Validation Tables'!$F$3:$I$8,4,FALSE),"No Cost Allocated")</f>
        <v>0</v>
      </c>
      <c r="G95" s="13">
        <v>12</v>
      </c>
    </row>
    <row r="96" spans="1:7" ht="15" x14ac:dyDescent="0.25">
      <c r="A96" s="14">
        <v>42745</v>
      </c>
      <c r="B96" s="13" t="s">
        <v>131</v>
      </c>
      <c r="C96" s="13" t="s">
        <v>125</v>
      </c>
      <c r="D96" s="15">
        <f>IFERROR(VLOOKUP(C96,'Ex Validation Tables'!$B$3:$D$15,3,FALSE),"No Trainer Assigned")</f>
        <v>370</v>
      </c>
      <c r="E96" s="13" t="s">
        <v>127</v>
      </c>
      <c r="F96" s="15">
        <f>IFERROR(VLOOKUP(E96,'Ex Validation Tables'!$F$3:$I$8,4,FALSE),"No Cost Allocated")</f>
        <v>185</v>
      </c>
      <c r="G96" s="13">
        <v>12</v>
      </c>
    </row>
    <row r="97" spans="1:7" ht="15" x14ac:dyDescent="0.25">
      <c r="A97" s="14">
        <v>42790</v>
      </c>
      <c r="B97" s="13" t="s">
        <v>118</v>
      </c>
      <c r="C97" s="13" t="s">
        <v>126</v>
      </c>
      <c r="D97" s="15">
        <f>IFERROR(VLOOKUP(C97,'Ex Validation Tables'!$B$3:$D$15,3,FALSE),"No Trainer Assigned")</f>
        <v>325</v>
      </c>
      <c r="E97" s="13" t="s">
        <v>136</v>
      </c>
      <c r="F97" s="15">
        <f>IFERROR(VLOOKUP(E97,'Ex Validation Tables'!$F$3:$I$8,4,FALSE),"No Cost Allocated")</f>
        <v>0</v>
      </c>
      <c r="G97" s="13">
        <v>12</v>
      </c>
    </row>
    <row r="98" spans="1:7" ht="15" x14ac:dyDescent="0.25">
      <c r="A98" s="14">
        <v>42801</v>
      </c>
      <c r="B98" s="13" t="s">
        <v>139</v>
      </c>
      <c r="C98" s="13" t="s">
        <v>129</v>
      </c>
      <c r="D98" s="15">
        <f>IFERROR(VLOOKUP(C98,'Ex Validation Tables'!$B$3:$D$15,3,FALSE),"No Trainer Assigned")</f>
        <v>250</v>
      </c>
      <c r="E98" s="13" t="s">
        <v>127</v>
      </c>
      <c r="F98" s="15">
        <f>IFERROR(VLOOKUP(E98,'Ex Validation Tables'!$F$3:$I$8,4,FALSE),"No Cost Allocated")</f>
        <v>185</v>
      </c>
      <c r="G98" s="13">
        <v>12</v>
      </c>
    </row>
    <row r="99" spans="1:7" ht="15" x14ac:dyDescent="0.25">
      <c r="A99" s="14">
        <v>42711</v>
      </c>
      <c r="B99" s="13" t="s">
        <v>130</v>
      </c>
      <c r="C99" s="13" t="s">
        <v>129</v>
      </c>
      <c r="D99" s="15">
        <f>IFERROR(VLOOKUP(C99,'Ex Validation Tables'!$B$3:$D$15,3,FALSE),"No Trainer Assigned")</f>
        <v>250</v>
      </c>
      <c r="F99" s="15" t="str">
        <f>IFERROR(VLOOKUP(E99,'Ex Validation Tables'!$F$3:$I$8,4,FALSE),"No Cost Allocated")</f>
        <v>No Cost Allocated</v>
      </c>
      <c r="G99" s="13">
        <v>12</v>
      </c>
    </row>
    <row r="100" spans="1:7" ht="15" x14ac:dyDescent="0.25">
      <c r="A100" s="14">
        <v>42786</v>
      </c>
      <c r="B100" s="13" t="s">
        <v>116</v>
      </c>
      <c r="C100" s="13" t="s">
        <v>140</v>
      </c>
      <c r="D100" s="15">
        <f>IFERROR(VLOOKUP(C100,'Ex Validation Tables'!$B$3:$D$15,3,FALSE),"No Trainer Assigned")</f>
        <v>350</v>
      </c>
      <c r="E100" s="13" t="s">
        <v>127</v>
      </c>
      <c r="F100" s="15">
        <f>IFERROR(VLOOKUP(E100,'Ex Validation Tables'!$F$3:$I$8,4,FALSE),"No Cost Allocated")</f>
        <v>185</v>
      </c>
      <c r="G100" s="13">
        <v>12</v>
      </c>
    </row>
    <row r="101" spans="1:7" ht="15" x14ac:dyDescent="0.25">
      <c r="A101" s="14">
        <v>42396</v>
      </c>
      <c r="B101" s="13" t="s">
        <v>130</v>
      </c>
      <c r="C101" s="13" t="s">
        <v>132</v>
      </c>
      <c r="D101" s="15">
        <f>IFERROR(VLOOKUP(C101,'Ex Validation Tables'!$B$3:$D$15,3,FALSE),"No Trainer Assigned")</f>
        <v>350</v>
      </c>
      <c r="E101" s="13" t="s">
        <v>127</v>
      </c>
      <c r="F101" s="15">
        <f>IFERROR(VLOOKUP(E101,'Ex Validation Tables'!$F$3:$I$8,4,FALSE),"No Cost Allocated")</f>
        <v>185</v>
      </c>
      <c r="G101" s="13">
        <v>12</v>
      </c>
    </row>
    <row r="102" spans="1:7" ht="15" x14ac:dyDescent="0.25">
      <c r="A102" s="14">
        <v>42714</v>
      </c>
      <c r="B102" s="13" t="s">
        <v>116</v>
      </c>
      <c r="C102" s="39" t="s">
        <v>129</v>
      </c>
      <c r="D102" s="15">
        <f>IFERROR(VLOOKUP(C102,'Ex Validation Tables'!$B$3:$D$15,3,FALSE),"No Trainer Assigned")</f>
        <v>250</v>
      </c>
      <c r="E102" s="39" t="s">
        <v>136</v>
      </c>
      <c r="F102" s="15">
        <f>IFERROR(VLOOKUP(E102,'Ex Validation Tables'!$F$3:$I$8,4,FALSE),"No Cost Allocated")</f>
        <v>0</v>
      </c>
      <c r="G102" s="13">
        <v>12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"/>
  <sheetViews>
    <sheetView workbookViewId="0">
      <selection activeCell="C6" sqref="C6"/>
    </sheetView>
  </sheetViews>
  <sheetFormatPr defaultColWidth="9" defaultRowHeight="12.75" x14ac:dyDescent="0.2"/>
  <cols>
    <col min="1" max="1" width="5" style="13" customWidth="1"/>
    <col min="2" max="2" width="18.5703125" style="13" bestFit="1" customWidth="1"/>
    <col min="3" max="3" width="16.28515625" style="13" customWidth="1"/>
    <col min="4" max="4" width="6" style="13" customWidth="1"/>
    <col min="5" max="5" width="5" style="13" customWidth="1"/>
    <col min="6" max="6" width="23.7109375" style="13" bestFit="1" customWidth="1"/>
    <col min="7" max="8" width="20.7109375" style="13" customWidth="1"/>
    <col min="9" max="9" width="7.28515625" style="13" customWidth="1"/>
    <col min="10" max="10" width="18.140625" style="13" customWidth="1"/>
    <col min="11" max="11" width="9" style="13"/>
    <col min="12" max="12" width="16.85546875" style="13" bestFit="1" customWidth="1"/>
    <col min="13" max="16384" width="9" style="13"/>
  </cols>
  <sheetData>
    <row r="1" spans="1:10" ht="21" x14ac:dyDescent="0.35">
      <c r="A1" s="42" t="s">
        <v>167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3.5" thickBot="1" x14ac:dyDescent="0.25"/>
    <row r="3" spans="1:10" x14ac:dyDescent="0.2">
      <c r="B3" s="16" t="s">
        <v>111</v>
      </c>
      <c r="C3" s="17" t="s">
        <v>146</v>
      </c>
      <c r="D3" s="18" t="s">
        <v>147</v>
      </c>
      <c r="F3" s="16" t="s">
        <v>113</v>
      </c>
      <c r="G3" s="17" t="s">
        <v>148</v>
      </c>
      <c r="H3" s="17" t="s">
        <v>149</v>
      </c>
      <c r="I3" s="18" t="s">
        <v>147</v>
      </c>
    </row>
    <row r="4" spans="1:10" ht="15" x14ac:dyDescent="0.25">
      <c r="B4" s="19" t="s">
        <v>140</v>
      </c>
      <c r="C4" s="20" t="s">
        <v>150</v>
      </c>
      <c r="D4" s="21">
        <v>350</v>
      </c>
      <c r="F4" s="19" t="s">
        <v>136</v>
      </c>
      <c r="G4" s="13" t="s">
        <v>151</v>
      </c>
      <c r="H4" s="13" t="s">
        <v>151</v>
      </c>
      <c r="I4" s="21">
        <v>0</v>
      </c>
    </row>
    <row r="5" spans="1:10" ht="15" x14ac:dyDescent="0.25">
      <c r="B5" s="19" t="s">
        <v>117</v>
      </c>
      <c r="C5" s="20" t="s">
        <v>152</v>
      </c>
      <c r="D5" s="21">
        <v>320</v>
      </c>
      <c r="F5" s="19" t="s">
        <v>120</v>
      </c>
      <c r="G5" s="13" t="s">
        <v>153</v>
      </c>
      <c r="H5" s="20" t="s">
        <v>154</v>
      </c>
      <c r="I5" s="21">
        <v>200</v>
      </c>
    </row>
    <row r="6" spans="1:10" ht="15" x14ac:dyDescent="0.25">
      <c r="B6" s="19" t="s">
        <v>143</v>
      </c>
      <c r="C6" s="20" t="s">
        <v>155</v>
      </c>
      <c r="D6" s="21">
        <v>280</v>
      </c>
      <c r="F6" s="19" t="s">
        <v>142</v>
      </c>
      <c r="G6" s="13" t="s">
        <v>153</v>
      </c>
      <c r="H6" s="20" t="s">
        <v>154</v>
      </c>
      <c r="I6" s="21">
        <v>175</v>
      </c>
    </row>
    <row r="7" spans="1:10" ht="15" x14ac:dyDescent="0.25">
      <c r="B7" s="19" t="s">
        <v>132</v>
      </c>
      <c r="C7" s="20" t="s">
        <v>156</v>
      </c>
      <c r="D7" s="21">
        <v>350</v>
      </c>
      <c r="F7" s="19" t="s">
        <v>137</v>
      </c>
      <c r="G7" s="13" t="s">
        <v>157</v>
      </c>
      <c r="H7" s="20" t="s">
        <v>158</v>
      </c>
      <c r="I7" s="21">
        <v>150</v>
      </c>
    </row>
    <row r="8" spans="1:10" ht="15.75" thickBot="1" x14ac:dyDescent="0.3">
      <c r="B8" s="19" t="s">
        <v>144</v>
      </c>
      <c r="C8" s="20" t="s">
        <v>159</v>
      </c>
      <c r="D8" s="21">
        <v>225</v>
      </c>
      <c r="F8" s="22" t="s">
        <v>127</v>
      </c>
      <c r="G8" s="23" t="s">
        <v>157</v>
      </c>
      <c r="H8" s="23" t="s">
        <v>158</v>
      </c>
      <c r="I8" s="24">
        <v>185</v>
      </c>
    </row>
    <row r="9" spans="1:10" ht="15" x14ac:dyDescent="0.25">
      <c r="B9" s="19" t="s">
        <v>125</v>
      </c>
      <c r="C9" s="20" t="s">
        <v>160</v>
      </c>
      <c r="D9" s="21">
        <v>370</v>
      </c>
    </row>
    <row r="10" spans="1:10" ht="15" x14ac:dyDescent="0.25">
      <c r="B10" s="19" t="s">
        <v>129</v>
      </c>
      <c r="C10" s="20" t="s">
        <v>161</v>
      </c>
      <c r="D10" s="21">
        <v>250</v>
      </c>
    </row>
    <row r="11" spans="1:10" ht="15" x14ac:dyDescent="0.25">
      <c r="B11" s="19" t="s">
        <v>133</v>
      </c>
      <c r="C11" s="20" t="s">
        <v>162</v>
      </c>
      <c r="D11" s="21">
        <v>300</v>
      </c>
    </row>
    <row r="12" spans="1:10" ht="15" x14ac:dyDescent="0.25">
      <c r="B12" s="19" t="s">
        <v>119</v>
      </c>
      <c r="C12" s="20" t="s">
        <v>163</v>
      </c>
      <c r="D12" s="21">
        <v>255</v>
      </c>
    </row>
    <row r="13" spans="1:10" ht="15" x14ac:dyDescent="0.25">
      <c r="B13" s="19" t="s">
        <v>122</v>
      </c>
      <c r="C13" s="20" t="s">
        <v>164</v>
      </c>
      <c r="D13" s="21">
        <v>375</v>
      </c>
    </row>
    <row r="14" spans="1:10" ht="15" x14ac:dyDescent="0.25">
      <c r="B14" s="19" t="s">
        <v>124</v>
      </c>
      <c r="C14" s="20" t="s">
        <v>165</v>
      </c>
      <c r="D14" s="21">
        <v>230</v>
      </c>
    </row>
    <row r="15" spans="1:10" ht="15.75" thickBot="1" x14ac:dyDescent="0.3">
      <c r="B15" s="22" t="s">
        <v>126</v>
      </c>
      <c r="C15" s="25" t="s">
        <v>166</v>
      </c>
      <c r="D15" s="24">
        <v>325</v>
      </c>
    </row>
  </sheetData>
  <mergeCells count="1">
    <mergeCell ref="A1:J1"/>
  </mergeCells>
  <pageMargins left="0.7" right="0.7" top="0.75" bottom="0.75" header="0.3" footer="0.3"/>
  <pageSetup paperSize="9" orientation="portrait" r:id="rId1"/>
  <ignoredErrors>
    <ignoredError sqref="C4:C15 H5:H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5"/>
  <sheetViews>
    <sheetView workbookViewId="0">
      <selection activeCell="D12" sqref="D12"/>
    </sheetView>
  </sheetViews>
  <sheetFormatPr defaultRowHeight="12.75" x14ac:dyDescent="0.2"/>
  <cols>
    <col min="1" max="1" width="23" style="1" bestFit="1" customWidth="1"/>
    <col min="2" max="2" width="10.42578125" style="1" bestFit="1" customWidth="1"/>
    <col min="3" max="3" width="16.7109375" style="1" bestFit="1" customWidth="1"/>
    <col min="4" max="4" width="17.5703125" style="1" bestFit="1" customWidth="1"/>
    <col min="5" max="5" width="12.28515625" style="1" bestFit="1" customWidth="1"/>
    <col min="6" max="6" width="19.5703125" style="1" bestFit="1" customWidth="1"/>
    <col min="7" max="7" width="16.5703125" style="1" bestFit="1" customWidth="1"/>
    <col min="8" max="8" width="14.140625" style="1" bestFit="1" customWidth="1"/>
    <col min="9" max="9" width="14.5703125" style="1" bestFit="1" customWidth="1"/>
    <col min="10" max="10" width="15.5703125" style="1" bestFit="1" customWidth="1"/>
    <col min="11" max="256" width="9.140625" style="1"/>
    <col min="257" max="257" width="15.140625" style="1" customWidth="1"/>
    <col min="258" max="258" width="5" style="1" customWidth="1"/>
    <col min="259" max="259" width="16.5703125" style="1" customWidth="1"/>
    <col min="260" max="260" width="15.5703125" style="1" customWidth="1"/>
    <col min="261" max="261" width="7.7109375" style="1" bestFit="1" customWidth="1"/>
    <col min="262" max="262" width="12.28515625" style="1" customWidth="1"/>
    <col min="263" max="263" width="10.85546875" style="1" customWidth="1"/>
    <col min="264" max="264" width="12.28515625" style="1" customWidth="1"/>
    <col min="265" max="265" width="10.28515625" style="1" customWidth="1"/>
    <col min="266" max="266" width="12.7109375" style="1" customWidth="1"/>
    <col min="267" max="512" width="9.140625" style="1"/>
    <col min="513" max="513" width="15.140625" style="1" customWidth="1"/>
    <col min="514" max="514" width="5" style="1" customWidth="1"/>
    <col min="515" max="515" width="16.5703125" style="1" customWidth="1"/>
    <col min="516" max="516" width="15.5703125" style="1" customWidth="1"/>
    <col min="517" max="517" width="7.7109375" style="1" bestFit="1" customWidth="1"/>
    <col min="518" max="518" width="12.28515625" style="1" customWidth="1"/>
    <col min="519" max="519" width="10.85546875" style="1" customWidth="1"/>
    <col min="520" max="520" width="12.28515625" style="1" customWidth="1"/>
    <col min="521" max="521" width="10.28515625" style="1" customWidth="1"/>
    <col min="522" max="522" width="12.7109375" style="1" customWidth="1"/>
    <col min="523" max="768" width="9.140625" style="1"/>
    <col min="769" max="769" width="15.140625" style="1" customWidth="1"/>
    <col min="770" max="770" width="5" style="1" customWidth="1"/>
    <col min="771" max="771" width="16.5703125" style="1" customWidth="1"/>
    <col min="772" max="772" width="15.5703125" style="1" customWidth="1"/>
    <col min="773" max="773" width="7.7109375" style="1" bestFit="1" customWidth="1"/>
    <col min="774" max="774" width="12.28515625" style="1" customWidth="1"/>
    <col min="775" max="775" width="10.85546875" style="1" customWidth="1"/>
    <col min="776" max="776" width="12.28515625" style="1" customWidth="1"/>
    <col min="777" max="777" width="10.28515625" style="1" customWidth="1"/>
    <col min="778" max="778" width="12.7109375" style="1" customWidth="1"/>
    <col min="779" max="1024" width="9.140625" style="1"/>
    <col min="1025" max="1025" width="15.140625" style="1" customWidth="1"/>
    <col min="1026" max="1026" width="5" style="1" customWidth="1"/>
    <col min="1027" max="1027" width="16.5703125" style="1" customWidth="1"/>
    <col min="1028" max="1028" width="15.5703125" style="1" customWidth="1"/>
    <col min="1029" max="1029" width="7.7109375" style="1" bestFit="1" customWidth="1"/>
    <col min="1030" max="1030" width="12.28515625" style="1" customWidth="1"/>
    <col min="1031" max="1031" width="10.85546875" style="1" customWidth="1"/>
    <col min="1032" max="1032" width="12.28515625" style="1" customWidth="1"/>
    <col min="1033" max="1033" width="10.28515625" style="1" customWidth="1"/>
    <col min="1034" max="1034" width="12.7109375" style="1" customWidth="1"/>
    <col min="1035" max="1280" width="9.140625" style="1"/>
    <col min="1281" max="1281" width="15.140625" style="1" customWidth="1"/>
    <col min="1282" max="1282" width="5" style="1" customWidth="1"/>
    <col min="1283" max="1283" width="16.5703125" style="1" customWidth="1"/>
    <col min="1284" max="1284" width="15.5703125" style="1" customWidth="1"/>
    <col min="1285" max="1285" width="7.7109375" style="1" bestFit="1" customWidth="1"/>
    <col min="1286" max="1286" width="12.28515625" style="1" customWidth="1"/>
    <col min="1287" max="1287" width="10.85546875" style="1" customWidth="1"/>
    <col min="1288" max="1288" width="12.28515625" style="1" customWidth="1"/>
    <col min="1289" max="1289" width="10.28515625" style="1" customWidth="1"/>
    <col min="1290" max="1290" width="12.7109375" style="1" customWidth="1"/>
    <col min="1291" max="1536" width="9.140625" style="1"/>
    <col min="1537" max="1537" width="15.140625" style="1" customWidth="1"/>
    <col min="1538" max="1538" width="5" style="1" customWidth="1"/>
    <col min="1539" max="1539" width="16.5703125" style="1" customWidth="1"/>
    <col min="1540" max="1540" width="15.5703125" style="1" customWidth="1"/>
    <col min="1541" max="1541" width="7.7109375" style="1" bestFit="1" customWidth="1"/>
    <col min="1542" max="1542" width="12.28515625" style="1" customWidth="1"/>
    <col min="1543" max="1543" width="10.85546875" style="1" customWidth="1"/>
    <col min="1544" max="1544" width="12.28515625" style="1" customWidth="1"/>
    <col min="1545" max="1545" width="10.28515625" style="1" customWidth="1"/>
    <col min="1546" max="1546" width="12.7109375" style="1" customWidth="1"/>
    <col min="1547" max="1792" width="9.140625" style="1"/>
    <col min="1793" max="1793" width="15.140625" style="1" customWidth="1"/>
    <col min="1794" max="1794" width="5" style="1" customWidth="1"/>
    <col min="1795" max="1795" width="16.5703125" style="1" customWidth="1"/>
    <col min="1796" max="1796" width="15.5703125" style="1" customWidth="1"/>
    <col min="1797" max="1797" width="7.7109375" style="1" bestFit="1" customWidth="1"/>
    <col min="1798" max="1798" width="12.28515625" style="1" customWidth="1"/>
    <col min="1799" max="1799" width="10.85546875" style="1" customWidth="1"/>
    <col min="1800" max="1800" width="12.28515625" style="1" customWidth="1"/>
    <col min="1801" max="1801" width="10.28515625" style="1" customWidth="1"/>
    <col min="1802" max="1802" width="12.7109375" style="1" customWidth="1"/>
    <col min="1803" max="2048" width="9.140625" style="1"/>
    <col min="2049" max="2049" width="15.140625" style="1" customWidth="1"/>
    <col min="2050" max="2050" width="5" style="1" customWidth="1"/>
    <col min="2051" max="2051" width="16.5703125" style="1" customWidth="1"/>
    <col min="2052" max="2052" width="15.5703125" style="1" customWidth="1"/>
    <col min="2053" max="2053" width="7.7109375" style="1" bestFit="1" customWidth="1"/>
    <col min="2054" max="2054" width="12.28515625" style="1" customWidth="1"/>
    <col min="2055" max="2055" width="10.85546875" style="1" customWidth="1"/>
    <col min="2056" max="2056" width="12.28515625" style="1" customWidth="1"/>
    <col min="2057" max="2057" width="10.28515625" style="1" customWidth="1"/>
    <col min="2058" max="2058" width="12.7109375" style="1" customWidth="1"/>
    <col min="2059" max="2304" width="9.140625" style="1"/>
    <col min="2305" max="2305" width="15.140625" style="1" customWidth="1"/>
    <col min="2306" max="2306" width="5" style="1" customWidth="1"/>
    <col min="2307" max="2307" width="16.5703125" style="1" customWidth="1"/>
    <col min="2308" max="2308" width="15.5703125" style="1" customWidth="1"/>
    <col min="2309" max="2309" width="7.7109375" style="1" bestFit="1" customWidth="1"/>
    <col min="2310" max="2310" width="12.28515625" style="1" customWidth="1"/>
    <col min="2311" max="2311" width="10.85546875" style="1" customWidth="1"/>
    <col min="2312" max="2312" width="12.28515625" style="1" customWidth="1"/>
    <col min="2313" max="2313" width="10.28515625" style="1" customWidth="1"/>
    <col min="2314" max="2314" width="12.7109375" style="1" customWidth="1"/>
    <col min="2315" max="2560" width="9.140625" style="1"/>
    <col min="2561" max="2561" width="15.140625" style="1" customWidth="1"/>
    <col min="2562" max="2562" width="5" style="1" customWidth="1"/>
    <col min="2563" max="2563" width="16.5703125" style="1" customWidth="1"/>
    <col min="2564" max="2564" width="15.5703125" style="1" customWidth="1"/>
    <col min="2565" max="2565" width="7.7109375" style="1" bestFit="1" customWidth="1"/>
    <col min="2566" max="2566" width="12.28515625" style="1" customWidth="1"/>
    <col min="2567" max="2567" width="10.85546875" style="1" customWidth="1"/>
    <col min="2568" max="2568" width="12.28515625" style="1" customWidth="1"/>
    <col min="2569" max="2569" width="10.28515625" style="1" customWidth="1"/>
    <col min="2570" max="2570" width="12.7109375" style="1" customWidth="1"/>
    <col min="2571" max="2816" width="9.140625" style="1"/>
    <col min="2817" max="2817" width="15.140625" style="1" customWidth="1"/>
    <col min="2818" max="2818" width="5" style="1" customWidth="1"/>
    <col min="2819" max="2819" width="16.5703125" style="1" customWidth="1"/>
    <col min="2820" max="2820" width="15.5703125" style="1" customWidth="1"/>
    <col min="2821" max="2821" width="7.7109375" style="1" bestFit="1" customWidth="1"/>
    <col min="2822" max="2822" width="12.28515625" style="1" customWidth="1"/>
    <col min="2823" max="2823" width="10.85546875" style="1" customWidth="1"/>
    <col min="2824" max="2824" width="12.28515625" style="1" customWidth="1"/>
    <col min="2825" max="2825" width="10.28515625" style="1" customWidth="1"/>
    <col min="2826" max="2826" width="12.7109375" style="1" customWidth="1"/>
    <col min="2827" max="3072" width="9.140625" style="1"/>
    <col min="3073" max="3073" width="15.140625" style="1" customWidth="1"/>
    <col min="3074" max="3074" width="5" style="1" customWidth="1"/>
    <col min="3075" max="3075" width="16.5703125" style="1" customWidth="1"/>
    <col min="3076" max="3076" width="15.5703125" style="1" customWidth="1"/>
    <col min="3077" max="3077" width="7.7109375" style="1" bestFit="1" customWidth="1"/>
    <col min="3078" max="3078" width="12.28515625" style="1" customWidth="1"/>
    <col min="3079" max="3079" width="10.85546875" style="1" customWidth="1"/>
    <col min="3080" max="3080" width="12.28515625" style="1" customWidth="1"/>
    <col min="3081" max="3081" width="10.28515625" style="1" customWidth="1"/>
    <col min="3082" max="3082" width="12.7109375" style="1" customWidth="1"/>
    <col min="3083" max="3328" width="9.140625" style="1"/>
    <col min="3329" max="3329" width="15.140625" style="1" customWidth="1"/>
    <col min="3330" max="3330" width="5" style="1" customWidth="1"/>
    <col min="3331" max="3331" width="16.5703125" style="1" customWidth="1"/>
    <col min="3332" max="3332" width="15.5703125" style="1" customWidth="1"/>
    <col min="3333" max="3333" width="7.7109375" style="1" bestFit="1" customWidth="1"/>
    <col min="3334" max="3334" width="12.28515625" style="1" customWidth="1"/>
    <col min="3335" max="3335" width="10.85546875" style="1" customWidth="1"/>
    <col min="3336" max="3336" width="12.28515625" style="1" customWidth="1"/>
    <col min="3337" max="3337" width="10.28515625" style="1" customWidth="1"/>
    <col min="3338" max="3338" width="12.7109375" style="1" customWidth="1"/>
    <col min="3339" max="3584" width="9.140625" style="1"/>
    <col min="3585" max="3585" width="15.140625" style="1" customWidth="1"/>
    <col min="3586" max="3586" width="5" style="1" customWidth="1"/>
    <col min="3587" max="3587" width="16.5703125" style="1" customWidth="1"/>
    <col min="3588" max="3588" width="15.5703125" style="1" customWidth="1"/>
    <col min="3589" max="3589" width="7.7109375" style="1" bestFit="1" customWidth="1"/>
    <col min="3590" max="3590" width="12.28515625" style="1" customWidth="1"/>
    <col min="3591" max="3591" width="10.85546875" style="1" customWidth="1"/>
    <col min="3592" max="3592" width="12.28515625" style="1" customWidth="1"/>
    <col min="3593" max="3593" width="10.28515625" style="1" customWidth="1"/>
    <col min="3594" max="3594" width="12.7109375" style="1" customWidth="1"/>
    <col min="3595" max="3840" width="9.140625" style="1"/>
    <col min="3841" max="3841" width="15.140625" style="1" customWidth="1"/>
    <col min="3842" max="3842" width="5" style="1" customWidth="1"/>
    <col min="3843" max="3843" width="16.5703125" style="1" customWidth="1"/>
    <col min="3844" max="3844" width="15.5703125" style="1" customWidth="1"/>
    <col min="3845" max="3845" width="7.7109375" style="1" bestFit="1" customWidth="1"/>
    <col min="3846" max="3846" width="12.28515625" style="1" customWidth="1"/>
    <col min="3847" max="3847" width="10.85546875" style="1" customWidth="1"/>
    <col min="3848" max="3848" width="12.28515625" style="1" customWidth="1"/>
    <col min="3849" max="3849" width="10.28515625" style="1" customWidth="1"/>
    <col min="3850" max="3850" width="12.7109375" style="1" customWidth="1"/>
    <col min="3851" max="4096" width="9.140625" style="1"/>
    <col min="4097" max="4097" width="15.140625" style="1" customWidth="1"/>
    <col min="4098" max="4098" width="5" style="1" customWidth="1"/>
    <col min="4099" max="4099" width="16.5703125" style="1" customWidth="1"/>
    <col min="4100" max="4100" width="15.5703125" style="1" customWidth="1"/>
    <col min="4101" max="4101" width="7.7109375" style="1" bestFit="1" customWidth="1"/>
    <col min="4102" max="4102" width="12.28515625" style="1" customWidth="1"/>
    <col min="4103" max="4103" width="10.85546875" style="1" customWidth="1"/>
    <col min="4104" max="4104" width="12.28515625" style="1" customWidth="1"/>
    <col min="4105" max="4105" width="10.28515625" style="1" customWidth="1"/>
    <col min="4106" max="4106" width="12.7109375" style="1" customWidth="1"/>
    <col min="4107" max="4352" width="9.140625" style="1"/>
    <col min="4353" max="4353" width="15.140625" style="1" customWidth="1"/>
    <col min="4354" max="4354" width="5" style="1" customWidth="1"/>
    <col min="4355" max="4355" width="16.5703125" style="1" customWidth="1"/>
    <col min="4356" max="4356" width="15.5703125" style="1" customWidth="1"/>
    <col min="4357" max="4357" width="7.7109375" style="1" bestFit="1" customWidth="1"/>
    <col min="4358" max="4358" width="12.28515625" style="1" customWidth="1"/>
    <col min="4359" max="4359" width="10.85546875" style="1" customWidth="1"/>
    <col min="4360" max="4360" width="12.28515625" style="1" customWidth="1"/>
    <col min="4361" max="4361" width="10.28515625" style="1" customWidth="1"/>
    <col min="4362" max="4362" width="12.7109375" style="1" customWidth="1"/>
    <col min="4363" max="4608" width="9.140625" style="1"/>
    <col min="4609" max="4609" width="15.140625" style="1" customWidth="1"/>
    <col min="4610" max="4610" width="5" style="1" customWidth="1"/>
    <col min="4611" max="4611" width="16.5703125" style="1" customWidth="1"/>
    <col min="4612" max="4612" width="15.5703125" style="1" customWidth="1"/>
    <col min="4613" max="4613" width="7.7109375" style="1" bestFit="1" customWidth="1"/>
    <col min="4614" max="4614" width="12.28515625" style="1" customWidth="1"/>
    <col min="4615" max="4615" width="10.85546875" style="1" customWidth="1"/>
    <col min="4616" max="4616" width="12.28515625" style="1" customWidth="1"/>
    <col min="4617" max="4617" width="10.28515625" style="1" customWidth="1"/>
    <col min="4618" max="4618" width="12.7109375" style="1" customWidth="1"/>
    <col min="4619" max="4864" width="9.140625" style="1"/>
    <col min="4865" max="4865" width="15.140625" style="1" customWidth="1"/>
    <col min="4866" max="4866" width="5" style="1" customWidth="1"/>
    <col min="4867" max="4867" width="16.5703125" style="1" customWidth="1"/>
    <col min="4868" max="4868" width="15.5703125" style="1" customWidth="1"/>
    <col min="4869" max="4869" width="7.7109375" style="1" bestFit="1" customWidth="1"/>
    <col min="4870" max="4870" width="12.28515625" style="1" customWidth="1"/>
    <col min="4871" max="4871" width="10.85546875" style="1" customWidth="1"/>
    <col min="4872" max="4872" width="12.28515625" style="1" customWidth="1"/>
    <col min="4873" max="4873" width="10.28515625" style="1" customWidth="1"/>
    <col min="4874" max="4874" width="12.7109375" style="1" customWidth="1"/>
    <col min="4875" max="5120" width="9.140625" style="1"/>
    <col min="5121" max="5121" width="15.140625" style="1" customWidth="1"/>
    <col min="5122" max="5122" width="5" style="1" customWidth="1"/>
    <col min="5123" max="5123" width="16.5703125" style="1" customWidth="1"/>
    <col min="5124" max="5124" width="15.5703125" style="1" customWidth="1"/>
    <col min="5125" max="5125" width="7.7109375" style="1" bestFit="1" customWidth="1"/>
    <col min="5126" max="5126" width="12.28515625" style="1" customWidth="1"/>
    <col min="5127" max="5127" width="10.85546875" style="1" customWidth="1"/>
    <col min="5128" max="5128" width="12.28515625" style="1" customWidth="1"/>
    <col min="5129" max="5129" width="10.28515625" style="1" customWidth="1"/>
    <col min="5130" max="5130" width="12.7109375" style="1" customWidth="1"/>
    <col min="5131" max="5376" width="9.140625" style="1"/>
    <col min="5377" max="5377" width="15.140625" style="1" customWidth="1"/>
    <col min="5378" max="5378" width="5" style="1" customWidth="1"/>
    <col min="5379" max="5379" width="16.5703125" style="1" customWidth="1"/>
    <col min="5380" max="5380" width="15.5703125" style="1" customWidth="1"/>
    <col min="5381" max="5381" width="7.7109375" style="1" bestFit="1" customWidth="1"/>
    <col min="5382" max="5382" width="12.28515625" style="1" customWidth="1"/>
    <col min="5383" max="5383" width="10.85546875" style="1" customWidth="1"/>
    <col min="5384" max="5384" width="12.28515625" style="1" customWidth="1"/>
    <col min="5385" max="5385" width="10.28515625" style="1" customWidth="1"/>
    <col min="5386" max="5386" width="12.7109375" style="1" customWidth="1"/>
    <col min="5387" max="5632" width="9.140625" style="1"/>
    <col min="5633" max="5633" width="15.140625" style="1" customWidth="1"/>
    <col min="5634" max="5634" width="5" style="1" customWidth="1"/>
    <col min="5635" max="5635" width="16.5703125" style="1" customWidth="1"/>
    <col min="5636" max="5636" width="15.5703125" style="1" customWidth="1"/>
    <col min="5637" max="5637" width="7.7109375" style="1" bestFit="1" customWidth="1"/>
    <col min="5638" max="5638" width="12.28515625" style="1" customWidth="1"/>
    <col min="5639" max="5639" width="10.85546875" style="1" customWidth="1"/>
    <col min="5640" max="5640" width="12.28515625" style="1" customWidth="1"/>
    <col min="5641" max="5641" width="10.28515625" style="1" customWidth="1"/>
    <col min="5642" max="5642" width="12.7109375" style="1" customWidth="1"/>
    <col min="5643" max="5888" width="9.140625" style="1"/>
    <col min="5889" max="5889" width="15.140625" style="1" customWidth="1"/>
    <col min="5890" max="5890" width="5" style="1" customWidth="1"/>
    <col min="5891" max="5891" width="16.5703125" style="1" customWidth="1"/>
    <col min="5892" max="5892" width="15.5703125" style="1" customWidth="1"/>
    <col min="5893" max="5893" width="7.7109375" style="1" bestFit="1" customWidth="1"/>
    <col min="5894" max="5894" width="12.28515625" style="1" customWidth="1"/>
    <col min="5895" max="5895" width="10.85546875" style="1" customWidth="1"/>
    <col min="5896" max="5896" width="12.28515625" style="1" customWidth="1"/>
    <col min="5897" max="5897" width="10.28515625" style="1" customWidth="1"/>
    <col min="5898" max="5898" width="12.7109375" style="1" customWidth="1"/>
    <col min="5899" max="6144" width="9.140625" style="1"/>
    <col min="6145" max="6145" width="15.140625" style="1" customWidth="1"/>
    <col min="6146" max="6146" width="5" style="1" customWidth="1"/>
    <col min="6147" max="6147" width="16.5703125" style="1" customWidth="1"/>
    <col min="6148" max="6148" width="15.5703125" style="1" customWidth="1"/>
    <col min="6149" max="6149" width="7.7109375" style="1" bestFit="1" customWidth="1"/>
    <col min="6150" max="6150" width="12.28515625" style="1" customWidth="1"/>
    <col min="6151" max="6151" width="10.85546875" style="1" customWidth="1"/>
    <col min="6152" max="6152" width="12.28515625" style="1" customWidth="1"/>
    <col min="6153" max="6153" width="10.28515625" style="1" customWidth="1"/>
    <col min="6154" max="6154" width="12.7109375" style="1" customWidth="1"/>
    <col min="6155" max="6400" width="9.140625" style="1"/>
    <col min="6401" max="6401" width="15.140625" style="1" customWidth="1"/>
    <col min="6402" max="6402" width="5" style="1" customWidth="1"/>
    <col min="6403" max="6403" width="16.5703125" style="1" customWidth="1"/>
    <col min="6404" max="6404" width="15.5703125" style="1" customWidth="1"/>
    <col min="6405" max="6405" width="7.7109375" style="1" bestFit="1" customWidth="1"/>
    <col min="6406" max="6406" width="12.28515625" style="1" customWidth="1"/>
    <col min="6407" max="6407" width="10.85546875" style="1" customWidth="1"/>
    <col min="6408" max="6408" width="12.28515625" style="1" customWidth="1"/>
    <col min="6409" max="6409" width="10.28515625" style="1" customWidth="1"/>
    <col min="6410" max="6410" width="12.7109375" style="1" customWidth="1"/>
    <col min="6411" max="6656" width="9.140625" style="1"/>
    <col min="6657" max="6657" width="15.140625" style="1" customWidth="1"/>
    <col min="6658" max="6658" width="5" style="1" customWidth="1"/>
    <col min="6659" max="6659" width="16.5703125" style="1" customWidth="1"/>
    <col min="6660" max="6660" width="15.5703125" style="1" customWidth="1"/>
    <col min="6661" max="6661" width="7.7109375" style="1" bestFit="1" customWidth="1"/>
    <col min="6662" max="6662" width="12.28515625" style="1" customWidth="1"/>
    <col min="6663" max="6663" width="10.85546875" style="1" customWidth="1"/>
    <col min="6664" max="6664" width="12.28515625" style="1" customWidth="1"/>
    <col min="6665" max="6665" width="10.28515625" style="1" customWidth="1"/>
    <col min="6666" max="6666" width="12.7109375" style="1" customWidth="1"/>
    <col min="6667" max="6912" width="9.140625" style="1"/>
    <col min="6913" max="6913" width="15.140625" style="1" customWidth="1"/>
    <col min="6914" max="6914" width="5" style="1" customWidth="1"/>
    <col min="6915" max="6915" width="16.5703125" style="1" customWidth="1"/>
    <col min="6916" max="6916" width="15.5703125" style="1" customWidth="1"/>
    <col min="6917" max="6917" width="7.7109375" style="1" bestFit="1" customWidth="1"/>
    <col min="6918" max="6918" width="12.28515625" style="1" customWidth="1"/>
    <col min="6919" max="6919" width="10.85546875" style="1" customWidth="1"/>
    <col min="6920" max="6920" width="12.28515625" style="1" customWidth="1"/>
    <col min="6921" max="6921" width="10.28515625" style="1" customWidth="1"/>
    <col min="6922" max="6922" width="12.7109375" style="1" customWidth="1"/>
    <col min="6923" max="7168" width="9.140625" style="1"/>
    <col min="7169" max="7169" width="15.140625" style="1" customWidth="1"/>
    <col min="7170" max="7170" width="5" style="1" customWidth="1"/>
    <col min="7171" max="7171" width="16.5703125" style="1" customWidth="1"/>
    <col min="7172" max="7172" width="15.5703125" style="1" customWidth="1"/>
    <col min="7173" max="7173" width="7.7109375" style="1" bestFit="1" customWidth="1"/>
    <col min="7174" max="7174" width="12.28515625" style="1" customWidth="1"/>
    <col min="7175" max="7175" width="10.85546875" style="1" customWidth="1"/>
    <col min="7176" max="7176" width="12.28515625" style="1" customWidth="1"/>
    <col min="7177" max="7177" width="10.28515625" style="1" customWidth="1"/>
    <col min="7178" max="7178" width="12.7109375" style="1" customWidth="1"/>
    <col min="7179" max="7424" width="9.140625" style="1"/>
    <col min="7425" max="7425" width="15.140625" style="1" customWidth="1"/>
    <col min="7426" max="7426" width="5" style="1" customWidth="1"/>
    <col min="7427" max="7427" width="16.5703125" style="1" customWidth="1"/>
    <col min="7428" max="7428" width="15.5703125" style="1" customWidth="1"/>
    <col min="7429" max="7429" width="7.7109375" style="1" bestFit="1" customWidth="1"/>
    <col min="7430" max="7430" width="12.28515625" style="1" customWidth="1"/>
    <col min="7431" max="7431" width="10.85546875" style="1" customWidth="1"/>
    <col min="7432" max="7432" width="12.28515625" style="1" customWidth="1"/>
    <col min="7433" max="7433" width="10.28515625" style="1" customWidth="1"/>
    <col min="7434" max="7434" width="12.7109375" style="1" customWidth="1"/>
    <col min="7435" max="7680" width="9.140625" style="1"/>
    <col min="7681" max="7681" width="15.140625" style="1" customWidth="1"/>
    <col min="7682" max="7682" width="5" style="1" customWidth="1"/>
    <col min="7683" max="7683" width="16.5703125" style="1" customWidth="1"/>
    <col min="7684" max="7684" width="15.5703125" style="1" customWidth="1"/>
    <col min="7685" max="7685" width="7.7109375" style="1" bestFit="1" customWidth="1"/>
    <col min="7686" max="7686" width="12.28515625" style="1" customWidth="1"/>
    <col min="7687" max="7687" width="10.85546875" style="1" customWidth="1"/>
    <col min="7688" max="7688" width="12.28515625" style="1" customWidth="1"/>
    <col min="7689" max="7689" width="10.28515625" style="1" customWidth="1"/>
    <col min="7690" max="7690" width="12.7109375" style="1" customWidth="1"/>
    <col min="7691" max="7936" width="9.140625" style="1"/>
    <col min="7937" max="7937" width="15.140625" style="1" customWidth="1"/>
    <col min="7938" max="7938" width="5" style="1" customWidth="1"/>
    <col min="7939" max="7939" width="16.5703125" style="1" customWidth="1"/>
    <col min="7940" max="7940" width="15.5703125" style="1" customWidth="1"/>
    <col min="7941" max="7941" width="7.7109375" style="1" bestFit="1" customWidth="1"/>
    <col min="7942" max="7942" width="12.28515625" style="1" customWidth="1"/>
    <col min="7943" max="7943" width="10.85546875" style="1" customWidth="1"/>
    <col min="7944" max="7944" width="12.28515625" style="1" customWidth="1"/>
    <col min="7945" max="7945" width="10.28515625" style="1" customWidth="1"/>
    <col min="7946" max="7946" width="12.7109375" style="1" customWidth="1"/>
    <col min="7947" max="8192" width="9.140625" style="1"/>
    <col min="8193" max="8193" width="15.140625" style="1" customWidth="1"/>
    <col min="8194" max="8194" width="5" style="1" customWidth="1"/>
    <col min="8195" max="8195" width="16.5703125" style="1" customWidth="1"/>
    <col min="8196" max="8196" width="15.5703125" style="1" customWidth="1"/>
    <col min="8197" max="8197" width="7.7109375" style="1" bestFit="1" customWidth="1"/>
    <col min="8198" max="8198" width="12.28515625" style="1" customWidth="1"/>
    <col min="8199" max="8199" width="10.85546875" style="1" customWidth="1"/>
    <col min="8200" max="8200" width="12.28515625" style="1" customWidth="1"/>
    <col min="8201" max="8201" width="10.28515625" style="1" customWidth="1"/>
    <col min="8202" max="8202" width="12.7109375" style="1" customWidth="1"/>
    <col min="8203" max="8448" width="9.140625" style="1"/>
    <col min="8449" max="8449" width="15.140625" style="1" customWidth="1"/>
    <col min="8450" max="8450" width="5" style="1" customWidth="1"/>
    <col min="8451" max="8451" width="16.5703125" style="1" customWidth="1"/>
    <col min="8452" max="8452" width="15.5703125" style="1" customWidth="1"/>
    <col min="8453" max="8453" width="7.7109375" style="1" bestFit="1" customWidth="1"/>
    <col min="8454" max="8454" width="12.28515625" style="1" customWidth="1"/>
    <col min="8455" max="8455" width="10.85546875" style="1" customWidth="1"/>
    <col min="8456" max="8456" width="12.28515625" style="1" customWidth="1"/>
    <col min="8457" max="8457" width="10.28515625" style="1" customWidth="1"/>
    <col min="8458" max="8458" width="12.7109375" style="1" customWidth="1"/>
    <col min="8459" max="8704" width="9.140625" style="1"/>
    <col min="8705" max="8705" width="15.140625" style="1" customWidth="1"/>
    <col min="8706" max="8706" width="5" style="1" customWidth="1"/>
    <col min="8707" max="8707" width="16.5703125" style="1" customWidth="1"/>
    <col min="8708" max="8708" width="15.5703125" style="1" customWidth="1"/>
    <col min="8709" max="8709" width="7.7109375" style="1" bestFit="1" customWidth="1"/>
    <col min="8710" max="8710" width="12.28515625" style="1" customWidth="1"/>
    <col min="8711" max="8711" width="10.85546875" style="1" customWidth="1"/>
    <col min="8712" max="8712" width="12.28515625" style="1" customWidth="1"/>
    <col min="8713" max="8713" width="10.28515625" style="1" customWidth="1"/>
    <col min="8714" max="8714" width="12.7109375" style="1" customWidth="1"/>
    <col min="8715" max="8960" width="9.140625" style="1"/>
    <col min="8961" max="8961" width="15.140625" style="1" customWidth="1"/>
    <col min="8962" max="8962" width="5" style="1" customWidth="1"/>
    <col min="8963" max="8963" width="16.5703125" style="1" customWidth="1"/>
    <col min="8964" max="8964" width="15.5703125" style="1" customWidth="1"/>
    <col min="8965" max="8965" width="7.7109375" style="1" bestFit="1" customWidth="1"/>
    <col min="8966" max="8966" width="12.28515625" style="1" customWidth="1"/>
    <col min="8967" max="8967" width="10.85546875" style="1" customWidth="1"/>
    <col min="8968" max="8968" width="12.28515625" style="1" customWidth="1"/>
    <col min="8969" max="8969" width="10.28515625" style="1" customWidth="1"/>
    <col min="8970" max="8970" width="12.7109375" style="1" customWidth="1"/>
    <col min="8971" max="9216" width="9.140625" style="1"/>
    <col min="9217" max="9217" width="15.140625" style="1" customWidth="1"/>
    <col min="9218" max="9218" width="5" style="1" customWidth="1"/>
    <col min="9219" max="9219" width="16.5703125" style="1" customWidth="1"/>
    <col min="9220" max="9220" width="15.5703125" style="1" customWidth="1"/>
    <col min="9221" max="9221" width="7.7109375" style="1" bestFit="1" customWidth="1"/>
    <col min="9222" max="9222" width="12.28515625" style="1" customWidth="1"/>
    <col min="9223" max="9223" width="10.85546875" style="1" customWidth="1"/>
    <col min="9224" max="9224" width="12.28515625" style="1" customWidth="1"/>
    <col min="9225" max="9225" width="10.28515625" style="1" customWidth="1"/>
    <col min="9226" max="9226" width="12.7109375" style="1" customWidth="1"/>
    <col min="9227" max="9472" width="9.140625" style="1"/>
    <col min="9473" max="9473" width="15.140625" style="1" customWidth="1"/>
    <col min="9474" max="9474" width="5" style="1" customWidth="1"/>
    <col min="9475" max="9475" width="16.5703125" style="1" customWidth="1"/>
    <col min="9476" max="9476" width="15.5703125" style="1" customWidth="1"/>
    <col min="9477" max="9477" width="7.7109375" style="1" bestFit="1" customWidth="1"/>
    <col min="9478" max="9478" width="12.28515625" style="1" customWidth="1"/>
    <col min="9479" max="9479" width="10.85546875" style="1" customWidth="1"/>
    <col min="9480" max="9480" width="12.28515625" style="1" customWidth="1"/>
    <col min="9481" max="9481" width="10.28515625" style="1" customWidth="1"/>
    <col min="9482" max="9482" width="12.7109375" style="1" customWidth="1"/>
    <col min="9483" max="9728" width="9.140625" style="1"/>
    <col min="9729" max="9729" width="15.140625" style="1" customWidth="1"/>
    <col min="9730" max="9730" width="5" style="1" customWidth="1"/>
    <col min="9731" max="9731" width="16.5703125" style="1" customWidth="1"/>
    <col min="9732" max="9732" width="15.5703125" style="1" customWidth="1"/>
    <col min="9733" max="9733" width="7.7109375" style="1" bestFit="1" customWidth="1"/>
    <col min="9734" max="9734" width="12.28515625" style="1" customWidth="1"/>
    <col min="9735" max="9735" width="10.85546875" style="1" customWidth="1"/>
    <col min="9736" max="9736" width="12.28515625" style="1" customWidth="1"/>
    <col min="9737" max="9737" width="10.28515625" style="1" customWidth="1"/>
    <col min="9738" max="9738" width="12.7109375" style="1" customWidth="1"/>
    <col min="9739" max="9984" width="9.140625" style="1"/>
    <col min="9985" max="9985" width="15.140625" style="1" customWidth="1"/>
    <col min="9986" max="9986" width="5" style="1" customWidth="1"/>
    <col min="9987" max="9987" width="16.5703125" style="1" customWidth="1"/>
    <col min="9988" max="9988" width="15.5703125" style="1" customWidth="1"/>
    <col min="9989" max="9989" width="7.7109375" style="1" bestFit="1" customWidth="1"/>
    <col min="9990" max="9990" width="12.28515625" style="1" customWidth="1"/>
    <col min="9991" max="9991" width="10.85546875" style="1" customWidth="1"/>
    <col min="9992" max="9992" width="12.28515625" style="1" customWidth="1"/>
    <col min="9993" max="9993" width="10.28515625" style="1" customWidth="1"/>
    <col min="9994" max="9994" width="12.7109375" style="1" customWidth="1"/>
    <col min="9995" max="10240" width="9.140625" style="1"/>
    <col min="10241" max="10241" width="15.140625" style="1" customWidth="1"/>
    <col min="10242" max="10242" width="5" style="1" customWidth="1"/>
    <col min="10243" max="10243" width="16.5703125" style="1" customWidth="1"/>
    <col min="10244" max="10244" width="15.5703125" style="1" customWidth="1"/>
    <col min="10245" max="10245" width="7.7109375" style="1" bestFit="1" customWidth="1"/>
    <col min="10246" max="10246" width="12.28515625" style="1" customWidth="1"/>
    <col min="10247" max="10247" width="10.85546875" style="1" customWidth="1"/>
    <col min="10248" max="10248" width="12.28515625" style="1" customWidth="1"/>
    <col min="10249" max="10249" width="10.28515625" style="1" customWidth="1"/>
    <col min="10250" max="10250" width="12.7109375" style="1" customWidth="1"/>
    <col min="10251" max="10496" width="9.140625" style="1"/>
    <col min="10497" max="10497" width="15.140625" style="1" customWidth="1"/>
    <col min="10498" max="10498" width="5" style="1" customWidth="1"/>
    <col min="10499" max="10499" width="16.5703125" style="1" customWidth="1"/>
    <col min="10500" max="10500" width="15.5703125" style="1" customWidth="1"/>
    <col min="10501" max="10501" width="7.7109375" style="1" bestFit="1" customWidth="1"/>
    <col min="10502" max="10502" width="12.28515625" style="1" customWidth="1"/>
    <col min="10503" max="10503" width="10.85546875" style="1" customWidth="1"/>
    <col min="10504" max="10504" width="12.28515625" style="1" customWidth="1"/>
    <col min="10505" max="10505" width="10.28515625" style="1" customWidth="1"/>
    <col min="10506" max="10506" width="12.7109375" style="1" customWidth="1"/>
    <col min="10507" max="10752" width="9.140625" style="1"/>
    <col min="10753" max="10753" width="15.140625" style="1" customWidth="1"/>
    <col min="10754" max="10754" width="5" style="1" customWidth="1"/>
    <col min="10755" max="10755" width="16.5703125" style="1" customWidth="1"/>
    <col min="10756" max="10756" width="15.5703125" style="1" customWidth="1"/>
    <col min="10757" max="10757" width="7.7109375" style="1" bestFit="1" customWidth="1"/>
    <col min="10758" max="10758" width="12.28515625" style="1" customWidth="1"/>
    <col min="10759" max="10759" width="10.85546875" style="1" customWidth="1"/>
    <col min="10760" max="10760" width="12.28515625" style="1" customWidth="1"/>
    <col min="10761" max="10761" width="10.28515625" style="1" customWidth="1"/>
    <col min="10762" max="10762" width="12.7109375" style="1" customWidth="1"/>
    <col min="10763" max="11008" width="9.140625" style="1"/>
    <col min="11009" max="11009" width="15.140625" style="1" customWidth="1"/>
    <col min="11010" max="11010" width="5" style="1" customWidth="1"/>
    <col min="11011" max="11011" width="16.5703125" style="1" customWidth="1"/>
    <col min="11012" max="11012" width="15.5703125" style="1" customWidth="1"/>
    <col min="11013" max="11013" width="7.7109375" style="1" bestFit="1" customWidth="1"/>
    <col min="11014" max="11014" width="12.28515625" style="1" customWidth="1"/>
    <col min="11015" max="11015" width="10.85546875" style="1" customWidth="1"/>
    <col min="11016" max="11016" width="12.28515625" style="1" customWidth="1"/>
    <col min="11017" max="11017" width="10.28515625" style="1" customWidth="1"/>
    <col min="11018" max="11018" width="12.7109375" style="1" customWidth="1"/>
    <col min="11019" max="11264" width="9.140625" style="1"/>
    <col min="11265" max="11265" width="15.140625" style="1" customWidth="1"/>
    <col min="11266" max="11266" width="5" style="1" customWidth="1"/>
    <col min="11267" max="11267" width="16.5703125" style="1" customWidth="1"/>
    <col min="11268" max="11268" width="15.5703125" style="1" customWidth="1"/>
    <col min="11269" max="11269" width="7.7109375" style="1" bestFit="1" customWidth="1"/>
    <col min="11270" max="11270" width="12.28515625" style="1" customWidth="1"/>
    <col min="11271" max="11271" width="10.85546875" style="1" customWidth="1"/>
    <col min="11272" max="11272" width="12.28515625" style="1" customWidth="1"/>
    <col min="11273" max="11273" width="10.28515625" style="1" customWidth="1"/>
    <col min="11274" max="11274" width="12.7109375" style="1" customWidth="1"/>
    <col min="11275" max="11520" width="9.140625" style="1"/>
    <col min="11521" max="11521" width="15.140625" style="1" customWidth="1"/>
    <col min="11522" max="11522" width="5" style="1" customWidth="1"/>
    <col min="11523" max="11523" width="16.5703125" style="1" customWidth="1"/>
    <col min="11524" max="11524" width="15.5703125" style="1" customWidth="1"/>
    <col min="11525" max="11525" width="7.7109375" style="1" bestFit="1" customWidth="1"/>
    <col min="11526" max="11526" width="12.28515625" style="1" customWidth="1"/>
    <col min="11527" max="11527" width="10.85546875" style="1" customWidth="1"/>
    <col min="11528" max="11528" width="12.28515625" style="1" customWidth="1"/>
    <col min="11529" max="11529" width="10.28515625" style="1" customWidth="1"/>
    <col min="11530" max="11530" width="12.7109375" style="1" customWidth="1"/>
    <col min="11531" max="11776" width="9.140625" style="1"/>
    <col min="11777" max="11777" width="15.140625" style="1" customWidth="1"/>
    <col min="11778" max="11778" width="5" style="1" customWidth="1"/>
    <col min="11779" max="11779" width="16.5703125" style="1" customWidth="1"/>
    <col min="11780" max="11780" width="15.5703125" style="1" customWidth="1"/>
    <col min="11781" max="11781" width="7.7109375" style="1" bestFit="1" customWidth="1"/>
    <col min="11782" max="11782" width="12.28515625" style="1" customWidth="1"/>
    <col min="11783" max="11783" width="10.85546875" style="1" customWidth="1"/>
    <col min="11784" max="11784" width="12.28515625" style="1" customWidth="1"/>
    <col min="11785" max="11785" width="10.28515625" style="1" customWidth="1"/>
    <col min="11786" max="11786" width="12.7109375" style="1" customWidth="1"/>
    <col min="11787" max="12032" width="9.140625" style="1"/>
    <col min="12033" max="12033" width="15.140625" style="1" customWidth="1"/>
    <col min="12034" max="12034" width="5" style="1" customWidth="1"/>
    <col min="12035" max="12035" width="16.5703125" style="1" customWidth="1"/>
    <col min="12036" max="12036" width="15.5703125" style="1" customWidth="1"/>
    <col min="12037" max="12037" width="7.7109375" style="1" bestFit="1" customWidth="1"/>
    <col min="12038" max="12038" width="12.28515625" style="1" customWidth="1"/>
    <col min="12039" max="12039" width="10.85546875" style="1" customWidth="1"/>
    <col min="12040" max="12040" width="12.28515625" style="1" customWidth="1"/>
    <col min="12041" max="12041" width="10.28515625" style="1" customWidth="1"/>
    <col min="12042" max="12042" width="12.7109375" style="1" customWidth="1"/>
    <col min="12043" max="12288" width="9.140625" style="1"/>
    <col min="12289" max="12289" width="15.140625" style="1" customWidth="1"/>
    <col min="12290" max="12290" width="5" style="1" customWidth="1"/>
    <col min="12291" max="12291" width="16.5703125" style="1" customWidth="1"/>
    <col min="12292" max="12292" width="15.5703125" style="1" customWidth="1"/>
    <col min="12293" max="12293" width="7.7109375" style="1" bestFit="1" customWidth="1"/>
    <col min="12294" max="12294" width="12.28515625" style="1" customWidth="1"/>
    <col min="12295" max="12295" width="10.85546875" style="1" customWidth="1"/>
    <col min="12296" max="12296" width="12.28515625" style="1" customWidth="1"/>
    <col min="12297" max="12297" width="10.28515625" style="1" customWidth="1"/>
    <col min="12298" max="12298" width="12.7109375" style="1" customWidth="1"/>
    <col min="12299" max="12544" width="9.140625" style="1"/>
    <col min="12545" max="12545" width="15.140625" style="1" customWidth="1"/>
    <col min="12546" max="12546" width="5" style="1" customWidth="1"/>
    <col min="12547" max="12547" width="16.5703125" style="1" customWidth="1"/>
    <col min="12548" max="12548" width="15.5703125" style="1" customWidth="1"/>
    <col min="12549" max="12549" width="7.7109375" style="1" bestFit="1" customWidth="1"/>
    <col min="12550" max="12550" width="12.28515625" style="1" customWidth="1"/>
    <col min="12551" max="12551" width="10.85546875" style="1" customWidth="1"/>
    <col min="12552" max="12552" width="12.28515625" style="1" customWidth="1"/>
    <col min="12553" max="12553" width="10.28515625" style="1" customWidth="1"/>
    <col min="12554" max="12554" width="12.7109375" style="1" customWidth="1"/>
    <col min="12555" max="12800" width="9.140625" style="1"/>
    <col min="12801" max="12801" width="15.140625" style="1" customWidth="1"/>
    <col min="12802" max="12802" width="5" style="1" customWidth="1"/>
    <col min="12803" max="12803" width="16.5703125" style="1" customWidth="1"/>
    <col min="12804" max="12804" width="15.5703125" style="1" customWidth="1"/>
    <col min="12805" max="12805" width="7.7109375" style="1" bestFit="1" customWidth="1"/>
    <col min="12806" max="12806" width="12.28515625" style="1" customWidth="1"/>
    <col min="12807" max="12807" width="10.85546875" style="1" customWidth="1"/>
    <col min="12808" max="12808" width="12.28515625" style="1" customWidth="1"/>
    <col min="12809" max="12809" width="10.28515625" style="1" customWidth="1"/>
    <col min="12810" max="12810" width="12.7109375" style="1" customWidth="1"/>
    <col min="12811" max="13056" width="9.140625" style="1"/>
    <col min="13057" max="13057" width="15.140625" style="1" customWidth="1"/>
    <col min="13058" max="13058" width="5" style="1" customWidth="1"/>
    <col min="13059" max="13059" width="16.5703125" style="1" customWidth="1"/>
    <col min="13060" max="13060" width="15.5703125" style="1" customWidth="1"/>
    <col min="13061" max="13061" width="7.7109375" style="1" bestFit="1" customWidth="1"/>
    <col min="13062" max="13062" width="12.28515625" style="1" customWidth="1"/>
    <col min="13063" max="13063" width="10.85546875" style="1" customWidth="1"/>
    <col min="13064" max="13064" width="12.28515625" style="1" customWidth="1"/>
    <col min="13065" max="13065" width="10.28515625" style="1" customWidth="1"/>
    <col min="13066" max="13066" width="12.7109375" style="1" customWidth="1"/>
    <col min="13067" max="13312" width="9.140625" style="1"/>
    <col min="13313" max="13313" width="15.140625" style="1" customWidth="1"/>
    <col min="13314" max="13314" width="5" style="1" customWidth="1"/>
    <col min="13315" max="13315" width="16.5703125" style="1" customWidth="1"/>
    <col min="13316" max="13316" width="15.5703125" style="1" customWidth="1"/>
    <col min="13317" max="13317" width="7.7109375" style="1" bestFit="1" customWidth="1"/>
    <col min="13318" max="13318" width="12.28515625" style="1" customWidth="1"/>
    <col min="13319" max="13319" width="10.85546875" style="1" customWidth="1"/>
    <col min="13320" max="13320" width="12.28515625" style="1" customWidth="1"/>
    <col min="13321" max="13321" width="10.28515625" style="1" customWidth="1"/>
    <col min="13322" max="13322" width="12.7109375" style="1" customWidth="1"/>
    <col min="13323" max="13568" width="9.140625" style="1"/>
    <col min="13569" max="13569" width="15.140625" style="1" customWidth="1"/>
    <col min="13570" max="13570" width="5" style="1" customWidth="1"/>
    <col min="13571" max="13571" width="16.5703125" style="1" customWidth="1"/>
    <col min="13572" max="13572" width="15.5703125" style="1" customWidth="1"/>
    <col min="13573" max="13573" width="7.7109375" style="1" bestFit="1" customWidth="1"/>
    <col min="13574" max="13574" width="12.28515625" style="1" customWidth="1"/>
    <col min="13575" max="13575" width="10.85546875" style="1" customWidth="1"/>
    <col min="13576" max="13576" width="12.28515625" style="1" customWidth="1"/>
    <col min="13577" max="13577" width="10.28515625" style="1" customWidth="1"/>
    <col min="13578" max="13578" width="12.7109375" style="1" customWidth="1"/>
    <col min="13579" max="13824" width="9.140625" style="1"/>
    <col min="13825" max="13825" width="15.140625" style="1" customWidth="1"/>
    <col min="13826" max="13826" width="5" style="1" customWidth="1"/>
    <col min="13827" max="13827" width="16.5703125" style="1" customWidth="1"/>
    <col min="13828" max="13828" width="15.5703125" style="1" customWidth="1"/>
    <col min="13829" max="13829" width="7.7109375" style="1" bestFit="1" customWidth="1"/>
    <col min="13830" max="13830" width="12.28515625" style="1" customWidth="1"/>
    <col min="13831" max="13831" width="10.85546875" style="1" customWidth="1"/>
    <col min="13832" max="13832" width="12.28515625" style="1" customWidth="1"/>
    <col min="13833" max="13833" width="10.28515625" style="1" customWidth="1"/>
    <col min="13834" max="13834" width="12.7109375" style="1" customWidth="1"/>
    <col min="13835" max="14080" width="9.140625" style="1"/>
    <col min="14081" max="14081" width="15.140625" style="1" customWidth="1"/>
    <col min="14082" max="14082" width="5" style="1" customWidth="1"/>
    <col min="14083" max="14083" width="16.5703125" style="1" customWidth="1"/>
    <col min="14084" max="14084" width="15.5703125" style="1" customWidth="1"/>
    <col min="14085" max="14085" width="7.7109375" style="1" bestFit="1" customWidth="1"/>
    <col min="14086" max="14086" width="12.28515625" style="1" customWidth="1"/>
    <col min="14087" max="14087" width="10.85546875" style="1" customWidth="1"/>
    <col min="14088" max="14088" width="12.28515625" style="1" customWidth="1"/>
    <col min="14089" max="14089" width="10.28515625" style="1" customWidth="1"/>
    <col min="14090" max="14090" width="12.7109375" style="1" customWidth="1"/>
    <col min="14091" max="14336" width="9.140625" style="1"/>
    <col min="14337" max="14337" width="15.140625" style="1" customWidth="1"/>
    <col min="14338" max="14338" width="5" style="1" customWidth="1"/>
    <col min="14339" max="14339" width="16.5703125" style="1" customWidth="1"/>
    <col min="14340" max="14340" width="15.5703125" style="1" customWidth="1"/>
    <col min="14341" max="14341" width="7.7109375" style="1" bestFit="1" customWidth="1"/>
    <col min="14342" max="14342" width="12.28515625" style="1" customWidth="1"/>
    <col min="14343" max="14343" width="10.85546875" style="1" customWidth="1"/>
    <col min="14344" max="14344" width="12.28515625" style="1" customWidth="1"/>
    <col min="14345" max="14345" width="10.28515625" style="1" customWidth="1"/>
    <col min="14346" max="14346" width="12.7109375" style="1" customWidth="1"/>
    <col min="14347" max="14592" width="9.140625" style="1"/>
    <col min="14593" max="14593" width="15.140625" style="1" customWidth="1"/>
    <col min="14594" max="14594" width="5" style="1" customWidth="1"/>
    <col min="14595" max="14595" width="16.5703125" style="1" customWidth="1"/>
    <col min="14596" max="14596" width="15.5703125" style="1" customWidth="1"/>
    <col min="14597" max="14597" width="7.7109375" style="1" bestFit="1" customWidth="1"/>
    <col min="14598" max="14598" width="12.28515625" style="1" customWidth="1"/>
    <col min="14599" max="14599" width="10.85546875" style="1" customWidth="1"/>
    <col min="14600" max="14600" width="12.28515625" style="1" customWidth="1"/>
    <col min="14601" max="14601" width="10.28515625" style="1" customWidth="1"/>
    <col min="14602" max="14602" width="12.7109375" style="1" customWidth="1"/>
    <col min="14603" max="14848" width="9.140625" style="1"/>
    <col min="14849" max="14849" width="15.140625" style="1" customWidth="1"/>
    <col min="14850" max="14850" width="5" style="1" customWidth="1"/>
    <col min="14851" max="14851" width="16.5703125" style="1" customWidth="1"/>
    <col min="14852" max="14852" width="15.5703125" style="1" customWidth="1"/>
    <col min="14853" max="14853" width="7.7109375" style="1" bestFit="1" customWidth="1"/>
    <col min="14854" max="14854" width="12.28515625" style="1" customWidth="1"/>
    <col min="14855" max="14855" width="10.85546875" style="1" customWidth="1"/>
    <col min="14856" max="14856" width="12.28515625" style="1" customWidth="1"/>
    <col min="14857" max="14857" width="10.28515625" style="1" customWidth="1"/>
    <col min="14858" max="14858" width="12.7109375" style="1" customWidth="1"/>
    <col min="14859" max="15104" width="9.140625" style="1"/>
    <col min="15105" max="15105" width="15.140625" style="1" customWidth="1"/>
    <col min="15106" max="15106" width="5" style="1" customWidth="1"/>
    <col min="15107" max="15107" width="16.5703125" style="1" customWidth="1"/>
    <col min="15108" max="15108" width="15.5703125" style="1" customWidth="1"/>
    <col min="15109" max="15109" width="7.7109375" style="1" bestFit="1" customWidth="1"/>
    <col min="15110" max="15110" width="12.28515625" style="1" customWidth="1"/>
    <col min="15111" max="15111" width="10.85546875" style="1" customWidth="1"/>
    <col min="15112" max="15112" width="12.28515625" style="1" customWidth="1"/>
    <col min="15113" max="15113" width="10.28515625" style="1" customWidth="1"/>
    <col min="15114" max="15114" width="12.7109375" style="1" customWidth="1"/>
    <col min="15115" max="15360" width="9.140625" style="1"/>
    <col min="15361" max="15361" width="15.140625" style="1" customWidth="1"/>
    <col min="15362" max="15362" width="5" style="1" customWidth="1"/>
    <col min="15363" max="15363" width="16.5703125" style="1" customWidth="1"/>
    <col min="15364" max="15364" width="15.5703125" style="1" customWidth="1"/>
    <col min="15365" max="15365" width="7.7109375" style="1" bestFit="1" customWidth="1"/>
    <col min="15366" max="15366" width="12.28515625" style="1" customWidth="1"/>
    <col min="15367" max="15367" width="10.85546875" style="1" customWidth="1"/>
    <col min="15368" max="15368" width="12.28515625" style="1" customWidth="1"/>
    <col min="15369" max="15369" width="10.28515625" style="1" customWidth="1"/>
    <col min="15370" max="15370" width="12.7109375" style="1" customWidth="1"/>
    <col min="15371" max="15616" width="9.140625" style="1"/>
    <col min="15617" max="15617" width="15.140625" style="1" customWidth="1"/>
    <col min="15618" max="15618" width="5" style="1" customWidth="1"/>
    <col min="15619" max="15619" width="16.5703125" style="1" customWidth="1"/>
    <col min="15620" max="15620" width="15.5703125" style="1" customWidth="1"/>
    <col min="15621" max="15621" width="7.7109375" style="1" bestFit="1" customWidth="1"/>
    <col min="15622" max="15622" width="12.28515625" style="1" customWidth="1"/>
    <col min="15623" max="15623" width="10.85546875" style="1" customWidth="1"/>
    <col min="15624" max="15624" width="12.28515625" style="1" customWidth="1"/>
    <col min="15625" max="15625" width="10.28515625" style="1" customWidth="1"/>
    <col min="15626" max="15626" width="12.7109375" style="1" customWidth="1"/>
    <col min="15627" max="15872" width="9.140625" style="1"/>
    <col min="15873" max="15873" width="15.140625" style="1" customWidth="1"/>
    <col min="15874" max="15874" width="5" style="1" customWidth="1"/>
    <col min="15875" max="15875" width="16.5703125" style="1" customWidth="1"/>
    <col min="15876" max="15876" width="15.5703125" style="1" customWidth="1"/>
    <col min="15877" max="15877" width="7.7109375" style="1" bestFit="1" customWidth="1"/>
    <col min="15878" max="15878" width="12.28515625" style="1" customWidth="1"/>
    <col min="15879" max="15879" width="10.85546875" style="1" customWidth="1"/>
    <col min="15880" max="15880" width="12.28515625" style="1" customWidth="1"/>
    <col min="15881" max="15881" width="10.28515625" style="1" customWidth="1"/>
    <col min="15882" max="15882" width="12.7109375" style="1" customWidth="1"/>
    <col min="15883" max="16128" width="9.140625" style="1"/>
    <col min="16129" max="16129" width="15.140625" style="1" customWidth="1"/>
    <col min="16130" max="16130" width="5" style="1" customWidth="1"/>
    <col min="16131" max="16131" width="16.5703125" style="1" customWidth="1"/>
    <col min="16132" max="16132" width="15.5703125" style="1" customWidth="1"/>
    <col min="16133" max="16133" width="7.7109375" style="1" bestFit="1" customWidth="1"/>
    <col min="16134" max="16134" width="12.28515625" style="1" customWidth="1"/>
    <col min="16135" max="16135" width="10.85546875" style="1" customWidth="1"/>
    <col min="16136" max="16136" width="12.28515625" style="1" customWidth="1"/>
    <col min="16137" max="16137" width="10.28515625" style="1" customWidth="1"/>
    <col min="16138" max="16138" width="12.7109375" style="1" customWidth="1"/>
    <col min="16139" max="16384" width="9.140625" style="1"/>
  </cols>
  <sheetData>
    <row r="1" spans="1:10" ht="15.7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9" t="s">
        <v>8</v>
      </c>
      <c r="J1" s="29" t="s">
        <v>9</v>
      </c>
    </row>
    <row r="2" spans="1:10" x14ac:dyDescent="0.2">
      <c r="A2" s="2">
        <v>10</v>
      </c>
      <c r="B2" s="1" t="s">
        <v>51</v>
      </c>
      <c r="C2" s="1" t="s">
        <v>52</v>
      </c>
      <c r="D2" s="1" t="s">
        <v>53</v>
      </c>
      <c r="E2" s="1" t="s">
        <v>13</v>
      </c>
      <c r="F2" s="3">
        <v>22059</v>
      </c>
      <c r="G2" s="3">
        <v>37734</v>
      </c>
      <c r="H2" s="4">
        <v>34987</v>
      </c>
      <c r="I2" s="4">
        <v>1999.35</v>
      </c>
      <c r="J2" s="1" t="s">
        <v>54</v>
      </c>
    </row>
    <row r="3" spans="1:10" x14ac:dyDescent="0.2">
      <c r="A3" s="2">
        <v>29</v>
      </c>
      <c r="B3" s="1" t="s">
        <v>10</v>
      </c>
      <c r="C3" s="1" t="s">
        <v>11</v>
      </c>
      <c r="D3" s="1" t="s">
        <v>12</v>
      </c>
      <c r="E3" s="1" t="s">
        <v>13</v>
      </c>
      <c r="F3" s="3">
        <v>21256</v>
      </c>
      <c r="G3" s="3">
        <v>33091</v>
      </c>
      <c r="H3" s="4">
        <v>48000</v>
      </c>
      <c r="I3" s="4">
        <v>2650</v>
      </c>
      <c r="J3" s="1" t="s">
        <v>14</v>
      </c>
    </row>
    <row r="4" spans="1:10" x14ac:dyDescent="0.2">
      <c r="A4" s="2">
        <v>11</v>
      </c>
      <c r="B4" s="1" t="s">
        <v>15</v>
      </c>
      <c r="C4" s="1" t="s">
        <v>49</v>
      </c>
      <c r="D4" s="1" t="s">
        <v>50</v>
      </c>
      <c r="E4" s="1" t="s">
        <v>18</v>
      </c>
      <c r="F4" s="3">
        <v>10371</v>
      </c>
      <c r="G4" s="3">
        <v>26154</v>
      </c>
      <c r="H4" s="4">
        <v>67895</v>
      </c>
      <c r="I4" s="4">
        <v>3644.75</v>
      </c>
      <c r="J4" s="1" t="s">
        <v>30</v>
      </c>
    </row>
    <row r="5" spans="1:10" x14ac:dyDescent="0.2">
      <c r="A5" s="2">
        <v>22</v>
      </c>
      <c r="B5" s="1" t="s">
        <v>15</v>
      </c>
      <c r="C5" s="1" t="s">
        <v>40</v>
      </c>
      <c r="D5" s="1" t="s">
        <v>41</v>
      </c>
      <c r="E5" s="1" t="s">
        <v>18</v>
      </c>
      <c r="F5" s="3">
        <v>22530</v>
      </c>
      <c r="G5" s="3">
        <v>33912</v>
      </c>
      <c r="H5" s="4">
        <v>45673</v>
      </c>
      <c r="I5" s="4">
        <v>2533.65</v>
      </c>
      <c r="J5" s="1" t="s">
        <v>19</v>
      </c>
    </row>
    <row r="6" spans="1:10" x14ac:dyDescent="0.2">
      <c r="A6" s="2">
        <v>26</v>
      </c>
      <c r="B6" s="1" t="s">
        <v>31</v>
      </c>
      <c r="C6" s="1" t="s">
        <v>69</v>
      </c>
      <c r="D6" s="1" t="s">
        <v>70</v>
      </c>
      <c r="E6" s="1" t="s">
        <v>13</v>
      </c>
      <c r="F6" s="3">
        <v>24924</v>
      </c>
      <c r="G6" s="3">
        <v>33859</v>
      </c>
      <c r="H6" s="4">
        <v>15678</v>
      </c>
      <c r="I6" s="4">
        <v>1033.9000000000001</v>
      </c>
      <c r="J6" s="1" t="s">
        <v>14</v>
      </c>
    </row>
    <row r="7" spans="1:10" x14ac:dyDescent="0.2">
      <c r="A7" s="2">
        <v>12</v>
      </c>
      <c r="B7" s="1" t="s">
        <v>31</v>
      </c>
      <c r="C7" s="1" t="s">
        <v>32</v>
      </c>
      <c r="D7" s="1" t="s">
        <v>33</v>
      </c>
      <c r="E7" s="1" t="s">
        <v>13</v>
      </c>
      <c r="F7" s="3">
        <v>21716</v>
      </c>
      <c r="G7" s="3">
        <v>33442</v>
      </c>
      <c r="H7" s="4">
        <v>26748</v>
      </c>
      <c r="I7" s="4">
        <v>1587.4</v>
      </c>
      <c r="J7" s="1" t="s">
        <v>23</v>
      </c>
    </row>
    <row r="8" spans="1:10" x14ac:dyDescent="0.2">
      <c r="A8" s="2">
        <v>5</v>
      </c>
      <c r="B8" s="1" t="s">
        <v>15</v>
      </c>
      <c r="C8" s="1" t="s">
        <v>63</v>
      </c>
      <c r="D8" s="1" t="s">
        <v>64</v>
      </c>
      <c r="E8" s="1" t="s">
        <v>18</v>
      </c>
      <c r="F8" s="3">
        <v>24797</v>
      </c>
      <c r="G8" s="3">
        <v>38047</v>
      </c>
      <c r="H8" s="4">
        <v>20000</v>
      </c>
      <c r="I8" s="4">
        <v>1250</v>
      </c>
      <c r="J8" s="1" t="s">
        <v>44</v>
      </c>
    </row>
    <row r="9" spans="1:10" x14ac:dyDescent="0.2">
      <c r="A9" s="2">
        <v>23</v>
      </c>
      <c r="B9" s="1" t="s">
        <v>20</v>
      </c>
      <c r="C9" s="1" t="s">
        <v>38</v>
      </c>
      <c r="D9" s="1" t="s">
        <v>39</v>
      </c>
      <c r="E9" s="1" t="s">
        <v>13</v>
      </c>
      <c r="F9" s="3">
        <v>27121</v>
      </c>
      <c r="G9" s="3">
        <v>34316</v>
      </c>
      <c r="H9" s="4">
        <v>12500</v>
      </c>
      <c r="I9" s="4">
        <v>875</v>
      </c>
      <c r="J9" s="1" t="s">
        <v>19</v>
      </c>
    </row>
    <row r="10" spans="1:10" x14ac:dyDescent="0.2">
      <c r="A10" s="2">
        <v>19</v>
      </c>
      <c r="B10" s="1" t="s">
        <v>15</v>
      </c>
      <c r="C10" s="1" t="s">
        <v>36</v>
      </c>
      <c r="D10" s="1" t="s">
        <v>37</v>
      </c>
      <c r="E10" s="1" t="s">
        <v>18</v>
      </c>
      <c r="F10" s="3">
        <v>19973</v>
      </c>
      <c r="G10" s="3">
        <v>30125</v>
      </c>
      <c r="H10" s="4">
        <v>34567</v>
      </c>
      <c r="I10" s="4">
        <v>1978.35</v>
      </c>
      <c r="J10" s="1" t="s">
        <v>14</v>
      </c>
    </row>
    <row r="11" spans="1:10" x14ac:dyDescent="0.2">
      <c r="A11" s="2">
        <v>32</v>
      </c>
      <c r="B11" s="1" t="s">
        <v>20</v>
      </c>
      <c r="C11" s="1" t="s">
        <v>61</v>
      </c>
      <c r="D11" s="1" t="s">
        <v>62</v>
      </c>
      <c r="E11" s="1" t="s">
        <v>13</v>
      </c>
      <c r="F11" s="3">
        <v>28334</v>
      </c>
      <c r="G11" s="3">
        <v>38449</v>
      </c>
      <c r="H11" s="4">
        <v>9543</v>
      </c>
      <c r="I11" s="4">
        <v>727.15</v>
      </c>
      <c r="J11" s="1" t="s">
        <v>23</v>
      </c>
    </row>
    <row r="12" spans="1:10" x14ac:dyDescent="0.2">
      <c r="A12" s="2">
        <v>17</v>
      </c>
      <c r="B12" s="1" t="s">
        <v>31</v>
      </c>
      <c r="C12" s="1" t="s">
        <v>83</v>
      </c>
      <c r="D12" s="1" t="s">
        <v>84</v>
      </c>
      <c r="E12" s="1" t="s">
        <v>13</v>
      </c>
      <c r="F12" s="3">
        <v>19924</v>
      </c>
      <c r="G12" s="3">
        <v>37825</v>
      </c>
      <c r="H12" s="4">
        <v>12500</v>
      </c>
      <c r="I12" s="4">
        <v>875</v>
      </c>
      <c r="J12" s="1" t="s">
        <v>14</v>
      </c>
    </row>
    <row r="13" spans="1:10" x14ac:dyDescent="0.2">
      <c r="A13" s="2">
        <v>7</v>
      </c>
      <c r="B13" s="1" t="s">
        <v>10</v>
      </c>
      <c r="C13" s="1" t="s">
        <v>57</v>
      </c>
      <c r="D13" s="1" t="s">
        <v>58</v>
      </c>
      <c r="E13" s="1" t="s">
        <v>13</v>
      </c>
      <c r="F13" s="3">
        <v>28581</v>
      </c>
      <c r="G13" s="3">
        <v>34743</v>
      </c>
      <c r="H13" s="4">
        <v>8500</v>
      </c>
      <c r="I13" s="4">
        <v>675</v>
      </c>
      <c r="J13" s="1" t="s">
        <v>23</v>
      </c>
    </row>
    <row r="14" spans="1:10" x14ac:dyDescent="0.2">
      <c r="A14" s="2">
        <v>27</v>
      </c>
      <c r="B14" s="1" t="s">
        <v>20</v>
      </c>
      <c r="C14" s="1" t="s">
        <v>73</v>
      </c>
      <c r="D14" s="1" t="s">
        <v>74</v>
      </c>
      <c r="E14" s="1" t="s">
        <v>13</v>
      </c>
      <c r="F14" s="3">
        <v>27656</v>
      </c>
      <c r="G14" s="3">
        <v>34189</v>
      </c>
      <c r="H14" s="4">
        <v>12500</v>
      </c>
      <c r="I14" s="4">
        <v>875</v>
      </c>
      <c r="J14" s="1" t="s">
        <v>30</v>
      </c>
    </row>
    <row r="15" spans="1:10" x14ac:dyDescent="0.2">
      <c r="A15" s="2">
        <v>33</v>
      </c>
      <c r="B15" s="1" t="s">
        <v>15</v>
      </c>
      <c r="C15" s="1" t="s">
        <v>55</v>
      </c>
      <c r="D15" s="1" t="s">
        <v>56</v>
      </c>
      <c r="E15" s="1" t="s">
        <v>18</v>
      </c>
      <c r="F15" s="3">
        <v>22530</v>
      </c>
      <c r="G15" s="3">
        <v>38314</v>
      </c>
      <c r="H15" s="4">
        <v>35000</v>
      </c>
      <c r="I15" s="4">
        <v>4567</v>
      </c>
      <c r="J15" s="1" t="s">
        <v>54</v>
      </c>
    </row>
    <row r="16" spans="1:10" x14ac:dyDescent="0.2">
      <c r="A16" s="2">
        <v>14</v>
      </c>
      <c r="B16" s="1" t="s">
        <v>31</v>
      </c>
      <c r="C16" s="1" t="s">
        <v>59</v>
      </c>
      <c r="D16" s="1" t="s">
        <v>60</v>
      </c>
      <c r="E16" s="1" t="s">
        <v>13</v>
      </c>
      <c r="F16" s="3">
        <v>20891</v>
      </c>
      <c r="G16" s="3">
        <v>31693</v>
      </c>
      <c r="H16" s="4">
        <v>23145</v>
      </c>
      <c r="I16" s="4">
        <v>1407.25</v>
      </c>
      <c r="J16" s="1" t="s">
        <v>30</v>
      </c>
    </row>
    <row r="17" spans="1:10" x14ac:dyDescent="0.2">
      <c r="A17" s="2">
        <v>16</v>
      </c>
      <c r="B17" s="1" t="s">
        <v>20</v>
      </c>
      <c r="C17" s="1" t="s">
        <v>67</v>
      </c>
      <c r="D17" s="1" t="s">
        <v>68</v>
      </c>
      <c r="E17" s="1" t="s">
        <v>13</v>
      </c>
      <c r="F17" s="3">
        <v>28592</v>
      </c>
      <c r="G17" s="3">
        <v>34548</v>
      </c>
      <c r="H17" s="4">
        <v>7689</v>
      </c>
      <c r="I17" s="4">
        <v>634.45000000000005</v>
      </c>
      <c r="J17" s="1" t="s">
        <v>54</v>
      </c>
    </row>
    <row r="18" spans="1:10" x14ac:dyDescent="0.2">
      <c r="A18" s="2">
        <v>13</v>
      </c>
      <c r="B18" s="1" t="s">
        <v>51</v>
      </c>
      <c r="C18" s="1" t="s">
        <v>85</v>
      </c>
      <c r="D18" s="1" t="s">
        <v>86</v>
      </c>
      <c r="E18" s="1" t="s">
        <v>13</v>
      </c>
      <c r="F18" s="3">
        <v>20768</v>
      </c>
      <c r="G18" s="3">
        <v>16686</v>
      </c>
      <c r="H18" s="4">
        <v>134526</v>
      </c>
      <c r="I18" s="4">
        <v>6976.3</v>
      </c>
      <c r="J18" s="1" t="s">
        <v>19</v>
      </c>
    </row>
    <row r="19" spans="1:10" x14ac:dyDescent="0.2">
      <c r="A19" s="2">
        <v>21</v>
      </c>
      <c r="B19" s="1" t="s">
        <v>31</v>
      </c>
      <c r="C19" s="1" t="s">
        <v>71</v>
      </c>
      <c r="D19" s="1" t="s">
        <v>72</v>
      </c>
      <c r="E19" s="1" t="s">
        <v>13</v>
      </c>
      <c r="F19" s="3">
        <v>23003</v>
      </c>
      <c r="G19" s="3">
        <v>32620</v>
      </c>
      <c r="H19" s="4">
        <v>15467</v>
      </c>
      <c r="I19" s="4">
        <v>1023.35</v>
      </c>
      <c r="J19" s="1" t="s">
        <v>54</v>
      </c>
    </row>
    <row r="20" spans="1:10" x14ac:dyDescent="0.2">
      <c r="A20" s="2">
        <v>30</v>
      </c>
      <c r="B20" s="1" t="s">
        <v>20</v>
      </c>
      <c r="C20" s="1" t="s">
        <v>47</v>
      </c>
      <c r="D20" s="1" t="s">
        <v>48</v>
      </c>
      <c r="E20" s="1" t="s">
        <v>13</v>
      </c>
      <c r="F20" s="3">
        <v>26412</v>
      </c>
      <c r="G20" s="3">
        <v>34711</v>
      </c>
      <c r="H20" s="4">
        <v>10750</v>
      </c>
      <c r="I20" s="4">
        <v>787.5</v>
      </c>
      <c r="J20" s="1" t="s">
        <v>23</v>
      </c>
    </row>
    <row r="21" spans="1:10" x14ac:dyDescent="0.2">
      <c r="A21" s="2">
        <v>6</v>
      </c>
      <c r="B21" s="1" t="s">
        <v>15</v>
      </c>
      <c r="C21" s="1" t="s">
        <v>24</v>
      </c>
      <c r="D21" s="1" t="s">
        <v>25</v>
      </c>
      <c r="E21" s="1" t="s">
        <v>18</v>
      </c>
      <c r="F21" s="3">
        <v>22530</v>
      </c>
      <c r="G21" s="3">
        <v>34649</v>
      </c>
      <c r="H21" s="4">
        <v>97000</v>
      </c>
      <c r="I21" s="4">
        <v>5100</v>
      </c>
      <c r="J21" s="1" t="s">
        <v>19</v>
      </c>
    </row>
    <row r="22" spans="1:10" x14ac:dyDescent="0.2">
      <c r="A22" s="2">
        <v>25</v>
      </c>
      <c r="B22" s="1" t="s">
        <v>10</v>
      </c>
      <c r="C22" s="1" t="s">
        <v>42</v>
      </c>
      <c r="D22" s="1" t="s">
        <v>43</v>
      </c>
      <c r="E22" s="1" t="s">
        <v>13</v>
      </c>
      <c r="F22" s="3">
        <v>20721</v>
      </c>
      <c r="G22" s="3">
        <v>34440</v>
      </c>
      <c r="H22" s="4">
        <v>54327</v>
      </c>
      <c r="I22" s="4">
        <v>2966.35</v>
      </c>
      <c r="J22" s="1" t="s">
        <v>44</v>
      </c>
    </row>
    <row r="23" spans="1:10" x14ac:dyDescent="0.2">
      <c r="A23" s="2">
        <v>9</v>
      </c>
      <c r="B23" s="1" t="s">
        <v>20</v>
      </c>
      <c r="C23" s="1" t="s">
        <v>34</v>
      </c>
      <c r="D23" s="1" t="s">
        <v>35</v>
      </c>
      <c r="E23" s="1" t="s">
        <v>13</v>
      </c>
      <c r="F23" s="3">
        <v>28471</v>
      </c>
      <c r="G23" s="3">
        <v>34242</v>
      </c>
      <c r="H23" s="4">
        <v>9000</v>
      </c>
      <c r="I23" s="4">
        <v>700</v>
      </c>
      <c r="J23" s="1" t="s">
        <v>23</v>
      </c>
    </row>
    <row r="24" spans="1:10" x14ac:dyDescent="0.2">
      <c r="A24" s="2">
        <v>28</v>
      </c>
      <c r="B24" s="1" t="s">
        <v>10</v>
      </c>
      <c r="C24" s="1" t="s">
        <v>77</v>
      </c>
      <c r="D24" s="1" t="s">
        <v>78</v>
      </c>
      <c r="E24" s="1" t="s">
        <v>13</v>
      </c>
      <c r="F24" s="3">
        <v>22176</v>
      </c>
      <c r="G24" s="3">
        <v>30711</v>
      </c>
      <c r="H24" s="4">
        <v>52786</v>
      </c>
      <c r="I24" s="4">
        <v>2889.3</v>
      </c>
      <c r="J24" s="1" t="s">
        <v>54</v>
      </c>
    </row>
    <row r="25" spans="1:10" x14ac:dyDescent="0.2">
      <c r="A25" s="2">
        <v>24</v>
      </c>
      <c r="B25" s="1" t="s">
        <v>15</v>
      </c>
      <c r="C25" s="1" t="s">
        <v>75</v>
      </c>
      <c r="D25" s="1" t="s">
        <v>76</v>
      </c>
      <c r="E25" s="1" t="s">
        <v>18</v>
      </c>
      <c r="F25" s="3">
        <v>17702</v>
      </c>
      <c r="G25" s="3">
        <v>26216</v>
      </c>
      <c r="H25" s="4">
        <v>46342</v>
      </c>
      <c r="I25" s="4">
        <v>2567.1</v>
      </c>
      <c r="J25" s="1" t="s">
        <v>44</v>
      </c>
    </row>
    <row r="26" spans="1:10" x14ac:dyDescent="0.2">
      <c r="A26" s="2">
        <v>20</v>
      </c>
      <c r="B26" s="1" t="s">
        <v>15</v>
      </c>
      <c r="C26" s="1" t="s">
        <v>16</v>
      </c>
      <c r="D26" s="1" t="s">
        <v>17</v>
      </c>
      <c r="E26" s="1" t="s">
        <v>18</v>
      </c>
      <c r="F26" s="3">
        <v>21761</v>
      </c>
      <c r="G26" s="3">
        <v>31841</v>
      </c>
      <c r="H26" s="4">
        <v>26598</v>
      </c>
      <c r="I26" s="4">
        <v>1579.9</v>
      </c>
      <c r="J26" s="1" t="s">
        <v>19</v>
      </c>
    </row>
    <row r="27" spans="1:10" x14ac:dyDescent="0.2">
      <c r="A27" s="2">
        <v>18</v>
      </c>
      <c r="B27" s="1" t="s">
        <v>20</v>
      </c>
      <c r="C27" s="1" t="s">
        <v>26</v>
      </c>
      <c r="D27" s="1" t="s">
        <v>27</v>
      </c>
      <c r="E27" s="1" t="s">
        <v>13</v>
      </c>
      <c r="F27" s="3">
        <v>25327</v>
      </c>
      <c r="G27" s="3">
        <v>37471</v>
      </c>
      <c r="H27" s="4">
        <v>16500</v>
      </c>
      <c r="I27" s="4">
        <v>1075</v>
      </c>
      <c r="J27" s="1" t="s">
        <v>14</v>
      </c>
    </row>
    <row r="28" spans="1:10" x14ac:dyDescent="0.2">
      <c r="A28" s="2">
        <v>8</v>
      </c>
      <c r="B28" s="1" t="s">
        <v>10</v>
      </c>
      <c r="C28" s="1" t="s">
        <v>28</v>
      </c>
      <c r="D28" s="1" t="s">
        <v>29</v>
      </c>
      <c r="E28" s="1" t="s">
        <v>13</v>
      </c>
      <c r="F28" s="3">
        <v>17098</v>
      </c>
      <c r="G28" s="3">
        <v>23885</v>
      </c>
      <c r="H28" s="4">
        <v>23456</v>
      </c>
      <c r="I28" s="4">
        <v>1422.8</v>
      </c>
      <c r="J28" s="1" t="s">
        <v>30</v>
      </c>
    </row>
    <row r="29" spans="1:10" x14ac:dyDescent="0.2">
      <c r="A29" s="2">
        <v>31</v>
      </c>
      <c r="B29" s="1" t="s">
        <v>20</v>
      </c>
      <c r="C29" s="1" t="s">
        <v>81</v>
      </c>
      <c r="D29" s="1" t="s">
        <v>82</v>
      </c>
      <c r="E29" s="1" t="s">
        <v>13</v>
      </c>
      <c r="F29" s="3">
        <v>27923</v>
      </c>
      <c r="G29" s="3">
        <v>34743</v>
      </c>
      <c r="H29" s="4">
        <v>9876</v>
      </c>
      <c r="I29" s="4">
        <v>743.8</v>
      </c>
      <c r="J29" s="1" t="s">
        <v>44</v>
      </c>
    </row>
    <row r="30" spans="1:10" x14ac:dyDescent="0.2">
      <c r="A30" s="2">
        <v>34</v>
      </c>
      <c r="B30" s="1" t="s">
        <v>15</v>
      </c>
      <c r="C30" s="1" t="s">
        <v>65</v>
      </c>
      <c r="D30" s="1" t="s">
        <v>66</v>
      </c>
      <c r="E30" s="1" t="s">
        <v>18</v>
      </c>
      <c r="F30" s="3">
        <v>23978</v>
      </c>
      <c r="G30" s="3">
        <v>38668</v>
      </c>
      <c r="H30" s="4">
        <v>29876</v>
      </c>
      <c r="I30" s="4">
        <v>3425</v>
      </c>
      <c r="J30" s="1" t="s">
        <v>23</v>
      </c>
    </row>
    <row r="31" spans="1:10" x14ac:dyDescent="0.2">
      <c r="A31" s="2">
        <v>4</v>
      </c>
      <c r="B31" s="1" t="s">
        <v>10</v>
      </c>
      <c r="C31" s="1" t="s">
        <v>45</v>
      </c>
      <c r="D31" s="1" t="s">
        <v>46</v>
      </c>
      <c r="E31" s="1" t="s">
        <v>13</v>
      </c>
      <c r="F31" s="3">
        <v>27100</v>
      </c>
      <c r="G31" s="3">
        <v>34934</v>
      </c>
      <c r="H31" s="4">
        <v>24567</v>
      </c>
      <c r="I31" s="4">
        <v>1239</v>
      </c>
      <c r="J31" s="1" t="s">
        <v>19</v>
      </c>
    </row>
    <row r="32" spans="1:10" x14ac:dyDescent="0.2">
      <c r="A32" s="2">
        <v>15</v>
      </c>
      <c r="B32" s="1" t="s">
        <v>15</v>
      </c>
      <c r="C32" s="1" t="s">
        <v>79</v>
      </c>
      <c r="D32" s="1" t="s">
        <v>80</v>
      </c>
      <c r="E32" s="1" t="s">
        <v>18</v>
      </c>
      <c r="F32" s="3">
        <v>22859</v>
      </c>
      <c r="G32" s="3">
        <v>31160</v>
      </c>
      <c r="H32" s="4">
        <v>21000</v>
      </c>
      <c r="I32" s="4">
        <v>1300</v>
      </c>
      <c r="J32" s="1" t="s">
        <v>44</v>
      </c>
    </row>
    <row r="33" spans="1:10" x14ac:dyDescent="0.2">
      <c r="A33" s="2">
        <v>35</v>
      </c>
      <c r="B33" s="1" t="s">
        <v>20</v>
      </c>
      <c r="C33" s="1" t="s">
        <v>21</v>
      </c>
      <c r="D33" s="1" t="s">
        <v>22</v>
      </c>
      <c r="E33" s="1" t="s">
        <v>13</v>
      </c>
      <c r="F33" s="3">
        <v>26400</v>
      </c>
      <c r="G33" s="3">
        <v>35136</v>
      </c>
      <c r="H33" s="4">
        <v>14567</v>
      </c>
      <c r="I33" s="4">
        <v>345</v>
      </c>
      <c r="J33" s="1" t="s">
        <v>23</v>
      </c>
    </row>
    <row r="35" spans="1:10" x14ac:dyDescent="0.2">
      <c r="H35" s="5"/>
    </row>
  </sheetData>
  <sortState ref="A2:J33">
    <sortCondition ref="D4:D33"/>
  </sortState>
  <printOptions headings="1"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1"/>
  <sheetViews>
    <sheetView zoomScaleNormal="100" workbookViewId="0">
      <selection activeCell="H8" sqref="H8"/>
    </sheetView>
  </sheetViews>
  <sheetFormatPr defaultRowHeight="12.75" x14ac:dyDescent="0.2"/>
  <cols>
    <col min="1" max="1" width="21" style="1" customWidth="1"/>
    <col min="2" max="16384" width="9.140625" style="1"/>
  </cols>
  <sheetData>
    <row r="1" spans="1:15" ht="18" x14ac:dyDescent="0.25">
      <c r="A1" s="32" t="s">
        <v>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6"/>
      <c r="B3" s="7" t="s">
        <v>87</v>
      </c>
      <c r="C3" s="7" t="s">
        <v>88</v>
      </c>
      <c r="D3" s="7" t="s">
        <v>89</v>
      </c>
      <c r="E3" s="7" t="s">
        <v>90</v>
      </c>
      <c r="F3" s="7" t="s">
        <v>91</v>
      </c>
      <c r="G3" s="7" t="s">
        <v>92</v>
      </c>
      <c r="H3" s="7" t="s">
        <v>93</v>
      </c>
      <c r="I3" s="7" t="s">
        <v>94</v>
      </c>
      <c r="J3" s="7" t="s">
        <v>95</v>
      </c>
      <c r="K3" s="7" t="s">
        <v>96</v>
      </c>
      <c r="L3" s="7" t="s">
        <v>97</v>
      </c>
      <c r="M3" s="7" t="s">
        <v>98</v>
      </c>
      <c r="N3" s="6"/>
      <c r="O3" s="6" t="s">
        <v>99</v>
      </c>
    </row>
    <row r="4" spans="1:15" x14ac:dyDescent="0.2">
      <c r="A4" s="6" t="s">
        <v>100</v>
      </c>
      <c r="B4" s="8">
        <v>230.56</v>
      </c>
      <c r="C4" s="8">
        <v>226.12</v>
      </c>
      <c r="D4" s="8">
        <v>199.36</v>
      </c>
      <c r="E4" s="8">
        <v>189.23</v>
      </c>
      <c r="F4" s="8">
        <v>198.36</v>
      </c>
      <c r="G4" s="8">
        <v>0</v>
      </c>
      <c r="H4" s="8">
        <v>199.36</v>
      </c>
      <c r="I4" s="8">
        <v>187.36</v>
      </c>
      <c r="J4" s="8">
        <v>198.36</v>
      </c>
      <c r="K4" s="8">
        <v>199.36</v>
      </c>
      <c r="L4" s="8">
        <v>187.36</v>
      </c>
      <c r="M4" s="8">
        <v>198.36</v>
      </c>
      <c r="N4" s="6"/>
      <c r="O4" s="8"/>
    </row>
    <row r="5" spans="1:15" x14ac:dyDescent="0.2">
      <c r="A5" s="6" t="s">
        <v>101</v>
      </c>
      <c r="B5" s="8">
        <v>120.98</v>
      </c>
      <c r="C5" s="8">
        <v>119.32</v>
      </c>
      <c r="D5" s="8">
        <v>959.66</v>
      </c>
      <c r="E5" s="8">
        <v>0</v>
      </c>
      <c r="F5" s="8">
        <v>110.32</v>
      </c>
      <c r="G5" s="8">
        <v>170.77</v>
      </c>
      <c r="H5" s="8">
        <v>170.77</v>
      </c>
      <c r="I5" s="8">
        <v>0</v>
      </c>
      <c r="J5" s="8">
        <v>170.77</v>
      </c>
      <c r="K5" s="8">
        <v>110.32</v>
      </c>
      <c r="L5" s="8">
        <v>170.77</v>
      </c>
      <c r="M5" s="8">
        <v>110.32</v>
      </c>
      <c r="N5" s="6"/>
      <c r="O5" s="8"/>
    </row>
    <row r="6" spans="1:15" x14ac:dyDescent="0.2">
      <c r="A6" s="6" t="s">
        <v>102</v>
      </c>
      <c r="B6" s="8">
        <v>21.54</v>
      </c>
      <c r="C6" s="8">
        <v>20.25</v>
      </c>
      <c r="D6" s="8">
        <v>19.690000000000001</v>
      </c>
      <c r="E6" s="8">
        <v>18.649999999999999</v>
      </c>
      <c r="F6" s="8">
        <v>0</v>
      </c>
      <c r="G6" s="8">
        <v>19.25</v>
      </c>
      <c r="H6" s="8">
        <v>19.25</v>
      </c>
      <c r="I6" s="8">
        <v>18.45</v>
      </c>
      <c r="J6" s="8">
        <v>17.22</v>
      </c>
      <c r="K6" s="8">
        <v>0</v>
      </c>
      <c r="L6" s="8">
        <v>17.22</v>
      </c>
      <c r="M6" s="8">
        <v>18.45</v>
      </c>
      <c r="N6" s="6"/>
      <c r="O6" s="8"/>
    </row>
    <row r="7" spans="1:15" x14ac:dyDescent="0.2">
      <c r="A7" s="6" t="s">
        <v>103</v>
      </c>
      <c r="B7" s="8">
        <v>56.23</v>
      </c>
      <c r="C7" s="8">
        <v>56.23</v>
      </c>
      <c r="D7" s="8">
        <v>56.23</v>
      </c>
      <c r="E7" s="8">
        <v>56.23</v>
      </c>
      <c r="F7" s="8">
        <v>56.23</v>
      </c>
      <c r="G7" s="8">
        <v>56.23</v>
      </c>
      <c r="H7" s="8">
        <v>56.23</v>
      </c>
      <c r="I7" s="8">
        <v>56.23</v>
      </c>
      <c r="J7" s="8">
        <v>56.23</v>
      </c>
      <c r="K7" s="8">
        <v>56.23</v>
      </c>
      <c r="L7" s="8">
        <v>56.23</v>
      </c>
      <c r="M7" s="8">
        <v>56.23</v>
      </c>
      <c r="N7" s="6"/>
      <c r="O7" s="8"/>
    </row>
    <row r="8" spans="1:15" x14ac:dyDescent="0.2">
      <c r="A8" s="6" t="s">
        <v>104</v>
      </c>
      <c r="B8" s="8">
        <v>2.3199999999999998</v>
      </c>
      <c r="C8" s="8">
        <v>0</v>
      </c>
      <c r="D8" s="8">
        <v>1.36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4.26</v>
      </c>
      <c r="K8" s="8">
        <v>0</v>
      </c>
      <c r="L8" s="8">
        <v>0</v>
      </c>
      <c r="M8" s="8">
        <v>0</v>
      </c>
      <c r="N8" s="6"/>
      <c r="O8" s="8"/>
    </row>
    <row r="9" spans="1:15" x14ac:dyDescent="0.2">
      <c r="A9" s="6" t="s">
        <v>105</v>
      </c>
      <c r="B9" s="8">
        <v>10.62</v>
      </c>
      <c r="C9" s="8">
        <v>0</v>
      </c>
      <c r="D9" s="8">
        <v>0</v>
      </c>
      <c r="E9" s="8">
        <v>10.62</v>
      </c>
      <c r="F9" s="8">
        <v>0</v>
      </c>
      <c r="G9" s="8">
        <v>0</v>
      </c>
      <c r="H9" s="8">
        <v>0</v>
      </c>
      <c r="I9" s="8">
        <v>12.23</v>
      </c>
      <c r="J9" s="8">
        <v>0</v>
      </c>
      <c r="K9" s="8">
        <v>0</v>
      </c>
      <c r="L9" s="8">
        <v>0</v>
      </c>
      <c r="M9" s="8">
        <v>0</v>
      </c>
      <c r="N9" s="6"/>
      <c r="O9" s="8"/>
    </row>
    <row r="10" spans="1:15" ht="13.5" thickBo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9"/>
    </row>
    <row r="11" spans="1:15" ht="13.5" thickBot="1" x14ac:dyDescent="0.25">
      <c r="A11" s="6" t="s">
        <v>99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O11" s="11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1"/>
  <sheetViews>
    <sheetView zoomScaleNormal="100" workbookViewId="0">
      <selection activeCell="O4" sqref="O4"/>
    </sheetView>
  </sheetViews>
  <sheetFormatPr defaultRowHeight="12.75" x14ac:dyDescent="0.2"/>
  <cols>
    <col min="1" max="1" width="21" style="1" customWidth="1"/>
    <col min="2" max="14" width="9.140625" style="1"/>
    <col min="15" max="15" width="10.140625" style="1" bestFit="1" customWidth="1"/>
    <col min="16" max="16384" width="9.140625" style="1"/>
  </cols>
  <sheetData>
    <row r="1" spans="1:15" ht="18" x14ac:dyDescent="0.25">
      <c r="A1" s="32" t="s">
        <v>106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6"/>
      <c r="B3" s="7" t="s">
        <v>87</v>
      </c>
      <c r="C3" s="7" t="s">
        <v>88</v>
      </c>
      <c r="D3" s="7" t="s">
        <v>89</v>
      </c>
      <c r="E3" s="7" t="s">
        <v>90</v>
      </c>
      <c r="F3" s="7" t="s">
        <v>91</v>
      </c>
      <c r="G3" s="7" t="s">
        <v>92</v>
      </c>
      <c r="H3" s="7" t="s">
        <v>93</v>
      </c>
      <c r="I3" s="7" t="s">
        <v>94</v>
      </c>
      <c r="J3" s="7" t="s">
        <v>95</v>
      </c>
      <c r="K3" s="7" t="s">
        <v>96</v>
      </c>
      <c r="L3" s="7" t="s">
        <v>97</v>
      </c>
      <c r="M3" s="7" t="s">
        <v>98</v>
      </c>
      <c r="N3" s="6"/>
      <c r="O3" s="6" t="s">
        <v>99</v>
      </c>
    </row>
    <row r="4" spans="1:15" x14ac:dyDescent="0.2">
      <c r="A4" s="6" t="s">
        <v>100</v>
      </c>
      <c r="B4" s="8">
        <v>66.62</v>
      </c>
      <c r="C4" s="8">
        <v>154.34</v>
      </c>
      <c r="D4" s="8">
        <v>244.4</v>
      </c>
      <c r="E4" s="8">
        <v>238.22</v>
      </c>
      <c r="F4" s="8">
        <v>235.36</v>
      </c>
      <c r="G4" s="8">
        <v>264.56</v>
      </c>
      <c r="H4" s="8">
        <v>117.85</v>
      </c>
      <c r="I4" s="8">
        <v>0</v>
      </c>
      <c r="J4" s="8">
        <v>285.19</v>
      </c>
      <c r="K4" s="8">
        <v>20.47</v>
      </c>
      <c r="L4" s="8">
        <v>0</v>
      </c>
      <c r="M4" s="8">
        <v>114.47</v>
      </c>
      <c r="N4" s="6"/>
      <c r="O4" s="8"/>
    </row>
    <row r="5" spans="1:15" x14ac:dyDescent="0.2">
      <c r="A5" s="6" t="s">
        <v>101</v>
      </c>
      <c r="B5" s="8">
        <v>294.89</v>
      </c>
      <c r="C5" s="8">
        <v>38.71</v>
      </c>
      <c r="D5" s="8">
        <v>0</v>
      </c>
      <c r="E5" s="8">
        <v>159.22999999999999</v>
      </c>
      <c r="F5" s="8">
        <v>266.14</v>
      </c>
      <c r="G5" s="8">
        <v>246.71</v>
      </c>
      <c r="H5" s="8">
        <v>96</v>
      </c>
      <c r="I5" s="8">
        <v>210.21</v>
      </c>
      <c r="J5" s="8">
        <v>0</v>
      </c>
      <c r="K5" s="8">
        <v>60.3</v>
      </c>
      <c r="L5" s="8">
        <v>143.30000000000001</v>
      </c>
      <c r="M5" s="8">
        <v>279.43</v>
      </c>
      <c r="N5" s="6"/>
      <c r="O5" s="8"/>
    </row>
    <row r="6" spans="1:15" x14ac:dyDescent="0.2">
      <c r="A6" s="6" t="s">
        <v>102</v>
      </c>
      <c r="B6" s="8">
        <v>270.47000000000003</v>
      </c>
      <c r="C6" s="8">
        <v>239.87</v>
      </c>
      <c r="D6" s="8">
        <v>177.86</v>
      </c>
      <c r="E6" s="8">
        <v>23.3</v>
      </c>
      <c r="F6" s="8">
        <v>78.099999999999994</v>
      </c>
      <c r="G6" s="8">
        <v>162.49</v>
      </c>
      <c r="H6" s="8">
        <v>232.44</v>
      </c>
      <c r="I6" s="8">
        <v>114.29</v>
      </c>
      <c r="J6" s="8">
        <v>255.76</v>
      </c>
      <c r="K6" s="8">
        <v>171.34</v>
      </c>
      <c r="L6" s="8">
        <v>85.37</v>
      </c>
      <c r="M6" s="8">
        <v>0</v>
      </c>
      <c r="N6" s="6"/>
      <c r="O6" s="8"/>
    </row>
    <row r="7" spans="1:15" x14ac:dyDescent="0.2">
      <c r="A7" s="6" t="s">
        <v>103</v>
      </c>
      <c r="B7" s="8">
        <v>0</v>
      </c>
      <c r="C7" s="8">
        <v>253.95</v>
      </c>
      <c r="D7" s="8">
        <v>37.130000000000003</v>
      </c>
      <c r="E7" s="8">
        <v>142.33000000000001</v>
      </c>
      <c r="F7" s="8">
        <v>0</v>
      </c>
      <c r="G7" s="8">
        <v>188.69</v>
      </c>
      <c r="H7" s="8">
        <v>124.61</v>
      </c>
      <c r="I7" s="8">
        <v>64.97</v>
      </c>
      <c r="J7" s="8">
        <v>136.19999999999999</v>
      </c>
      <c r="K7" s="8">
        <v>139.72</v>
      </c>
      <c r="L7" s="8">
        <v>228.6</v>
      </c>
      <c r="M7" s="8">
        <v>81.45</v>
      </c>
      <c r="N7" s="6"/>
      <c r="O7" s="8"/>
    </row>
    <row r="8" spans="1:15" x14ac:dyDescent="0.2">
      <c r="A8" s="6" t="s">
        <v>104</v>
      </c>
      <c r="B8" s="8">
        <v>67.099999999999994</v>
      </c>
      <c r="C8" s="8">
        <v>240.35</v>
      </c>
      <c r="D8" s="8">
        <v>263.77999999999997</v>
      </c>
      <c r="E8" s="8">
        <v>161.62</v>
      </c>
      <c r="F8" s="8">
        <v>0</v>
      </c>
      <c r="G8" s="8">
        <v>21.5</v>
      </c>
      <c r="H8" s="8">
        <v>293.77</v>
      </c>
      <c r="I8" s="8">
        <v>272.89999999999998</v>
      </c>
      <c r="J8" s="8">
        <v>136.31</v>
      </c>
      <c r="K8" s="8">
        <v>203.51</v>
      </c>
      <c r="L8" s="8">
        <v>250.91</v>
      </c>
      <c r="M8" s="8">
        <v>143.24</v>
      </c>
      <c r="N8" s="6"/>
      <c r="O8" s="8"/>
    </row>
    <row r="9" spans="1:15" x14ac:dyDescent="0.2">
      <c r="A9" s="6" t="s">
        <v>105</v>
      </c>
      <c r="B9" s="8">
        <v>139.33000000000001</v>
      </c>
      <c r="C9" s="8">
        <v>114.43</v>
      </c>
      <c r="D9" s="8">
        <v>816.97</v>
      </c>
      <c r="E9" s="8">
        <v>248.33</v>
      </c>
      <c r="F9" s="8">
        <v>246.51</v>
      </c>
      <c r="G9" s="8">
        <v>148.61000000000001</v>
      </c>
      <c r="H9" s="8">
        <v>123.18</v>
      </c>
      <c r="I9" s="8">
        <v>217.89</v>
      </c>
      <c r="J9" s="8">
        <v>93.53</v>
      </c>
      <c r="K9" s="8">
        <v>0</v>
      </c>
      <c r="L9" s="8">
        <v>0</v>
      </c>
      <c r="M9" s="8">
        <v>268.39</v>
      </c>
      <c r="N9" s="6"/>
      <c r="O9" s="8"/>
    </row>
    <row r="10" spans="1:15" ht="13.5" thickBo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9"/>
    </row>
    <row r="11" spans="1:15" ht="13.5" thickBot="1" x14ac:dyDescent="0.25">
      <c r="A11" s="6" t="s">
        <v>99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O11" s="11"/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1"/>
  <sheetViews>
    <sheetView zoomScaleNormal="100" workbookViewId="0">
      <selection activeCell="I7" sqref="I7"/>
    </sheetView>
  </sheetViews>
  <sheetFormatPr defaultRowHeight="12.75" x14ac:dyDescent="0.2"/>
  <cols>
    <col min="1" max="1" width="21" style="1" customWidth="1"/>
    <col min="2" max="16384" width="9.140625" style="1"/>
  </cols>
  <sheetData>
    <row r="1" spans="1:15" ht="18" x14ac:dyDescent="0.25">
      <c r="A1" s="32" t="s">
        <v>107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6"/>
      <c r="B3" s="7" t="s">
        <v>87</v>
      </c>
      <c r="C3" s="7" t="s">
        <v>88</v>
      </c>
      <c r="D3" s="7" t="s">
        <v>89</v>
      </c>
      <c r="E3" s="7" t="s">
        <v>90</v>
      </c>
      <c r="F3" s="7" t="s">
        <v>91</v>
      </c>
      <c r="G3" s="7" t="s">
        <v>92</v>
      </c>
      <c r="H3" s="7" t="s">
        <v>93</v>
      </c>
      <c r="I3" s="7" t="s">
        <v>94</v>
      </c>
      <c r="J3" s="7" t="s">
        <v>95</v>
      </c>
      <c r="K3" s="7" t="s">
        <v>96</v>
      </c>
      <c r="L3" s="7" t="s">
        <v>97</v>
      </c>
      <c r="M3" s="7" t="s">
        <v>98</v>
      </c>
      <c r="N3" s="6"/>
      <c r="O3" s="6" t="s">
        <v>99</v>
      </c>
    </row>
    <row r="4" spans="1:15" x14ac:dyDescent="0.2">
      <c r="A4" s="6" t="s">
        <v>100</v>
      </c>
      <c r="B4" s="8">
        <v>0</v>
      </c>
      <c r="C4" s="8">
        <v>82.14</v>
      </c>
      <c r="D4" s="8">
        <v>6.44</v>
      </c>
      <c r="E4" s="8">
        <v>144.93</v>
      </c>
      <c r="F4" s="8">
        <v>104.9</v>
      </c>
      <c r="G4" s="8">
        <v>201.8</v>
      </c>
      <c r="H4" s="8">
        <v>85.15</v>
      </c>
      <c r="I4" s="8">
        <v>291.13</v>
      </c>
      <c r="J4" s="8">
        <v>297.29000000000002</v>
      </c>
      <c r="K4" s="8">
        <v>101.75</v>
      </c>
      <c r="L4" s="8">
        <v>0</v>
      </c>
      <c r="M4" s="8">
        <v>22.6</v>
      </c>
      <c r="N4" s="6"/>
      <c r="O4" s="8"/>
    </row>
    <row r="5" spans="1:15" x14ac:dyDescent="0.2">
      <c r="A5" s="6" t="s">
        <v>101</v>
      </c>
      <c r="B5" s="8">
        <v>0</v>
      </c>
      <c r="C5" s="8">
        <v>248.31</v>
      </c>
      <c r="D5" s="8">
        <v>0</v>
      </c>
      <c r="E5" s="8">
        <v>109.97</v>
      </c>
      <c r="F5" s="8">
        <v>152.18</v>
      </c>
      <c r="G5" s="8">
        <v>759.56</v>
      </c>
      <c r="H5" s="8">
        <v>271.10000000000002</v>
      </c>
      <c r="I5" s="8">
        <v>285</v>
      </c>
      <c r="J5" s="8">
        <v>20.37</v>
      </c>
      <c r="K5" s="8">
        <v>230.63</v>
      </c>
      <c r="L5" s="8">
        <v>50.94</v>
      </c>
      <c r="M5" s="8">
        <v>14.44</v>
      </c>
      <c r="N5" s="6"/>
      <c r="O5" s="8"/>
    </row>
    <row r="6" spans="1:15" x14ac:dyDescent="0.2">
      <c r="A6" s="6" t="s">
        <v>102</v>
      </c>
      <c r="B6" s="8">
        <v>237.51</v>
      </c>
      <c r="C6" s="8">
        <v>29.73</v>
      </c>
      <c r="D6" s="8">
        <v>44.98</v>
      </c>
      <c r="E6" s="8">
        <v>0</v>
      </c>
      <c r="F6" s="8">
        <v>228.55</v>
      </c>
      <c r="G6" s="8">
        <v>102.29</v>
      </c>
      <c r="H6" s="8">
        <v>184.11</v>
      </c>
      <c r="I6" s="8">
        <v>287.5</v>
      </c>
      <c r="J6" s="8">
        <v>23.64</v>
      </c>
      <c r="K6" s="8">
        <v>164.34</v>
      </c>
      <c r="L6" s="8">
        <v>22.88</v>
      </c>
      <c r="M6" s="8">
        <v>0</v>
      </c>
      <c r="N6" s="6"/>
      <c r="O6" s="8"/>
    </row>
    <row r="7" spans="1:15" x14ac:dyDescent="0.2">
      <c r="A7" s="6" t="s">
        <v>103</v>
      </c>
      <c r="B7" s="8">
        <v>142.28</v>
      </c>
      <c r="C7" s="8">
        <v>72.41</v>
      </c>
      <c r="D7" s="8">
        <v>69.64</v>
      </c>
      <c r="E7" s="8">
        <v>252.98</v>
      </c>
      <c r="F7" s="8">
        <v>234.44</v>
      </c>
      <c r="G7" s="8">
        <v>22.5</v>
      </c>
      <c r="H7" s="8">
        <v>242.84</v>
      </c>
      <c r="I7" s="8">
        <v>175.92</v>
      </c>
      <c r="J7" s="8">
        <v>151.51</v>
      </c>
      <c r="K7" s="8">
        <v>156.5</v>
      </c>
      <c r="L7" s="8">
        <v>26.52</v>
      </c>
      <c r="M7" s="8">
        <v>244.47</v>
      </c>
      <c r="N7" s="6"/>
      <c r="O7" s="8"/>
    </row>
    <row r="8" spans="1:15" x14ac:dyDescent="0.2">
      <c r="A8" s="6" t="s">
        <v>104</v>
      </c>
      <c r="B8" s="8">
        <v>162.1</v>
      </c>
      <c r="C8" s="8">
        <v>179.8</v>
      </c>
      <c r="D8" s="8">
        <v>76.64</v>
      </c>
      <c r="E8" s="8">
        <v>186.27</v>
      </c>
      <c r="F8" s="8">
        <v>242.5</v>
      </c>
      <c r="G8" s="8">
        <v>164.66</v>
      </c>
      <c r="H8" s="8">
        <v>0</v>
      </c>
      <c r="I8" s="8">
        <v>0</v>
      </c>
      <c r="J8" s="8">
        <v>85.23</v>
      </c>
      <c r="K8" s="8">
        <v>291.97000000000003</v>
      </c>
      <c r="L8" s="8">
        <v>166.95</v>
      </c>
      <c r="M8" s="8">
        <v>154.27000000000001</v>
      </c>
      <c r="N8" s="6"/>
      <c r="O8" s="8"/>
    </row>
    <row r="9" spans="1:15" x14ac:dyDescent="0.2">
      <c r="A9" s="6" t="s">
        <v>105</v>
      </c>
      <c r="B9" s="8">
        <v>94.1</v>
      </c>
      <c r="C9" s="8">
        <v>193.25</v>
      </c>
      <c r="D9" s="8">
        <v>0</v>
      </c>
      <c r="E9" s="8">
        <v>116.4</v>
      </c>
      <c r="F9" s="8">
        <v>2.5</v>
      </c>
      <c r="G9" s="8">
        <v>298.32</v>
      </c>
      <c r="H9" s="8">
        <v>82.21</v>
      </c>
      <c r="I9" s="8">
        <v>111.77</v>
      </c>
      <c r="J9" s="8">
        <v>43.45</v>
      </c>
      <c r="K9" s="8">
        <v>156.72</v>
      </c>
      <c r="L9" s="8">
        <v>29.38</v>
      </c>
      <c r="M9" s="8">
        <v>269.5</v>
      </c>
      <c r="N9" s="6"/>
      <c r="O9" s="8"/>
    </row>
    <row r="10" spans="1:15" ht="13.5" thickBo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9"/>
    </row>
    <row r="11" spans="1:15" ht="13.5" thickBot="1" x14ac:dyDescent="0.25">
      <c r="A11" s="6" t="s">
        <v>99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O11" s="11"/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05"/>
  <sheetViews>
    <sheetView zoomScaleNormal="100" workbookViewId="0">
      <selection activeCell="D2" sqref="D2"/>
    </sheetView>
  </sheetViews>
  <sheetFormatPr defaultColWidth="9" defaultRowHeight="12.75" x14ac:dyDescent="0.2"/>
  <cols>
    <col min="1" max="1" width="7" style="26" bestFit="1" customWidth="1"/>
    <col min="2" max="3" width="16.5703125" style="26" bestFit="1" customWidth="1"/>
    <col min="4" max="4" width="11.42578125" style="26" bestFit="1" customWidth="1"/>
    <col min="5" max="16384" width="9" style="26"/>
  </cols>
  <sheetData>
    <row r="1" spans="1:12" ht="15" x14ac:dyDescent="0.25">
      <c r="A1" s="12" t="s">
        <v>168</v>
      </c>
      <c r="B1" s="37" t="s">
        <v>169</v>
      </c>
      <c r="C1" s="37" t="s">
        <v>170</v>
      </c>
      <c r="D1" s="33" t="s">
        <v>171</v>
      </c>
      <c r="E1"/>
      <c r="F1"/>
      <c r="G1"/>
      <c r="H1"/>
      <c r="I1"/>
      <c r="J1"/>
      <c r="K1"/>
      <c r="L1"/>
    </row>
    <row r="2" spans="1:12" ht="15" x14ac:dyDescent="0.25">
      <c r="A2" s="34" t="s">
        <v>87</v>
      </c>
      <c r="B2" s="35">
        <v>1235</v>
      </c>
      <c r="C2" s="35">
        <v>4321</v>
      </c>
      <c r="D2" s="36"/>
      <c r="E2"/>
      <c r="F2"/>
      <c r="G2"/>
      <c r="H2"/>
      <c r="I2"/>
      <c r="J2"/>
      <c r="K2"/>
      <c r="L2"/>
    </row>
    <row r="3" spans="1:12" ht="15" x14ac:dyDescent="0.25">
      <c r="A3" s="34" t="s">
        <v>88</v>
      </c>
      <c r="B3" s="35">
        <v>2000</v>
      </c>
      <c r="C3" s="35">
        <v>1900</v>
      </c>
      <c r="D3" s="36"/>
      <c r="E3"/>
      <c r="F3"/>
      <c r="G3"/>
      <c r="H3"/>
      <c r="I3"/>
      <c r="J3"/>
      <c r="K3"/>
      <c r="L3"/>
    </row>
    <row r="4" spans="1:12" ht="15" x14ac:dyDescent="0.25">
      <c r="A4" s="34" t="s">
        <v>89</v>
      </c>
      <c r="B4" s="35">
        <v>1387</v>
      </c>
      <c r="C4" s="35">
        <v>4101</v>
      </c>
      <c r="D4" s="36"/>
      <c r="E4"/>
      <c r="F4"/>
      <c r="G4"/>
      <c r="H4"/>
      <c r="I4"/>
      <c r="J4"/>
      <c r="K4"/>
      <c r="L4"/>
    </row>
    <row r="5" spans="1:12" ht="15" x14ac:dyDescent="0.25">
      <c r="A5" s="34" t="s">
        <v>90</v>
      </c>
      <c r="B5" s="35">
        <v>2674</v>
      </c>
      <c r="C5" s="35">
        <v>3987</v>
      </c>
      <c r="D5" s="36"/>
      <c r="E5"/>
    </row>
    <row r="6" spans="1:12" ht="15" x14ac:dyDescent="0.25">
      <c r="A6" s="34" t="s">
        <v>91</v>
      </c>
      <c r="B6" s="35">
        <v>1887</v>
      </c>
      <c r="C6" s="35">
        <v>2500</v>
      </c>
      <c r="D6" s="36"/>
      <c r="E6"/>
    </row>
    <row r="7" spans="1:12" ht="15" x14ac:dyDescent="0.25">
      <c r="A7" s="34" t="s">
        <v>92</v>
      </c>
      <c r="B7" s="35">
        <v>2500</v>
      </c>
      <c r="C7" s="35">
        <v>1950</v>
      </c>
      <c r="D7" s="36"/>
      <c r="E7"/>
    </row>
    <row r="8" spans="1:12" ht="15" x14ac:dyDescent="0.25">
      <c r="A8" s="34" t="s">
        <v>93</v>
      </c>
      <c r="B8" s="35">
        <v>3005</v>
      </c>
      <c r="C8" s="35">
        <v>3148</v>
      </c>
      <c r="D8" s="36"/>
      <c r="E8"/>
    </row>
    <row r="9" spans="1:12" ht="15" x14ac:dyDescent="0.25">
      <c r="A9" s="34" t="s">
        <v>94</v>
      </c>
      <c r="B9" s="35">
        <v>2786</v>
      </c>
      <c r="C9" s="35">
        <v>2999</v>
      </c>
      <c r="D9" s="36"/>
      <c r="E9"/>
    </row>
    <row r="10" spans="1:12" ht="15" x14ac:dyDescent="0.25">
      <c r="A10" s="34" t="s">
        <v>95</v>
      </c>
      <c r="B10" s="35">
        <v>3222</v>
      </c>
      <c r="C10" s="35">
        <v>2741</v>
      </c>
      <c r="D10" s="36"/>
      <c r="E10"/>
    </row>
    <row r="11" spans="1:12" ht="15" x14ac:dyDescent="0.25">
      <c r="A11" s="34" t="s">
        <v>96</v>
      </c>
      <c r="B11" s="35">
        <v>4010</v>
      </c>
      <c r="C11" s="35">
        <v>2301</v>
      </c>
      <c r="D11" s="36"/>
      <c r="E11"/>
    </row>
    <row r="12" spans="1:12" ht="15" x14ac:dyDescent="0.25">
      <c r="A12" s="34" t="s">
        <v>97</v>
      </c>
      <c r="B12" s="35">
        <v>3577</v>
      </c>
      <c r="C12" s="35">
        <v>3600</v>
      </c>
      <c r="D12" s="36"/>
      <c r="E12"/>
    </row>
    <row r="13" spans="1:12" ht="15" x14ac:dyDescent="0.25">
      <c r="A13" s="34" t="s">
        <v>98</v>
      </c>
      <c r="B13" s="35">
        <v>4235</v>
      </c>
      <c r="C13" s="35">
        <v>4400</v>
      </c>
      <c r="D13" s="36"/>
      <c r="E13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ht="15" x14ac:dyDescent="0.25">
      <c r="A42" s="27"/>
      <c r="B42" s="27"/>
      <c r="C42" s="27"/>
    </row>
    <row r="76" spans="1:2" ht="15" x14ac:dyDescent="0.25">
      <c r="A76" s="27"/>
      <c r="B76" s="27"/>
    </row>
    <row r="77" spans="1:2" ht="15" x14ac:dyDescent="0.25">
      <c r="A77" s="27"/>
      <c r="B77" s="27"/>
    </row>
    <row r="78" spans="1:2" ht="15" x14ac:dyDescent="0.25">
      <c r="A78" s="27"/>
      <c r="B78" s="27"/>
    </row>
    <row r="79" spans="1:2" ht="34.5" customHeight="1" x14ac:dyDescent="0.25">
      <c r="A79" s="27"/>
      <c r="B79" s="27"/>
    </row>
    <row r="80" spans="1:2" ht="15" x14ac:dyDescent="0.25">
      <c r="A80" s="27"/>
      <c r="B80" s="27"/>
    </row>
    <row r="81" spans="1:3" ht="15" x14ac:dyDescent="0.25">
      <c r="A81" s="27"/>
      <c r="B81" s="27"/>
    </row>
    <row r="82" spans="1:3" ht="15" x14ac:dyDescent="0.25">
      <c r="A82" s="27"/>
      <c r="B82" s="27"/>
    </row>
    <row r="83" spans="1:3" ht="15" x14ac:dyDescent="0.25">
      <c r="A83" s="27"/>
      <c r="B83" s="27"/>
    </row>
    <row r="84" spans="1:3" ht="15" x14ac:dyDescent="0.25">
      <c r="A84" s="27"/>
      <c r="B84" s="27"/>
    </row>
    <row r="85" spans="1:3" ht="15" x14ac:dyDescent="0.25">
      <c r="A85" s="27"/>
      <c r="B85" s="27"/>
    </row>
    <row r="86" spans="1:3" ht="15" x14ac:dyDescent="0.25">
      <c r="A86" s="27"/>
      <c r="B86" s="27"/>
    </row>
    <row r="87" spans="1:3" ht="15" x14ac:dyDescent="0.25">
      <c r="A87" s="27"/>
      <c r="B87" s="27"/>
    </row>
    <row r="95" spans="1:3" ht="15" x14ac:dyDescent="0.25">
      <c r="A95" s="27"/>
      <c r="B95" s="27"/>
      <c r="C95" s="27"/>
    </row>
    <row r="96" spans="1:3" ht="15" x14ac:dyDescent="0.25">
      <c r="A96" s="27"/>
      <c r="B96" s="27"/>
      <c r="C96" s="27"/>
    </row>
    <row r="97" spans="1:3" ht="15" x14ac:dyDescent="0.25">
      <c r="A97" s="27"/>
      <c r="B97" s="27"/>
      <c r="C97" s="27"/>
    </row>
    <row r="98" spans="1:3" ht="15" x14ac:dyDescent="0.25">
      <c r="A98" s="27"/>
      <c r="B98" s="27"/>
      <c r="C98" s="27"/>
    </row>
    <row r="99" spans="1:3" ht="15" x14ac:dyDescent="0.25">
      <c r="A99" s="27"/>
      <c r="B99" s="27"/>
      <c r="C99" s="27"/>
    </row>
    <row r="100" spans="1:3" ht="15" x14ac:dyDescent="0.25">
      <c r="A100" s="27"/>
      <c r="B100" s="27"/>
      <c r="C100" s="27"/>
    </row>
    <row r="101" spans="1:3" ht="15" x14ac:dyDescent="0.25">
      <c r="A101" s="27"/>
      <c r="B101" s="27"/>
      <c r="C101" s="27"/>
    </row>
    <row r="102" spans="1:3" ht="15" x14ac:dyDescent="0.25">
      <c r="A102" s="27"/>
      <c r="B102" s="27"/>
      <c r="C102" s="27"/>
    </row>
    <row r="103" spans="1:3" ht="15" x14ac:dyDescent="0.25">
      <c r="A103" s="27"/>
      <c r="B103" s="27"/>
      <c r="C103" s="27"/>
    </row>
    <row r="104" spans="1:3" ht="15" x14ac:dyDescent="0.25">
      <c r="A104" s="27"/>
      <c r="B104" s="27"/>
      <c r="C104" s="27"/>
    </row>
    <row r="105" spans="1:3" ht="15" x14ac:dyDescent="0.25">
      <c r="A105" s="27"/>
      <c r="B105" s="27"/>
      <c r="C105" s="27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26B0A"/>
  </sheetPr>
  <dimension ref="A1:J35"/>
  <sheetViews>
    <sheetView topLeftCell="C1" workbookViewId="0">
      <selection activeCell="D7" sqref="D7"/>
    </sheetView>
  </sheetViews>
  <sheetFormatPr defaultRowHeight="12.75" x14ac:dyDescent="0.2"/>
  <cols>
    <col min="1" max="1" width="18.42578125" style="1" bestFit="1" customWidth="1"/>
    <col min="2" max="2" width="5" style="1" customWidth="1"/>
    <col min="3" max="3" width="16.5703125" style="1" customWidth="1"/>
    <col min="4" max="4" width="15.5703125" style="1" customWidth="1"/>
    <col min="5" max="5" width="9.28515625" style="1" bestFit="1" customWidth="1"/>
    <col min="6" max="6" width="15" style="1" bestFit="1" customWidth="1"/>
    <col min="7" max="7" width="10.85546875" style="1" customWidth="1"/>
    <col min="8" max="8" width="12.28515625" style="1" customWidth="1"/>
    <col min="9" max="9" width="10.28515625" style="1" customWidth="1"/>
    <col min="10" max="10" width="15.5703125" style="1" bestFit="1" customWidth="1"/>
    <col min="11" max="256" width="9.140625" style="1"/>
    <col min="257" max="257" width="15.140625" style="1" customWidth="1"/>
    <col min="258" max="258" width="5" style="1" customWidth="1"/>
    <col min="259" max="259" width="16.5703125" style="1" customWidth="1"/>
    <col min="260" max="260" width="15.5703125" style="1" customWidth="1"/>
    <col min="261" max="261" width="7.7109375" style="1" bestFit="1" customWidth="1"/>
    <col min="262" max="262" width="12.28515625" style="1" customWidth="1"/>
    <col min="263" max="263" width="10.85546875" style="1" customWidth="1"/>
    <col min="264" max="264" width="12.28515625" style="1" customWidth="1"/>
    <col min="265" max="265" width="10.28515625" style="1" customWidth="1"/>
    <col min="266" max="266" width="12.7109375" style="1" customWidth="1"/>
    <col min="267" max="512" width="9.140625" style="1"/>
    <col min="513" max="513" width="15.140625" style="1" customWidth="1"/>
    <col min="514" max="514" width="5" style="1" customWidth="1"/>
    <col min="515" max="515" width="16.5703125" style="1" customWidth="1"/>
    <col min="516" max="516" width="15.5703125" style="1" customWidth="1"/>
    <col min="517" max="517" width="7.7109375" style="1" bestFit="1" customWidth="1"/>
    <col min="518" max="518" width="12.28515625" style="1" customWidth="1"/>
    <col min="519" max="519" width="10.85546875" style="1" customWidth="1"/>
    <col min="520" max="520" width="12.28515625" style="1" customWidth="1"/>
    <col min="521" max="521" width="10.28515625" style="1" customWidth="1"/>
    <col min="522" max="522" width="12.7109375" style="1" customWidth="1"/>
    <col min="523" max="768" width="9.140625" style="1"/>
    <col min="769" max="769" width="15.140625" style="1" customWidth="1"/>
    <col min="770" max="770" width="5" style="1" customWidth="1"/>
    <col min="771" max="771" width="16.5703125" style="1" customWidth="1"/>
    <col min="772" max="772" width="15.5703125" style="1" customWidth="1"/>
    <col min="773" max="773" width="7.7109375" style="1" bestFit="1" customWidth="1"/>
    <col min="774" max="774" width="12.28515625" style="1" customWidth="1"/>
    <col min="775" max="775" width="10.85546875" style="1" customWidth="1"/>
    <col min="776" max="776" width="12.28515625" style="1" customWidth="1"/>
    <col min="777" max="777" width="10.28515625" style="1" customWidth="1"/>
    <col min="778" max="778" width="12.7109375" style="1" customWidth="1"/>
    <col min="779" max="1024" width="9.140625" style="1"/>
    <col min="1025" max="1025" width="15.140625" style="1" customWidth="1"/>
    <col min="1026" max="1026" width="5" style="1" customWidth="1"/>
    <col min="1027" max="1027" width="16.5703125" style="1" customWidth="1"/>
    <col min="1028" max="1028" width="15.5703125" style="1" customWidth="1"/>
    <col min="1029" max="1029" width="7.7109375" style="1" bestFit="1" customWidth="1"/>
    <col min="1030" max="1030" width="12.28515625" style="1" customWidth="1"/>
    <col min="1031" max="1031" width="10.85546875" style="1" customWidth="1"/>
    <col min="1032" max="1032" width="12.28515625" style="1" customWidth="1"/>
    <col min="1033" max="1033" width="10.28515625" style="1" customWidth="1"/>
    <col min="1034" max="1034" width="12.7109375" style="1" customWidth="1"/>
    <col min="1035" max="1280" width="9.140625" style="1"/>
    <col min="1281" max="1281" width="15.140625" style="1" customWidth="1"/>
    <col min="1282" max="1282" width="5" style="1" customWidth="1"/>
    <col min="1283" max="1283" width="16.5703125" style="1" customWidth="1"/>
    <col min="1284" max="1284" width="15.5703125" style="1" customWidth="1"/>
    <col min="1285" max="1285" width="7.7109375" style="1" bestFit="1" customWidth="1"/>
    <col min="1286" max="1286" width="12.28515625" style="1" customWidth="1"/>
    <col min="1287" max="1287" width="10.85546875" style="1" customWidth="1"/>
    <col min="1288" max="1288" width="12.28515625" style="1" customWidth="1"/>
    <col min="1289" max="1289" width="10.28515625" style="1" customWidth="1"/>
    <col min="1290" max="1290" width="12.7109375" style="1" customWidth="1"/>
    <col min="1291" max="1536" width="9.140625" style="1"/>
    <col min="1537" max="1537" width="15.140625" style="1" customWidth="1"/>
    <col min="1538" max="1538" width="5" style="1" customWidth="1"/>
    <col min="1539" max="1539" width="16.5703125" style="1" customWidth="1"/>
    <col min="1540" max="1540" width="15.5703125" style="1" customWidth="1"/>
    <col min="1541" max="1541" width="7.7109375" style="1" bestFit="1" customWidth="1"/>
    <col min="1542" max="1542" width="12.28515625" style="1" customWidth="1"/>
    <col min="1543" max="1543" width="10.85546875" style="1" customWidth="1"/>
    <col min="1544" max="1544" width="12.28515625" style="1" customWidth="1"/>
    <col min="1545" max="1545" width="10.28515625" style="1" customWidth="1"/>
    <col min="1546" max="1546" width="12.7109375" style="1" customWidth="1"/>
    <col min="1547" max="1792" width="9.140625" style="1"/>
    <col min="1793" max="1793" width="15.140625" style="1" customWidth="1"/>
    <col min="1794" max="1794" width="5" style="1" customWidth="1"/>
    <col min="1795" max="1795" width="16.5703125" style="1" customWidth="1"/>
    <col min="1796" max="1796" width="15.5703125" style="1" customWidth="1"/>
    <col min="1797" max="1797" width="7.7109375" style="1" bestFit="1" customWidth="1"/>
    <col min="1798" max="1798" width="12.28515625" style="1" customWidth="1"/>
    <col min="1799" max="1799" width="10.85546875" style="1" customWidth="1"/>
    <col min="1800" max="1800" width="12.28515625" style="1" customWidth="1"/>
    <col min="1801" max="1801" width="10.28515625" style="1" customWidth="1"/>
    <col min="1802" max="1802" width="12.7109375" style="1" customWidth="1"/>
    <col min="1803" max="2048" width="9.140625" style="1"/>
    <col min="2049" max="2049" width="15.140625" style="1" customWidth="1"/>
    <col min="2050" max="2050" width="5" style="1" customWidth="1"/>
    <col min="2051" max="2051" width="16.5703125" style="1" customWidth="1"/>
    <col min="2052" max="2052" width="15.5703125" style="1" customWidth="1"/>
    <col min="2053" max="2053" width="7.7109375" style="1" bestFit="1" customWidth="1"/>
    <col min="2054" max="2054" width="12.28515625" style="1" customWidth="1"/>
    <col min="2055" max="2055" width="10.85546875" style="1" customWidth="1"/>
    <col min="2056" max="2056" width="12.28515625" style="1" customWidth="1"/>
    <col min="2057" max="2057" width="10.28515625" style="1" customWidth="1"/>
    <col min="2058" max="2058" width="12.7109375" style="1" customWidth="1"/>
    <col min="2059" max="2304" width="9.140625" style="1"/>
    <col min="2305" max="2305" width="15.140625" style="1" customWidth="1"/>
    <col min="2306" max="2306" width="5" style="1" customWidth="1"/>
    <col min="2307" max="2307" width="16.5703125" style="1" customWidth="1"/>
    <col min="2308" max="2308" width="15.5703125" style="1" customWidth="1"/>
    <col min="2309" max="2309" width="7.7109375" style="1" bestFit="1" customWidth="1"/>
    <col min="2310" max="2310" width="12.28515625" style="1" customWidth="1"/>
    <col min="2311" max="2311" width="10.85546875" style="1" customWidth="1"/>
    <col min="2312" max="2312" width="12.28515625" style="1" customWidth="1"/>
    <col min="2313" max="2313" width="10.28515625" style="1" customWidth="1"/>
    <col min="2314" max="2314" width="12.7109375" style="1" customWidth="1"/>
    <col min="2315" max="2560" width="9.140625" style="1"/>
    <col min="2561" max="2561" width="15.140625" style="1" customWidth="1"/>
    <col min="2562" max="2562" width="5" style="1" customWidth="1"/>
    <col min="2563" max="2563" width="16.5703125" style="1" customWidth="1"/>
    <col min="2564" max="2564" width="15.5703125" style="1" customWidth="1"/>
    <col min="2565" max="2565" width="7.7109375" style="1" bestFit="1" customWidth="1"/>
    <col min="2566" max="2566" width="12.28515625" style="1" customWidth="1"/>
    <col min="2567" max="2567" width="10.85546875" style="1" customWidth="1"/>
    <col min="2568" max="2568" width="12.28515625" style="1" customWidth="1"/>
    <col min="2569" max="2569" width="10.28515625" style="1" customWidth="1"/>
    <col min="2570" max="2570" width="12.7109375" style="1" customWidth="1"/>
    <col min="2571" max="2816" width="9.140625" style="1"/>
    <col min="2817" max="2817" width="15.140625" style="1" customWidth="1"/>
    <col min="2818" max="2818" width="5" style="1" customWidth="1"/>
    <col min="2819" max="2819" width="16.5703125" style="1" customWidth="1"/>
    <col min="2820" max="2820" width="15.5703125" style="1" customWidth="1"/>
    <col min="2821" max="2821" width="7.7109375" style="1" bestFit="1" customWidth="1"/>
    <col min="2822" max="2822" width="12.28515625" style="1" customWidth="1"/>
    <col min="2823" max="2823" width="10.85546875" style="1" customWidth="1"/>
    <col min="2824" max="2824" width="12.28515625" style="1" customWidth="1"/>
    <col min="2825" max="2825" width="10.28515625" style="1" customWidth="1"/>
    <col min="2826" max="2826" width="12.7109375" style="1" customWidth="1"/>
    <col min="2827" max="3072" width="9.140625" style="1"/>
    <col min="3073" max="3073" width="15.140625" style="1" customWidth="1"/>
    <col min="3074" max="3074" width="5" style="1" customWidth="1"/>
    <col min="3075" max="3075" width="16.5703125" style="1" customWidth="1"/>
    <col min="3076" max="3076" width="15.5703125" style="1" customWidth="1"/>
    <col min="3077" max="3077" width="7.7109375" style="1" bestFit="1" customWidth="1"/>
    <col min="3078" max="3078" width="12.28515625" style="1" customWidth="1"/>
    <col min="3079" max="3079" width="10.85546875" style="1" customWidth="1"/>
    <col min="3080" max="3080" width="12.28515625" style="1" customWidth="1"/>
    <col min="3081" max="3081" width="10.28515625" style="1" customWidth="1"/>
    <col min="3082" max="3082" width="12.7109375" style="1" customWidth="1"/>
    <col min="3083" max="3328" width="9.140625" style="1"/>
    <col min="3329" max="3329" width="15.140625" style="1" customWidth="1"/>
    <col min="3330" max="3330" width="5" style="1" customWidth="1"/>
    <col min="3331" max="3331" width="16.5703125" style="1" customWidth="1"/>
    <col min="3332" max="3332" width="15.5703125" style="1" customWidth="1"/>
    <col min="3333" max="3333" width="7.7109375" style="1" bestFit="1" customWidth="1"/>
    <col min="3334" max="3334" width="12.28515625" style="1" customWidth="1"/>
    <col min="3335" max="3335" width="10.85546875" style="1" customWidth="1"/>
    <col min="3336" max="3336" width="12.28515625" style="1" customWidth="1"/>
    <col min="3337" max="3337" width="10.28515625" style="1" customWidth="1"/>
    <col min="3338" max="3338" width="12.7109375" style="1" customWidth="1"/>
    <col min="3339" max="3584" width="9.140625" style="1"/>
    <col min="3585" max="3585" width="15.140625" style="1" customWidth="1"/>
    <col min="3586" max="3586" width="5" style="1" customWidth="1"/>
    <col min="3587" max="3587" width="16.5703125" style="1" customWidth="1"/>
    <col min="3588" max="3588" width="15.5703125" style="1" customWidth="1"/>
    <col min="3589" max="3589" width="7.7109375" style="1" bestFit="1" customWidth="1"/>
    <col min="3590" max="3590" width="12.28515625" style="1" customWidth="1"/>
    <col min="3591" max="3591" width="10.85546875" style="1" customWidth="1"/>
    <col min="3592" max="3592" width="12.28515625" style="1" customWidth="1"/>
    <col min="3593" max="3593" width="10.28515625" style="1" customWidth="1"/>
    <col min="3594" max="3594" width="12.7109375" style="1" customWidth="1"/>
    <col min="3595" max="3840" width="9.140625" style="1"/>
    <col min="3841" max="3841" width="15.140625" style="1" customWidth="1"/>
    <col min="3842" max="3842" width="5" style="1" customWidth="1"/>
    <col min="3843" max="3843" width="16.5703125" style="1" customWidth="1"/>
    <col min="3844" max="3844" width="15.5703125" style="1" customWidth="1"/>
    <col min="3845" max="3845" width="7.7109375" style="1" bestFit="1" customWidth="1"/>
    <col min="3846" max="3846" width="12.28515625" style="1" customWidth="1"/>
    <col min="3847" max="3847" width="10.85546875" style="1" customWidth="1"/>
    <col min="3848" max="3848" width="12.28515625" style="1" customWidth="1"/>
    <col min="3849" max="3849" width="10.28515625" style="1" customWidth="1"/>
    <col min="3850" max="3850" width="12.7109375" style="1" customWidth="1"/>
    <col min="3851" max="4096" width="9.140625" style="1"/>
    <col min="4097" max="4097" width="15.140625" style="1" customWidth="1"/>
    <col min="4098" max="4098" width="5" style="1" customWidth="1"/>
    <col min="4099" max="4099" width="16.5703125" style="1" customWidth="1"/>
    <col min="4100" max="4100" width="15.5703125" style="1" customWidth="1"/>
    <col min="4101" max="4101" width="7.7109375" style="1" bestFit="1" customWidth="1"/>
    <col min="4102" max="4102" width="12.28515625" style="1" customWidth="1"/>
    <col min="4103" max="4103" width="10.85546875" style="1" customWidth="1"/>
    <col min="4104" max="4104" width="12.28515625" style="1" customWidth="1"/>
    <col min="4105" max="4105" width="10.28515625" style="1" customWidth="1"/>
    <col min="4106" max="4106" width="12.7109375" style="1" customWidth="1"/>
    <col min="4107" max="4352" width="9.140625" style="1"/>
    <col min="4353" max="4353" width="15.140625" style="1" customWidth="1"/>
    <col min="4354" max="4354" width="5" style="1" customWidth="1"/>
    <col min="4355" max="4355" width="16.5703125" style="1" customWidth="1"/>
    <col min="4356" max="4356" width="15.5703125" style="1" customWidth="1"/>
    <col min="4357" max="4357" width="7.7109375" style="1" bestFit="1" customWidth="1"/>
    <col min="4358" max="4358" width="12.28515625" style="1" customWidth="1"/>
    <col min="4359" max="4359" width="10.85546875" style="1" customWidth="1"/>
    <col min="4360" max="4360" width="12.28515625" style="1" customWidth="1"/>
    <col min="4361" max="4361" width="10.28515625" style="1" customWidth="1"/>
    <col min="4362" max="4362" width="12.7109375" style="1" customWidth="1"/>
    <col min="4363" max="4608" width="9.140625" style="1"/>
    <col min="4609" max="4609" width="15.140625" style="1" customWidth="1"/>
    <col min="4610" max="4610" width="5" style="1" customWidth="1"/>
    <col min="4611" max="4611" width="16.5703125" style="1" customWidth="1"/>
    <col min="4612" max="4612" width="15.5703125" style="1" customWidth="1"/>
    <col min="4613" max="4613" width="7.7109375" style="1" bestFit="1" customWidth="1"/>
    <col min="4614" max="4614" width="12.28515625" style="1" customWidth="1"/>
    <col min="4615" max="4615" width="10.85546875" style="1" customWidth="1"/>
    <col min="4616" max="4616" width="12.28515625" style="1" customWidth="1"/>
    <col min="4617" max="4617" width="10.28515625" style="1" customWidth="1"/>
    <col min="4618" max="4618" width="12.7109375" style="1" customWidth="1"/>
    <col min="4619" max="4864" width="9.140625" style="1"/>
    <col min="4865" max="4865" width="15.140625" style="1" customWidth="1"/>
    <col min="4866" max="4866" width="5" style="1" customWidth="1"/>
    <col min="4867" max="4867" width="16.5703125" style="1" customWidth="1"/>
    <col min="4868" max="4868" width="15.5703125" style="1" customWidth="1"/>
    <col min="4869" max="4869" width="7.7109375" style="1" bestFit="1" customWidth="1"/>
    <col min="4870" max="4870" width="12.28515625" style="1" customWidth="1"/>
    <col min="4871" max="4871" width="10.85546875" style="1" customWidth="1"/>
    <col min="4872" max="4872" width="12.28515625" style="1" customWidth="1"/>
    <col min="4873" max="4873" width="10.28515625" style="1" customWidth="1"/>
    <col min="4874" max="4874" width="12.7109375" style="1" customWidth="1"/>
    <col min="4875" max="5120" width="9.140625" style="1"/>
    <col min="5121" max="5121" width="15.140625" style="1" customWidth="1"/>
    <col min="5122" max="5122" width="5" style="1" customWidth="1"/>
    <col min="5123" max="5123" width="16.5703125" style="1" customWidth="1"/>
    <col min="5124" max="5124" width="15.5703125" style="1" customWidth="1"/>
    <col min="5125" max="5125" width="7.7109375" style="1" bestFit="1" customWidth="1"/>
    <col min="5126" max="5126" width="12.28515625" style="1" customWidth="1"/>
    <col min="5127" max="5127" width="10.85546875" style="1" customWidth="1"/>
    <col min="5128" max="5128" width="12.28515625" style="1" customWidth="1"/>
    <col min="5129" max="5129" width="10.28515625" style="1" customWidth="1"/>
    <col min="5130" max="5130" width="12.7109375" style="1" customWidth="1"/>
    <col min="5131" max="5376" width="9.140625" style="1"/>
    <col min="5377" max="5377" width="15.140625" style="1" customWidth="1"/>
    <col min="5378" max="5378" width="5" style="1" customWidth="1"/>
    <col min="5379" max="5379" width="16.5703125" style="1" customWidth="1"/>
    <col min="5380" max="5380" width="15.5703125" style="1" customWidth="1"/>
    <col min="5381" max="5381" width="7.7109375" style="1" bestFit="1" customWidth="1"/>
    <col min="5382" max="5382" width="12.28515625" style="1" customWidth="1"/>
    <col min="5383" max="5383" width="10.85546875" style="1" customWidth="1"/>
    <col min="5384" max="5384" width="12.28515625" style="1" customWidth="1"/>
    <col min="5385" max="5385" width="10.28515625" style="1" customWidth="1"/>
    <col min="5386" max="5386" width="12.7109375" style="1" customWidth="1"/>
    <col min="5387" max="5632" width="9.140625" style="1"/>
    <col min="5633" max="5633" width="15.140625" style="1" customWidth="1"/>
    <col min="5634" max="5634" width="5" style="1" customWidth="1"/>
    <col min="5635" max="5635" width="16.5703125" style="1" customWidth="1"/>
    <col min="5636" max="5636" width="15.5703125" style="1" customWidth="1"/>
    <col min="5637" max="5637" width="7.7109375" style="1" bestFit="1" customWidth="1"/>
    <col min="5638" max="5638" width="12.28515625" style="1" customWidth="1"/>
    <col min="5639" max="5639" width="10.85546875" style="1" customWidth="1"/>
    <col min="5640" max="5640" width="12.28515625" style="1" customWidth="1"/>
    <col min="5641" max="5641" width="10.28515625" style="1" customWidth="1"/>
    <col min="5642" max="5642" width="12.7109375" style="1" customWidth="1"/>
    <col min="5643" max="5888" width="9.140625" style="1"/>
    <col min="5889" max="5889" width="15.140625" style="1" customWidth="1"/>
    <col min="5890" max="5890" width="5" style="1" customWidth="1"/>
    <col min="5891" max="5891" width="16.5703125" style="1" customWidth="1"/>
    <col min="5892" max="5892" width="15.5703125" style="1" customWidth="1"/>
    <col min="5893" max="5893" width="7.7109375" style="1" bestFit="1" customWidth="1"/>
    <col min="5894" max="5894" width="12.28515625" style="1" customWidth="1"/>
    <col min="5895" max="5895" width="10.85546875" style="1" customWidth="1"/>
    <col min="5896" max="5896" width="12.28515625" style="1" customWidth="1"/>
    <col min="5897" max="5897" width="10.28515625" style="1" customWidth="1"/>
    <col min="5898" max="5898" width="12.7109375" style="1" customWidth="1"/>
    <col min="5899" max="6144" width="9.140625" style="1"/>
    <col min="6145" max="6145" width="15.140625" style="1" customWidth="1"/>
    <col min="6146" max="6146" width="5" style="1" customWidth="1"/>
    <col min="6147" max="6147" width="16.5703125" style="1" customWidth="1"/>
    <col min="6148" max="6148" width="15.5703125" style="1" customWidth="1"/>
    <col min="6149" max="6149" width="7.7109375" style="1" bestFit="1" customWidth="1"/>
    <col min="6150" max="6150" width="12.28515625" style="1" customWidth="1"/>
    <col min="6151" max="6151" width="10.85546875" style="1" customWidth="1"/>
    <col min="6152" max="6152" width="12.28515625" style="1" customWidth="1"/>
    <col min="6153" max="6153" width="10.28515625" style="1" customWidth="1"/>
    <col min="6154" max="6154" width="12.7109375" style="1" customWidth="1"/>
    <col min="6155" max="6400" width="9.140625" style="1"/>
    <col min="6401" max="6401" width="15.140625" style="1" customWidth="1"/>
    <col min="6402" max="6402" width="5" style="1" customWidth="1"/>
    <col min="6403" max="6403" width="16.5703125" style="1" customWidth="1"/>
    <col min="6404" max="6404" width="15.5703125" style="1" customWidth="1"/>
    <col min="6405" max="6405" width="7.7109375" style="1" bestFit="1" customWidth="1"/>
    <col min="6406" max="6406" width="12.28515625" style="1" customWidth="1"/>
    <col min="6407" max="6407" width="10.85546875" style="1" customWidth="1"/>
    <col min="6408" max="6408" width="12.28515625" style="1" customWidth="1"/>
    <col min="6409" max="6409" width="10.28515625" style="1" customWidth="1"/>
    <col min="6410" max="6410" width="12.7109375" style="1" customWidth="1"/>
    <col min="6411" max="6656" width="9.140625" style="1"/>
    <col min="6657" max="6657" width="15.140625" style="1" customWidth="1"/>
    <col min="6658" max="6658" width="5" style="1" customWidth="1"/>
    <col min="6659" max="6659" width="16.5703125" style="1" customWidth="1"/>
    <col min="6660" max="6660" width="15.5703125" style="1" customWidth="1"/>
    <col min="6661" max="6661" width="7.7109375" style="1" bestFit="1" customWidth="1"/>
    <col min="6662" max="6662" width="12.28515625" style="1" customWidth="1"/>
    <col min="6663" max="6663" width="10.85546875" style="1" customWidth="1"/>
    <col min="6664" max="6664" width="12.28515625" style="1" customWidth="1"/>
    <col min="6665" max="6665" width="10.28515625" style="1" customWidth="1"/>
    <col min="6666" max="6666" width="12.7109375" style="1" customWidth="1"/>
    <col min="6667" max="6912" width="9.140625" style="1"/>
    <col min="6913" max="6913" width="15.140625" style="1" customWidth="1"/>
    <col min="6914" max="6914" width="5" style="1" customWidth="1"/>
    <col min="6915" max="6915" width="16.5703125" style="1" customWidth="1"/>
    <col min="6916" max="6916" width="15.5703125" style="1" customWidth="1"/>
    <col min="6917" max="6917" width="7.7109375" style="1" bestFit="1" customWidth="1"/>
    <col min="6918" max="6918" width="12.28515625" style="1" customWidth="1"/>
    <col min="6919" max="6919" width="10.85546875" style="1" customWidth="1"/>
    <col min="6920" max="6920" width="12.28515625" style="1" customWidth="1"/>
    <col min="6921" max="6921" width="10.28515625" style="1" customWidth="1"/>
    <col min="6922" max="6922" width="12.7109375" style="1" customWidth="1"/>
    <col min="6923" max="7168" width="9.140625" style="1"/>
    <col min="7169" max="7169" width="15.140625" style="1" customWidth="1"/>
    <col min="7170" max="7170" width="5" style="1" customWidth="1"/>
    <col min="7171" max="7171" width="16.5703125" style="1" customWidth="1"/>
    <col min="7172" max="7172" width="15.5703125" style="1" customWidth="1"/>
    <col min="7173" max="7173" width="7.7109375" style="1" bestFit="1" customWidth="1"/>
    <col min="7174" max="7174" width="12.28515625" style="1" customWidth="1"/>
    <col min="7175" max="7175" width="10.85546875" style="1" customWidth="1"/>
    <col min="7176" max="7176" width="12.28515625" style="1" customWidth="1"/>
    <col min="7177" max="7177" width="10.28515625" style="1" customWidth="1"/>
    <col min="7178" max="7178" width="12.7109375" style="1" customWidth="1"/>
    <col min="7179" max="7424" width="9.140625" style="1"/>
    <col min="7425" max="7425" width="15.140625" style="1" customWidth="1"/>
    <col min="7426" max="7426" width="5" style="1" customWidth="1"/>
    <col min="7427" max="7427" width="16.5703125" style="1" customWidth="1"/>
    <col min="7428" max="7428" width="15.5703125" style="1" customWidth="1"/>
    <col min="7429" max="7429" width="7.7109375" style="1" bestFit="1" customWidth="1"/>
    <col min="7430" max="7430" width="12.28515625" style="1" customWidth="1"/>
    <col min="7431" max="7431" width="10.85546875" style="1" customWidth="1"/>
    <col min="7432" max="7432" width="12.28515625" style="1" customWidth="1"/>
    <col min="7433" max="7433" width="10.28515625" style="1" customWidth="1"/>
    <col min="7434" max="7434" width="12.7109375" style="1" customWidth="1"/>
    <col min="7435" max="7680" width="9.140625" style="1"/>
    <col min="7681" max="7681" width="15.140625" style="1" customWidth="1"/>
    <col min="7682" max="7682" width="5" style="1" customWidth="1"/>
    <col min="7683" max="7683" width="16.5703125" style="1" customWidth="1"/>
    <col min="7684" max="7684" width="15.5703125" style="1" customWidth="1"/>
    <col min="7685" max="7685" width="7.7109375" style="1" bestFit="1" customWidth="1"/>
    <col min="7686" max="7686" width="12.28515625" style="1" customWidth="1"/>
    <col min="7687" max="7687" width="10.85546875" style="1" customWidth="1"/>
    <col min="7688" max="7688" width="12.28515625" style="1" customWidth="1"/>
    <col min="7689" max="7689" width="10.28515625" style="1" customWidth="1"/>
    <col min="7690" max="7690" width="12.7109375" style="1" customWidth="1"/>
    <col min="7691" max="7936" width="9.140625" style="1"/>
    <col min="7937" max="7937" width="15.140625" style="1" customWidth="1"/>
    <col min="7938" max="7938" width="5" style="1" customWidth="1"/>
    <col min="7939" max="7939" width="16.5703125" style="1" customWidth="1"/>
    <col min="7940" max="7940" width="15.5703125" style="1" customWidth="1"/>
    <col min="7941" max="7941" width="7.7109375" style="1" bestFit="1" customWidth="1"/>
    <col min="7942" max="7942" width="12.28515625" style="1" customWidth="1"/>
    <col min="7943" max="7943" width="10.85546875" style="1" customWidth="1"/>
    <col min="7944" max="7944" width="12.28515625" style="1" customWidth="1"/>
    <col min="7945" max="7945" width="10.28515625" style="1" customWidth="1"/>
    <col min="7946" max="7946" width="12.7109375" style="1" customWidth="1"/>
    <col min="7947" max="8192" width="9.140625" style="1"/>
    <col min="8193" max="8193" width="15.140625" style="1" customWidth="1"/>
    <col min="8194" max="8194" width="5" style="1" customWidth="1"/>
    <col min="8195" max="8195" width="16.5703125" style="1" customWidth="1"/>
    <col min="8196" max="8196" width="15.5703125" style="1" customWidth="1"/>
    <col min="8197" max="8197" width="7.7109375" style="1" bestFit="1" customWidth="1"/>
    <col min="8198" max="8198" width="12.28515625" style="1" customWidth="1"/>
    <col min="8199" max="8199" width="10.85546875" style="1" customWidth="1"/>
    <col min="8200" max="8200" width="12.28515625" style="1" customWidth="1"/>
    <col min="8201" max="8201" width="10.28515625" style="1" customWidth="1"/>
    <col min="8202" max="8202" width="12.7109375" style="1" customWidth="1"/>
    <col min="8203" max="8448" width="9.140625" style="1"/>
    <col min="8449" max="8449" width="15.140625" style="1" customWidth="1"/>
    <col min="8450" max="8450" width="5" style="1" customWidth="1"/>
    <col min="8451" max="8451" width="16.5703125" style="1" customWidth="1"/>
    <col min="8452" max="8452" width="15.5703125" style="1" customWidth="1"/>
    <col min="8453" max="8453" width="7.7109375" style="1" bestFit="1" customWidth="1"/>
    <col min="8454" max="8454" width="12.28515625" style="1" customWidth="1"/>
    <col min="8455" max="8455" width="10.85546875" style="1" customWidth="1"/>
    <col min="8456" max="8456" width="12.28515625" style="1" customWidth="1"/>
    <col min="8457" max="8457" width="10.28515625" style="1" customWidth="1"/>
    <col min="8458" max="8458" width="12.7109375" style="1" customWidth="1"/>
    <col min="8459" max="8704" width="9.140625" style="1"/>
    <col min="8705" max="8705" width="15.140625" style="1" customWidth="1"/>
    <col min="8706" max="8706" width="5" style="1" customWidth="1"/>
    <col min="8707" max="8707" width="16.5703125" style="1" customWidth="1"/>
    <col min="8708" max="8708" width="15.5703125" style="1" customWidth="1"/>
    <col min="8709" max="8709" width="7.7109375" style="1" bestFit="1" customWidth="1"/>
    <col min="8710" max="8710" width="12.28515625" style="1" customWidth="1"/>
    <col min="8711" max="8711" width="10.85546875" style="1" customWidth="1"/>
    <col min="8712" max="8712" width="12.28515625" style="1" customWidth="1"/>
    <col min="8713" max="8713" width="10.28515625" style="1" customWidth="1"/>
    <col min="8714" max="8714" width="12.7109375" style="1" customWidth="1"/>
    <col min="8715" max="8960" width="9.140625" style="1"/>
    <col min="8961" max="8961" width="15.140625" style="1" customWidth="1"/>
    <col min="8962" max="8962" width="5" style="1" customWidth="1"/>
    <col min="8963" max="8963" width="16.5703125" style="1" customWidth="1"/>
    <col min="8964" max="8964" width="15.5703125" style="1" customWidth="1"/>
    <col min="8965" max="8965" width="7.7109375" style="1" bestFit="1" customWidth="1"/>
    <col min="8966" max="8966" width="12.28515625" style="1" customWidth="1"/>
    <col min="8967" max="8967" width="10.85546875" style="1" customWidth="1"/>
    <col min="8968" max="8968" width="12.28515625" style="1" customWidth="1"/>
    <col min="8969" max="8969" width="10.28515625" style="1" customWidth="1"/>
    <col min="8970" max="8970" width="12.7109375" style="1" customWidth="1"/>
    <col min="8971" max="9216" width="9.140625" style="1"/>
    <col min="9217" max="9217" width="15.140625" style="1" customWidth="1"/>
    <col min="9218" max="9218" width="5" style="1" customWidth="1"/>
    <col min="9219" max="9219" width="16.5703125" style="1" customWidth="1"/>
    <col min="9220" max="9220" width="15.5703125" style="1" customWidth="1"/>
    <col min="9221" max="9221" width="7.7109375" style="1" bestFit="1" customWidth="1"/>
    <col min="9222" max="9222" width="12.28515625" style="1" customWidth="1"/>
    <col min="9223" max="9223" width="10.85546875" style="1" customWidth="1"/>
    <col min="9224" max="9224" width="12.28515625" style="1" customWidth="1"/>
    <col min="9225" max="9225" width="10.28515625" style="1" customWidth="1"/>
    <col min="9226" max="9226" width="12.7109375" style="1" customWidth="1"/>
    <col min="9227" max="9472" width="9.140625" style="1"/>
    <col min="9473" max="9473" width="15.140625" style="1" customWidth="1"/>
    <col min="9474" max="9474" width="5" style="1" customWidth="1"/>
    <col min="9475" max="9475" width="16.5703125" style="1" customWidth="1"/>
    <col min="9476" max="9476" width="15.5703125" style="1" customWidth="1"/>
    <col min="9477" max="9477" width="7.7109375" style="1" bestFit="1" customWidth="1"/>
    <col min="9478" max="9478" width="12.28515625" style="1" customWidth="1"/>
    <col min="9479" max="9479" width="10.85546875" style="1" customWidth="1"/>
    <col min="9480" max="9480" width="12.28515625" style="1" customWidth="1"/>
    <col min="9481" max="9481" width="10.28515625" style="1" customWidth="1"/>
    <col min="9482" max="9482" width="12.7109375" style="1" customWidth="1"/>
    <col min="9483" max="9728" width="9.140625" style="1"/>
    <col min="9729" max="9729" width="15.140625" style="1" customWidth="1"/>
    <col min="9730" max="9730" width="5" style="1" customWidth="1"/>
    <col min="9731" max="9731" width="16.5703125" style="1" customWidth="1"/>
    <col min="9732" max="9732" width="15.5703125" style="1" customWidth="1"/>
    <col min="9733" max="9733" width="7.7109375" style="1" bestFit="1" customWidth="1"/>
    <col min="9734" max="9734" width="12.28515625" style="1" customWidth="1"/>
    <col min="9735" max="9735" width="10.85546875" style="1" customWidth="1"/>
    <col min="9736" max="9736" width="12.28515625" style="1" customWidth="1"/>
    <col min="9737" max="9737" width="10.28515625" style="1" customWidth="1"/>
    <col min="9738" max="9738" width="12.7109375" style="1" customWidth="1"/>
    <col min="9739" max="9984" width="9.140625" style="1"/>
    <col min="9985" max="9985" width="15.140625" style="1" customWidth="1"/>
    <col min="9986" max="9986" width="5" style="1" customWidth="1"/>
    <col min="9987" max="9987" width="16.5703125" style="1" customWidth="1"/>
    <col min="9988" max="9988" width="15.5703125" style="1" customWidth="1"/>
    <col min="9989" max="9989" width="7.7109375" style="1" bestFit="1" customWidth="1"/>
    <col min="9990" max="9990" width="12.28515625" style="1" customWidth="1"/>
    <col min="9991" max="9991" width="10.85546875" style="1" customWidth="1"/>
    <col min="9992" max="9992" width="12.28515625" style="1" customWidth="1"/>
    <col min="9993" max="9993" width="10.28515625" style="1" customWidth="1"/>
    <col min="9994" max="9994" width="12.7109375" style="1" customWidth="1"/>
    <col min="9995" max="10240" width="9.140625" style="1"/>
    <col min="10241" max="10241" width="15.140625" style="1" customWidth="1"/>
    <col min="10242" max="10242" width="5" style="1" customWidth="1"/>
    <col min="10243" max="10243" width="16.5703125" style="1" customWidth="1"/>
    <col min="10244" max="10244" width="15.5703125" style="1" customWidth="1"/>
    <col min="10245" max="10245" width="7.7109375" style="1" bestFit="1" customWidth="1"/>
    <col min="10246" max="10246" width="12.28515625" style="1" customWidth="1"/>
    <col min="10247" max="10247" width="10.85546875" style="1" customWidth="1"/>
    <col min="10248" max="10248" width="12.28515625" style="1" customWidth="1"/>
    <col min="10249" max="10249" width="10.28515625" style="1" customWidth="1"/>
    <col min="10250" max="10250" width="12.7109375" style="1" customWidth="1"/>
    <col min="10251" max="10496" width="9.140625" style="1"/>
    <col min="10497" max="10497" width="15.140625" style="1" customWidth="1"/>
    <col min="10498" max="10498" width="5" style="1" customWidth="1"/>
    <col min="10499" max="10499" width="16.5703125" style="1" customWidth="1"/>
    <col min="10500" max="10500" width="15.5703125" style="1" customWidth="1"/>
    <col min="10501" max="10501" width="7.7109375" style="1" bestFit="1" customWidth="1"/>
    <col min="10502" max="10502" width="12.28515625" style="1" customWidth="1"/>
    <col min="10503" max="10503" width="10.85546875" style="1" customWidth="1"/>
    <col min="10504" max="10504" width="12.28515625" style="1" customWidth="1"/>
    <col min="10505" max="10505" width="10.28515625" style="1" customWidth="1"/>
    <col min="10506" max="10506" width="12.7109375" style="1" customWidth="1"/>
    <col min="10507" max="10752" width="9.140625" style="1"/>
    <col min="10753" max="10753" width="15.140625" style="1" customWidth="1"/>
    <col min="10754" max="10754" width="5" style="1" customWidth="1"/>
    <col min="10755" max="10755" width="16.5703125" style="1" customWidth="1"/>
    <col min="10756" max="10756" width="15.5703125" style="1" customWidth="1"/>
    <col min="10757" max="10757" width="7.7109375" style="1" bestFit="1" customWidth="1"/>
    <col min="10758" max="10758" width="12.28515625" style="1" customWidth="1"/>
    <col min="10759" max="10759" width="10.85546875" style="1" customWidth="1"/>
    <col min="10760" max="10760" width="12.28515625" style="1" customWidth="1"/>
    <col min="10761" max="10761" width="10.28515625" style="1" customWidth="1"/>
    <col min="10762" max="10762" width="12.7109375" style="1" customWidth="1"/>
    <col min="10763" max="11008" width="9.140625" style="1"/>
    <col min="11009" max="11009" width="15.140625" style="1" customWidth="1"/>
    <col min="11010" max="11010" width="5" style="1" customWidth="1"/>
    <col min="11011" max="11011" width="16.5703125" style="1" customWidth="1"/>
    <col min="11012" max="11012" width="15.5703125" style="1" customWidth="1"/>
    <col min="11013" max="11013" width="7.7109375" style="1" bestFit="1" customWidth="1"/>
    <col min="11014" max="11014" width="12.28515625" style="1" customWidth="1"/>
    <col min="11015" max="11015" width="10.85546875" style="1" customWidth="1"/>
    <col min="11016" max="11016" width="12.28515625" style="1" customWidth="1"/>
    <col min="11017" max="11017" width="10.28515625" style="1" customWidth="1"/>
    <col min="11018" max="11018" width="12.7109375" style="1" customWidth="1"/>
    <col min="11019" max="11264" width="9.140625" style="1"/>
    <col min="11265" max="11265" width="15.140625" style="1" customWidth="1"/>
    <col min="11266" max="11266" width="5" style="1" customWidth="1"/>
    <col min="11267" max="11267" width="16.5703125" style="1" customWidth="1"/>
    <col min="11268" max="11268" width="15.5703125" style="1" customWidth="1"/>
    <col min="11269" max="11269" width="7.7109375" style="1" bestFit="1" customWidth="1"/>
    <col min="11270" max="11270" width="12.28515625" style="1" customWidth="1"/>
    <col min="11271" max="11271" width="10.85546875" style="1" customWidth="1"/>
    <col min="11272" max="11272" width="12.28515625" style="1" customWidth="1"/>
    <col min="11273" max="11273" width="10.28515625" style="1" customWidth="1"/>
    <col min="11274" max="11274" width="12.7109375" style="1" customWidth="1"/>
    <col min="11275" max="11520" width="9.140625" style="1"/>
    <col min="11521" max="11521" width="15.140625" style="1" customWidth="1"/>
    <col min="11522" max="11522" width="5" style="1" customWidth="1"/>
    <col min="11523" max="11523" width="16.5703125" style="1" customWidth="1"/>
    <col min="11524" max="11524" width="15.5703125" style="1" customWidth="1"/>
    <col min="11525" max="11525" width="7.7109375" style="1" bestFit="1" customWidth="1"/>
    <col min="11526" max="11526" width="12.28515625" style="1" customWidth="1"/>
    <col min="11527" max="11527" width="10.85546875" style="1" customWidth="1"/>
    <col min="11528" max="11528" width="12.28515625" style="1" customWidth="1"/>
    <col min="11529" max="11529" width="10.28515625" style="1" customWidth="1"/>
    <col min="11530" max="11530" width="12.7109375" style="1" customWidth="1"/>
    <col min="11531" max="11776" width="9.140625" style="1"/>
    <col min="11777" max="11777" width="15.140625" style="1" customWidth="1"/>
    <col min="11778" max="11778" width="5" style="1" customWidth="1"/>
    <col min="11779" max="11779" width="16.5703125" style="1" customWidth="1"/>
    <col min="11780" max="11780" width="15.5703125" style="1" customWidth="1"/>
    <col min="11781" max="11781" width="7.7109375" style="1" bestFit="1" customWidth="1"/>
    <col min="11782" max="11782" width="12.28515625" style="1" customWidth="1"/>
    <col min="11783" max="11783" width="10.85546875" style="1" customWidth="1"/>
    <col min="11784" max="11784" width="12.28515625" style="1" customWidth="1"/>
    <col min="11785" max="11785" width="10.28515625" style="1" customWidth="1"/>
    <col min="11786" max="11786" width="12.7109375" style="1" customWidth="1"/>
    <col min="11787" max="12032" width="9.140625" style="1"/>
    <col min="12033" max="12033" width="15.140625" style="1" customWidth="1"/>
    <col min="12034" max="12034" width="5" style="1" customWidth="1"/>
    <col min="12035" max="12035" width="16.5703125" style="1" customWidth="1"/>
    <col min="12036" max="12036" width="15.5703125" style="1" customWidth="1"/>
    <col min="12037" max="12037" width="7.7109375" style="1" bestFit="1" customWidth="1"/>
    <col min="12038" max="12038" width="12.28515625" style="1" customWidth="1"/>
    <col min="12039" max="12039" width="10.85546875" style="1" customWidth="1"/>
    <col min="12040" max="12040" width="12.28515625" style="1" customWidth="1"/>
    <col min="12041" max="12041" width="10.28515625" style="1" customWidth="1"/>
    <col min="12042" max="12042" width="12.7109375" style="1" customWidth="1"/>
    <col min="12043" max="12288" width="9.140625" style="1"/>
    <col min="12289" max="12289" width="15.140625" style="1" customWidth="1"/>
    <col min="12290" max="12290" width="5" style="1" customWidth="1"/>
    <col min="12291" max="12291" width="16.5703125" style="1" customWidth="1"/>
    <col min="12292" max="12292" width="15.5703125" style="1" customWidth="1"/>
    <col min="12293" max="12293" width="7.7109375" style="1" bestFit="1" customWidth="1"/>
    <col min="12294" max="12294" width="12.28515625" style="1" customWidth="1"/>
    <col min="12295" max="12295" width="10.85546875" style="1" customWidth="1"/>
    <col min="12296" max="12296" width="12.28515625" style="1" customWidth="1"/>
    <col min="12297" max="12297" width="10.28515625" style="1" customWidth="1"/>
    <col min="12298" max="12298" width="12.7109375" style="1" customWidth="1"/>
    <col min="12299" max="12544" width="9.140625" style="1"/>
    <col min="12545" max="12545" width="15.140625" style="1" customWidth="1"/>
    <col min="12546" max="12546" width="5" style="1" customWidth="1"/>
    <col min="12547" max="12547" width="16.5703125" style="1" customWidth="1"/>
    <col min="12548" max="12548" width="15.5703125" style="1" customWidth="1"/>
    <col min="12549" max="12549" width="7.7109375" style="1" bestFit="1" customWidth="1"/>
    <col min="12550" max="12550" width="12.28515625" style="1" customWidth="1"/>
    <col min="12551" max="12551" width="10.85546875" style="1" customWidth="1"/>
    <col min="12552" max="12552" width="12.28515625" style="1" customWidth="1"/>
    <col min="12553" max="12553" width="10.28515625" style="1" customWidth="1"/>
    <col min="12554" max="12554" width="12.7109375" style="1" customWidth="1"/>
    <col min="12555" max="12800" width="9.140625" style="1"/>
    <col min="12801" max="12801" width="15.140625" style="1" customWidth="1"/>
    <col min="12802" max="12802" width="5" style="1" customWidth="1"/>
    <col min="12803" max="12803" width="16.5703125" style="1" customWidth="1"/>
    <col min="12804" max="12804" width="15.5703125" style="1" customWidth="1"/>
    <col min="12805" max="12805" width="7.7109375" style="1" bestFit="1" customWidth="1"/>
    <col min="12806" max="12806" width="12.28515625" style="1" customWidth="1"/>
    <col min="12807" max="12807" width="10.85546875" style="1" customWidth="1"/>
    <col min="12808" max="12808" width="12.28515625" style="1" customWidth="1"/>
    <col min="12809" max="12809" width="10.28515625" style="1" customWidth="1"/>
    <col min="12810" max="12810" width="12.7109375" style="1" customWidth="1"/>
    <col min="12811" max="13056" width="9.140625" style="1"/>
    <col min="13057" max="13057" width="15.140625" style="1" customWidth="1"/>
    <col min="13058" max="13058" width="5" style="1" customWidth="1"/>
    <col min="13059" max="13059" width="16.5703125" style="1" customWidth="1"/>
    <col min="13060" max="13060" width="15.5703125" style="1" customWidth="1"/>
    <col min="13061" max="13061" width="7.7109375" style="1" bestFit="1" customWidth="1"/>
    <col min="13062" max="13062" width="12.28515625" style="1" customWidth="1"/>
    <col min="13063" max="13063" width="10.85546875" style="1" customWidth="1"/>
    <col min="13064" max="13064" width="12.28515625" style="1" customWidth="1"/>
    <col min="13065" max="13065" width="10.28515625" style="1" customWidth="1"/>
    <col min="13066" max="13066" width="12.7109375" style="1" customWidth="1"/>
    <col min="13067" max="13312" width="9.140625" style="1"/>
    <col min="13313" max="13313" width="15.140625" style="1" customWidth="1"/>
    <col min="13314" max="13314" width="5" style="1" customWidth="1"/>
    <col min="13315" max="13315" width="16.5703125" style="1" customWidth="1"/>
    <col min="13316" max="13316" width="15.5703125" style="1" customWidth="1"/>
    <col min="13317" max="13317" width="7.7109375" style="1" bestFit="1" customWidth="1"/>
    <col min="13318" max="13318" width="12.28515625" style="1" customWidth="1"/>
    <col min="13319" max="13319" width="10.85546875" style="1" customWidth="1"/>
    <col min="13320" max="13320" width="12.28515625" style="1" customWidth="1"/>
    <col min="13321" max="13321" width="10.28515625" style="1" customWidth="1"/>
    <col min="13322" max="13322" width="12.7109375" style="1" customWidth="1"/>
    <col min="13323" max="13568" width="9.140625" style="1"/>
    <col min="13569" max="13569" width="15.140625" style="1" customWidth="1"/>
    <col min="13570" max="13570" width="5" style="1" customWidth="1"/>
    <col min="13571" max="13571" width="16.5703125" style="1" customWidth="1"/>
    <col min="13572" max="13572" width="15.5703125" style="1" customWidth="1"/>
    <col min="13573" max="13573" width="7.7109375" style="1" bestFit="1" customWidth="1"/>
    <col min="13574" max="13574" width="12.28515625" style="1" customWidth="1"/>
    <col min="13575" max="13575" width="10.85546875" style="1" customWidth="1"/>
    <col min="13576" max="13576" width="12.28515625" style="1" customWidth="1"/>
    <col min="13577" max="13577" width="10.28515625" style="1" customWidth="1"/>
    <col min="13578" max="13578" width="12.7109375" style="1" customWidth="1"/>
    <col min="13579" max="13824" width="9.140625" style="1"/>
    <col min="13825" max="13825" width="15.140625" style="1" customWidth="1"/>
    <col min="13826" max="13826" width="5" style="1" customWidth="1"/>
    <col min="13827" max="13827" width="16.5703125" style="1" customWidth="1"/>
    <col min="13828" max="13828" width="15.5703125" style="1" customWidth="1"/>
    <col min="13829" max="13829" width="7.7109375" style="1" bestFit="1" customWidth="1"/>
    <col min="13830" max="13830" width="12.28515625" style="1" customWidth="1"/>
    <col min="13831" max="13831" width="10.85546875" style="1" customWidth="1"/>
    <col min="13832" max="13832" width="12.28515625" style="1" customWidth="1"/>
    <col min="13833" max="13833" width="10.28515625" style="1" customWidth="1"/>
    <col min="13834" max="13834" width="12.7109375" style="1" customWidth="1"/>
    <col min="13835" max="14080" width="9.140625" style="1"/>
    <col min="14081" max="14081" width="15.140625" style="1" customWidth="1"/>
    <col min="14082" max="14082" width="5" style="1" customWidth="1"/>
    <col min="14083" max="14083" width="16.5703125" style="1" customWidth="1"/>
    <col min="14084" max="14084" width="15.5703125" style="1" customWidth="1"/>
    <col min="14085" max="14085" width="7.7109375" style="1" bestFit="1" customWidth="1"/>
    <col min="14086" max="14086" width="12.28515625" style="1" customWidth="1"/>
    <col min="14087" max="14087" width="10.85546875" style="1" customWidth="1"/>
    <col min="14088" max="14088" width="12.28515625" style="1" customWidth="1"/>
    <col min="14089" max="14089" width="10.28515625" style="1" customWidth="1"/>
    <col min="14090" max="14090" width="12.7109375" style="1" customWidth="1"/>
    <col min="14091" max="14336" width="9.140625" style="1"/>
    <col min="14337" max="14337" width="15.140625" style="1" customWidth="1"/>
    <col min="14338" max="14338" width="5" style="1" customWidth="1"/>
    <col min="14339" max="14339" width="16.5703125" style="1" customWidth="1"/>
    <col min="14340" max="14340" width="15.5703125" style="1" customWidth="1"/>
    <col min="14341" max="14341" width="7.7109375" style="1" bestFit="1" customWidth="1"/>
    <col min="14342" max="14342" width="12.28515625" style="1" customWidth="1"/>
    <col min="14343" max="14343" width="10.85546875" style="1" customWidth="1"/>
    <col min="14344" max="14344" width="12.28515625" style="1" customWidth="1"/>
    <col min="14345" max="14345" width="10.28515625" style="1" customWidth="1"/>
    <col min="14346" max="14346" width="12.7109375" style="1" customWidth="1"/>
    <col min="14347" max="14592" width="9.140625" style="1"/>
    <col min="14593" max="14593" width="15.140625" style="1" customWidth="1"/>
    <col min="14594" max="14594" width="5" style="1" customWidth="1"/>
    <col min="14595" max="14595" width="16.5703125" style="1" customWidth="1"/>
    <col min="14596" max="14596" width="15.5703125" style="1" customWidth="1"/>
    <col min="14597" max="14597" width="7.7109375" style="1" bestFit="1" customWidth="1"/>
    <col min="14598" max="14598" width="12.28515625" style="1" customWidth="1"/>
    <col min="14599" max="14599" width="10.85546875" style="1" customWidth="1"/>
    <col min="14600" max="14600" width="12.28515625" style="1" customWidth="1"/>
    <col min="14601" max="14601" width="10.28515625" style="1" customWidth="1"/>
    <col min="14602" max="14602" width="12.7109375" style="1" customWidth="1"/>
    <col min="14603" max="14848" width="9.140625" style="1"/>
    <col min="14849" max="14849" width="15.140625" style="1" customWidth="1"/>
    <col min="14850" max="14850" width="5" style="1" customWidth="1"/>
    <col min="14851" max="14851" width="16.5703125" style="1" customWidth="1"/>
    <col min="14852" max="14852" width="15.5703125" style="1" customWidth="1"/>
    <col min="14853" max="14853" width="7.7109375" style="1" bestFit="1" customWidth="1"/>
    <col min="14854" max="14854" width="12.28515625" style="1" customWidth="1"/>
    <col min="14855" max="14855" width="10.85546875" style="1" customWidth="1"/>
    <col min="14856" max="14856" width="12.28515625" style="1" customWidth="1"/>
    <col min="14857" max="14857" width="10.28515625" style="1" customWidth="1"/>
    <col min="14858" max="14858" width="12.7109375" style="1" customWidth="1"/>
    <col min="14859" max="15104" width="9.140625" style="1"/>
    <col min="15105" max="15105" width="15.140625" style="1" customWidth="1"/>
    <col min="15106" max="15106" width="5" style="1" customWidth="1"/>
    <col min="15107" max="15107" width="16.5703125" style="1" customWidth="1"/>
    <col min="15108" max="15108" width="15.5703125" style="1" customWidth="1"/>
    <col min="15109" max="15109" width="7.7109375" style="1" bestFit="1" customWidth="1"/>
    <col min="15110" max="15110" width="12.28515625" style="1" customWidth="1"/>
    <col min="15111" max="15111" width="10.85546875" style="1" customWidth="1"/>
    <col min="15112" max="15112" width="12.28515625" style="1" customWidth="1"/>
    <col min="15113" max="15113" width="10.28515625" style="1" customWidth="1"/>
    <col min="15114" max="15114" width="12.7109375" style="1" customWidth="1"/>
    <col min="15115" max="15360" width="9.140625" style="1"/>
    <col min="15361" max="15361" width="15.140625" style="1" customWidth="1"/>
    <col min="15362" max="15362" width="5" style="1" customWidth="1"/>
    <col min="15363" max="15363" width="16.5703125" style="1" customWidth="1"/>
    <col min="15364" max="15364" width="15.5703125" style="1" customWidth="1"/>
    <col min="15365" max="15365" width="7.7109375" style="1" bestFit="1" customWidth="1"/>
    <col min="15366" max="15366" width="12.28515625" style="1" customWidth="1"/>
    <col min="15367" max="15367" width="10.85546875" style="1" customWidth="1"/>
    <col min="15368" max="15368" width="12.28515625" style="1" customWidth="1"/>
    <col min="15369" max="15369" width="10.28515625" style="1" customWidth="1"/>
    <col min="15370" max="15370" width="12.7109375" style="1" customWidth="1"/>
    <col min="15371" max="15616" width="9.140625" style="1"/>
    <col min="15617" max="15617" width="15.140625" style="1" customWidth="1"/>
    <col min="15618" max="15618" width="5" style="1" customWidth="1"/>
    <col min="15619" max="15619" width="16.5703125" style="1" customWidth="1"/>
    <col min="15620" max="15620" width="15.5703125" style="1" customWidth="1"/>
    <col min="15621" max="15621" width="7.7109375" style="1" bestFit="1" customWidth="1"/>
    <col min="15622" max="15622" width="12.28515625" style="1" customWidth="1"/>
    <col min="15623" max="15623" width="10.85546875" style="1" customWidth="1"/>
    <col min="15624" max="15624" width="12.28515625" style="1" customWidth="1"/>
    <col min="15625" max="15625" width="10.28515625" style="1" customWidth="1"/>
    <col min="15626" max="15626" width="12.7109375" style="1" customWidth="1"/>
    <col min="15627" max="15872" width="9.140625" style="1"/>
    <col min="15873" max="15873" width="15.140625" style="1" customWidth="1"/>
    <col min="15874" max="15874" width="5" style="1" customWidth="1"/>
    <col min="15875" max="15875" width="16.5703125" style="1" customWidth="1"/>
    <col min="15876" max="15876" width="15.5703125" style="1" customWidth="1"/>
    <col min="15877" max="15877" width="7.7109375" style="1" bestFit="1" customWidth="1"/>
    <col min="15878" max="15878" width="12.28515625" style="1" customWidth="1"/>
    <col min="15879" max="15879" width="10.85546875" style="1" customWidth="1"/>
    <col min="15880" max="15880" width="12.28515625" style="1" customWidth="1"/>
    <col min="15881" max="15881" width="10.28515625" style="1" customWidth="1"/>
    <col min="15882" max="15882" width="12.7109375" style="1" customWidth="1"/>
    <col min="15883" max="16128" width="9.140625" style="1"/>
    <col min="16129" max="16129" width="15.140625" style="1" customWidth="1"/>
    <col min="16130" max="16130" width="5" style="1" customWidth="1"/>
    <col min="16131" max="16131" width="16.5703125" style="1" customWidth="1"/>
    <col min="16132" max="16132" width="15.5703125" style="1" customWidth="1"/>
    <col min="16133" max="16133" width="7.7109375" style="1" bestFit="1" customWidth="1"/>
    <col min="16134" max="16134" width="12.28515625" style="1" customWidth="1"/>
    <col min="16135" max="16135" width="10.85546875" style="1" customWidth="1"/>
    <col min="16136" max="16136" width="12.28515625" style="1" customWidth="1"/>
    <col min="16137" max="16137" width="10.28515625" style="1" customWidth="1"/>
    <col min="16138" max="16138" width="12.7109375" style="1" customWidth="1"/>
    <col min="16139" max="16384" width="9.140625" style="1"/>
  </cols>
  <sheetData>
    <row r="1" spans="1:10" ht="15.75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1" t="s">
        <v>7</v>
      </c>
      <c r="I1" s="31" t="s">
        <v>8</v>
      </c>
      <c r="J1" s="31" t="s">
        <v>9</v>
      </c>
    </row>
    <row r="2" spans="1:10" x14ac:dyDescent="0.2">
      <c r="A2" s="2">
        <v>29</v>
      </c>
      <c r="B2" s="1" t="s">
        <v>10</v>
      </c>
      <c r="C2" s="1" t="s">
        <v>11</v>
      </c>
      <c r="D2" s="1" t="s">
        <v>12</v>
      </c>
      <c r="E2" s="1" t="s">
        <v>13</v>
      </c>
      <c r="F2" s="3">
        <v>21256</v>
      </c>
      <c r="G2" s="3">
        <v>33091</v>
      </c>
      <c r="H2" s="4">
        <v>48000</v>
      </c>
      <c r="I2" s="4">
        <v>2650</v>
      </c>
      <c r="J2" s="1" t="s">
        <v>14</v>
      </c>
    </row>
    <row r="3" spans="1:10" x14ac:dyDescent="0.2">
      <c r="A3" s="2">
        <v>20</v>
      </c>
      <c r="B3" s="1" t="s">
        <v>15</v>
      </c>
      <c r="C3" s="1" t="s">
        <v>16</v>
      </c>
      <c r="D3" s="1" t="s">
        <v>17</v>
      </c>
      <c r="E3" s="1" t="s">
        <v>18</v>
      </c>
      <c r="F3" s="3">
        <v>21761</v>
      </c>
      <c r="G3" s="3">
        <v>31841</v>
      </c>
      <c r="H3" s="4">
        <v>26598</v>
      </c>
      <c r="I3" s="4">
        <v>1579.9</v>
      </c>
      <c r="J3" s="1" t="s">
        <v>19</v>
      </c>
    </row>
    <row r="4" spans="1:10" x14ac:dyDescent="0.2">
      <c r="A4" s="2">
        <v>35</v>
      </c>
      <c r="B4" s="1" t="s">
        <v>20</v>
      </c>
      <c r="C4" s="1" t="s">
        <v>21</v>
      </c>
      <c r="D4" s="1" t="s">
        <v>22</v>
      </c>
      <c r="E4" s="1" t="s">
        <v>13</v>
      </c>
      <c r="F4" s="3">
        <v>26400</v>
      </c>
      <c r="G4" s="3">
        <v>35136</v>
      </c>
      <c r="H4" s="4">
        <v>14567</v>
      </c>
      <c r="I4" s="4">
        <v>345</v>
      </c>
      <c r="J4" s="1" t="s">
        <v>23</v>
      </c>
    </row>
    <row r="5" spans="1:10" x14ac:dyDescent="0.2">
      <c r="A5" s="2">
        <v>6</v>
      </c>
      <c r="B5" s="1" t="s">
        <v>15</v>
      </c>
      <c r="C5" s="1" t="s">
        <v>24</v>
      </c>
      <c r="D5" s="1" t="s">
        <v>25</v>
      </c>
      <c r="E5" s="1" t="s">
        <v>18</v>
      </c>
      <c r="F5" s="3">
        <v>22530</v>
      </c>
      <c r="G5" s="3">
        <v>34649</v>
      </c>
      <c r="H5" s="4">
        <v>97000</v>
      </c>
      <c r="I5" s="4">
        <v>5100</v>
      </c>
      <c r="J5" s="1" t="s">
        <v>19</v>
      </c>
    </row>
    <row r="6" spans="1:10" x14ac:dyDescent="0.2">
      <c r="A6" s="2">
        <v>18</v>
      </c>
      <c r="B6" s="1" t="s">
        <v>20</v>
      </c>
      <c r="C6" s="1" t="s">
        <v>26</v>
      </c>
      <c r="D6" s="1" t="s">
        <v>27</v>
      </c>
      <c r="E6" s="1" t="s">
        <v>13</v>
      </c>
      <c r="F6" s="3">
        <v>25327</v>
      </c>
      <c r="G6" s="3">
        <v>37471</v>
      </c>
      <c r="H6" s="4">
        <v>16500</v>
      </c>
      <c r="I6" s="4">
        <v>1075</v>
      </c>
      <c r="J6" s="1" t="s">
        <v>14</v>
      </c>
    </row>
    <row r="7" spans="1:10" x14ac:dyDescent="0.2">
      <c r="A7" s="2">
        <v>8</v>
      </c>
      <c r="B7" s="1" t="s">
        <v>10</v>
      </c>
      <c r="C7" s="1" t="s">
        <v>28</v>
      </c>
      <c r="D7" s="1" t="s">
        <v>29</v>
      </c>
      <c r="E7" s="1" t="s">
        <v>13</v>
      </c>
      <c r="F7" s="3">
        <v>17098</v>
      </c>
      <c r="G7" s="3">
        <v>23885</v>
      </c>
      <c r="H7" s="4">
        <v>23456</v>
      </c>
      <c r="I7" s="4">
        <v>1422.8</v>
      </c>
      <c r="J7" s="1" t="s">
        <v>30</v>
      </c>
    </row>
    <row r="8" spans="1:10" x14ac:dyDescent="0.2">
      <c r="A8" s="2">
        <v>12</v>
      </c>
      <c r="B8" s="1" t="s">
        <v>31</v>
      </c>
      <c r="C8" s="1" t="s">
        <v>32</v>
      </c>
      <c r="D8" s="1" t="s">
        <v>33</v>
      </c>
      <c r="E8" s="1" t="s">
        <v>13</v>
      </c>
      <c r="F8" s="3">
        <v>21716</v>
      </c>
      <c r="G8" s="3">
        <v>33442</v>
      </c>
      <c r="H8" s="4">
        <v>26748</v>
      </c>
      <c r="I8" s="4">
        <v>1587.4</v>
      </c>
      <c r="J8" s="1" t="s">
        <v>23</v>
      </c>
    </row>
    <row r="9" spans="1:10" x14ac:dyDescent="0.2">
      <c r="A9" s="2">
        <v>9</v>
      </c>
      <c r="B9" s="1" t="s">
        <v>20</v>
      </c>
      <c r="C9" s="1" t="s">
        <v>34</v>
      </c>
      <c r="D9" s="1" t="s">
        <v>35</v>
      </c>
      <c r="E9" s="1" t="s">
        <v>13</v>
      </c>
      <c r="F9" s="3">
        <v>28471</v>
      </c>
      <c r="G9" s="3">
        <v>34242</v>
      </c>
      <c r="H9" s="4">
        <v>9000</v>
      </c>
      <c r="I9" s="4">
        <v>700</v>
      </c>
      <c r="J9" s="1" t="s">
        <v>23</v>
      </c>
    </row>
    <row r="10" spans="1:10" x14ac:dyDescent="0.2">
      <c r="A10" s="2">
        <v>19</v>
      </c>
      <c r="B10" s="1" t="s">
        <v>15</v>
      </c>
      <c r="C10" s="1" t="s">
        <v>36</v>
      </c>
      <c r="D10" s="1" t="s">
        <v>37</v>
      </c>
      <c r="E10" s="1" t="s">
        <v>18</v>
      </c>
      <c r="F10" s="3">
        <v>19973</v>
      </c>
      <c r="G10" s="3">
        <v>30125</v>
      </c>
      <c r="H10" s="4">
        <v>34567</v>
      </c>
      <c r="I10" s="4">
        <v>1978.35</v>
      </c>
      <c r="J10" s="1" t="s">
        <v>14</v>
      </c>
    </row>
    <row r="11" spans="1:10" x14ac:dyDescent="0.2">
      <c r="A11" s="2">
        <v>23</v>
      </c>
      <c r="B11" s="1" t="s">
        <v>20</v>
      </c>
      <c r="C11" s="1" t="s">
        <v>38</v>
      </c>
      <c r="D11" s="1" t="s">
        <v>39</v>
      </c>
      <c r="E11" s="1" t="s">
        <v>13</v>
      </c>
      <c r="F11" s="3">
        <v>27121</v>
      </c>
      <c r="G11" s="3">
        <v>34316</v>
      </c>
      <c r="H11" s="4">
        <v>12500</v>
      </c>
      <c r="I11" s="4">
        <v>875</v>
      </c>
      <c r="J11" s="1" t="s">
        <v>19</v>
      </c>
    </row>
    <row r="12" spans="1:10" x14ac:dyDescent="0.2">
      <c r="A12" s="2">
        <v>22</v>
      </c>
      <c r="B12" s="1" t="s">
        <v>15</v>
      </c>
      <c r="C12" s="1" t="s">
        <v>40</v>
      </c>
      <c r="D12" s="1" t="s">
        <v>41</v>
      </c>
      <c r="E12" s="1" t="s">
        <v>18</v>
      </c>
      <c r="F12" s="3">
        <v>22530</v>
      </c>
      <c r="G12" s="3">
        <v>33912</v>
      </c>
      <c r="H12" s="4">
        <v>45673</v>
      </c>
      <c r="I12" s="4">
        <v>2533.65</v>
      </c>
      <c r="J12" s="1" t="s">
        <v>19</v>
      </c>
    </row>
    <row r="13" spans="1:10" x14ac:dyDescent="0.2">
      <c r="A13" s="2">
        <v>25</v>
      </c>
      <c r="B13" s="1" t="s">
        <v>10</v>
      </c>
      <c r="C13" s="1" t="s">
        <v>42</v>
      </c>
      <c r="D13" s="1" t="s">
        <v>43</v>
      </c>
      <c r="E13" s="1" t="s">
        <v>13</v>
      </c>
      <c r="F13" s="3">
        <v>20721</v>
      </c>
      <c r="G13" s="3">
        <v>34440</v>
      </c>
      <c r="H13" s="4">
        <v>54327</v>
      </c>
      <c r="I13" s="4">
        <v>2966.35</v>
      </c>
      <c r="J13" s="1" t="s">
        <v>44</v>
      </c>
    </row>
    <row r="14" spans="1:10" x14ac:dyDescent="0.2">
      <c r="A14" s="2">
        <v>4</v>
      </c>
      <c r="B14" s="1" t="s">
        <v>10</v>
      </c>
      <c r="C14" s="1" t="s">
        <v>45</v>
      </c>
      <c r="D14" s="1" t="s">
        <v>46</v>
      </c>
      <c r="E14" s="1" t="s">
        <v>13</v>
      </c>
      <c r="F14" s="3">
        <v>27100</v>
      </c>
      <c r="G14" s="3">
        <v>34934</v>
      </c>
      <c r="H14" s="4">
        <v>24567</v>
      </c>
      <c r="I14" s="4">
        <v>1239</v>
      </c>
      <c r="J14" s="1" t="s">
        <v>19</v>
      </c>
    </row>
    <row r="15" spans="1:10" x14ac:dyDescent="0.2">
      <c r="A15" s="2">
        <v>30</v>
      </c>
      <c r="B15" s="1" t="s">
        <v>20</v>
      </c>
      <c r="C15" s="1" t="s">
        <v>47</v>
      </c>
      <c r="D15" s="1" t="s">
        <v>48</v>
      </c>
      <c r="E15" s="1" t="s">
        <v>13</v>
      </c>
      <c r="F15" s="3">
        <v>26412</v>
      </c>
      <c r="G15" s="3">
        <v>34711</v>
      </c>
      <c r="H15" s="4">
        <v>10750</v>
      </c>
      <c r="I15" s="4">
        <v>787.5</v>
      </c>
      <c r="J15" s="1" t="s">
        <v>23</v>
      </c>
    </row>
    <row r="16" spans="1:10" x14ac:dyDescent="0.2">
      <c r="A16" s="2">
        <v>11</v>
      </c>
      <c r="B16" s="1" t="s">
        <v>15</v>
      </c>
      <c r="C16" s="1" t="s">
        <v>49</v>
      </c>
      <c r="D16" s="1" t="s">
        <v>50</v>
      </c>
      <c r="E16" s="1" t="s">
        <v>18</v>
      </c>
      <c r="F16" s="3">
        <v>10371</v>
      </c>
      <c r="G16" s="3">
        <v>26154</v>
      </c>
      <c r="H16" s="4">
        <v>67895</v>
      </c>
      <c r="I16" s="4">
        <v>3644.75</v>
      </c>
      <c r="J16" s="1" t="s">
        <v>30</v>
      </c>
    </row>
    <row r="17" spans="1:10" x14ac:dyDescent="0.2">
      <c r="A17" s="2">
        <v>10</v>
      </c>
      <c r="B17" s="1" t="s">
        <v>51</v>
      </c>
      <c r="C17" s="1" t="s">
        <v>52</v>
      </c>
      <c r="D17" s="1" t="s">
        <v>53</v>
      </c>
      <c r="E17" s="1" t="s">
        <v>13</v>
      </c>
      <c r="F17" s="3">
        <v>22059</v>
      </c>
      <c r="G17" s="3">
        <v>37734</v>
      </c>
      <c r="H17" s="4">
        <v>34987</v>
      </c>
      <c r="I17" s="4">
        <v>1999.35</v>
      </c>
      <c r="J17" s="1" t="s">
        <v>54</v>
      </c>
    </row>
    <row r="18" spans="1:10" x14ac:dyDescent="0.2">
      <c r="A18" s="2">
        <v>33</v>
      </c>
      <c r="B18" s="1" t="s">
        <v>15</v>
      </c>
      <c r="C18" s="1" t="s">
        <v>55</v>
      </c>
      <c r="D18" s="1" t="s">
        <v>56</v>
      </c>
      <c r="E18" s="1" t="s">
        <v>18</v>
      </c>
      <c r="F18" s="3">
        <v>22530</v>
      </c>
      <c r="G18" s="3">
        <v>38314</v>
      </c>
      <c r="H18" s="4">
        <v>35000</v>
      </c>
      <c r="I18" s="4">
        <v>4567</v>
      </c>
      <c r="J18" s="1" t="s">
        <v>54</v>
      </c>
    </row>
    <row r="19" spans="1:10" x14ac:dyDescent="0.2">
      <c r="A19" s="2">
        <v>7</v>
      </c>
      <c r="B19" s="1" t="s">
        <v>10</v>
      </c>
      <c r="C19" s="1" t="s">
        <v>57</v>
      </c>
      <c r="D19" s="1" t="s">
        <v>58</v>
      </c>
      <c r="E19" s="1" t="s">
        <v>13</v>
      </c>
      <c r="F19" s="3">
        <v>28581</v>
      </c>
      <c r="G19" s="3">
        <v>34743</v>
      </c>
      <c r="H19" s="4">
        <v>8500</v>
      </c>
      <c r="I19" s="4">
        <v>675</v>
      </c>
      <c r="J19" s="1" t="s">
        <v>23</v>
      </c>
    </row>
    <row r="20" spans="1:10" x14ac:dyDescent="0.2">
      <c r="A20" s="2">
        <v>14</v>
      </c>
      <c r="B20" s="1" t="s">
        <v>31</v>
      </c>
      <c r="C20" s="1" t="s">
        <v>59</v>
      </c>
      <c r="D20" s="1" t="s">
        <v>60</v>
      </c>
      <c r="E20" s="1" t="s">
        <v>13</v>
      </c>
      <c r="F20" s="3">
        <v>20891</v>
      </c>
      <c r="G20" s="3">
        <v>31693</v>
      </c>
      <c r="H20" s="4">
        <v>23145</v>
      </c>
      <c r="I20" s="4">
        <v>1407.25</v>
      </c>
      <c r="J20" s="1" t="s">
        <v>30</v>
      </c>
    </row>
    <row r="21" spans="1:10" x14ac:dyDescent="0.2">
      <c r="A21" s="2">
        <v>32</v>
      </c>
      <c r="B21" s="1" t="s">
        <v>20</v>
      </c>
      <c r="C21" s="1" t="s">
        <v>61</v>
      </c>
      <c r="D21" s="1" t="s">
        <v>62</v>
      </c>
      <c r="E21" s="1" t="s">
        <v>13</v>
      </c>
      <c r="F21" s="3">
        <v>28334</v>
      </c>
      <c r="G21" s="3">
        <v>38449</v>
      </c>
      <c r="H21" s="4">
        <v>9543</v>
      </c>
      <c r="I21" s="4">
        <v>727.15</v>
      </c>
      <c r="J21" s="1" t="s">
        <v>23</v>
      </c>
    </row>
    <row r="22" spans="1:10" x14ac:dyDescent="0.2">
      <c r="A22" s="2">
        <v>5</v>
      </c>
      <c r="B22" s="1" t="s">
        <v>15</v>
      </c>
      <c r="C22" s="1" t="s">
        <v>63</v>
      </c>
      <c r="D22" s="1" t="s">
        <v>64</v>
      </c>
      <c r="E22" s="1" t="s">
        <v>18</v>
      </c>
      <c r="F22" s="3">
        <v>24797</v>
      </c>
      <c r="G22" s="3">
        <v>38047</v>
      </c>
      <c r="H22" s="4">
        <v>20000</v>
      </c>
      <c r="I22" s="4">
        <v>1250</v>
      </c>
      <c r="J22" s="1" t="s">
        <v>44</v>
      </c>
    </row>
    <row r="23" spans="1:10" x14ac:dyDescent="0.2">
      <c r="A23" s="2">
        <v>34</v>
      </c>
      <c r="B23" s="1" t="s">
        <v>15</v>
      </c>
      <c r="C23" s="1" t="s">
        <v>65</v>
      </c>
      <c r="D23" s="1" t="s">
        <v>66</v>
      </c>
      <c r="E23" s="1" t="s">
        <v>18</v>
      </c>
      <c r="F23" s="3">
        <v>23978</v>
      </c>
      <c r="G23" s="3">
        <v>38668</v>
      </c>
      <c r="H23" s="4">
        <v>29876</v>
      </c>
      <c r="I23" s="4">
        <v>3425</v>
      </c>
      <c r="J23" s="1" t="s">
        <v>23</v>
      </c>
    </row>
    <row r="24" spans="1:10" x14ac:dyDescent="0.2">
      <c r="A24" s="2">
        <v>16</v>
      </c>
      <c r="B24" s="1" t="s">
        <v>20</v>
      </c>
      <c r="C24" s="1" t="s">
        <v>67</v>
      </c>
      <c r="D24" s="1" t="s">
        <v>68</v>
      </c>
      <c r="E24" s="1" t="s">
        <v>13</v>
      </c>
      <c r="F24" s="3">
        <v>28592</v>
      </c>
      <c r="G24" s="3">
        <v>34548</v>
      </c>
      <c r="H24" s="4">
        <v>7689</v>
      </c>
      <c r="I24" s="4">
        <v>634.45000000000005</v>
      </c>
      <c r="J24" s="1" t="s">
        <v>54</v>
      </c>
    </row>
    <row r="25" spans="1:10" x14ac:dyDescent="0.2">
      <c r="A25" s="2">
        <v>26</v>
      </c>
      <c r="B25" s="1" t="s">
        <v>31</v>
      </c>
      <c r="C25" s="1" t="s">
        <v>69</v>
      </c>
      <c r="D25" s="1" t="s">
        <v>70</v>
      </c>
      <c r="E25" s="1" t="s">
        <v>13</v>
      </c>
      <c r="F25" s="3">
        <v>24924</v>
      </c>
      <c r="G25" s="3">
        <v>33859</v>
      </c>
      <c r="H25" s="4">
        <v>15678</v>
      </c>
      <c r="I25" s="4">
        <v>1033.9000000000001</v>
      </c>
      <c r="J25" s="1" t="s">
        <v>14</v>
      </c>
    </row>
    <row r="26" spans="1:10" x14ac:dyDescent="0.2">
      <c r="A26" s="2">
        <v>21</v>
      </c>
      <c r="B26" s="1" t="s">
        <v>31</v>
      </c>
      <c r="C26" s="1" t="s">
        <v>71</v>
      </c>
      <c r="D26" s="1" t="s">
        <v>72</v>
      </c>
      <c r="E26" s="1" t="s">
        <v>13</v>
      </c>
      <c r="F26" s="3">
        <v>23003</v>
      </c>
      <c r="G26" s="3">
        <v>32620</v>
      </c>
      <c r="H26" s="4">
        <v>15467</v>
      </c>
      <c r="I26" s="4">
        <v>1023.35</v>
      </c>
      <c r="J26" s="1" t="s">
        <v>54</v>
      </c>
    </row>
    <row r="27" spans="1:10" x14ac:dyDescent="0.2">
      <c r="A27" s="2">
        <v>27</v>
      </c>
      <c r="B27" s="1" t="s">
        <v>20</v>
      </c>
      <c r="C27" s="1" t="s">
        <v>73</v>
      </c>
      <c r="D27" s="1" t="s">
        <v>74</v>
      </c>
      <c r="E27" s="1" t="s">
        <v>13</v>
      </c>
      <c r="F27" s="3">
        <v>27656</v>
      </c>
      <c r="G27" s="3">
        <v>34189</v>
      </c>
      <c r="H27" s="4">
        <v>12500</v>
      </c>
      <c r="I27" s="4">
        <v>875</v>
      </c>
      <c r="J27" s="1" t="s">
        <v>30</v>
      </c>
    </row>
    <row r="28" spans="1:10" x14ac:dyDescent="0.2">
      <c r="A28" s="2">
        <v>24</v>
      </c>
      <c r="B28" s="1" t="s">
        <v>15</v>
      </c>
      <c r="C28" s="1" t="s">
        <v>75</v>
      </c>
      <c r="D28" s="1" t="s">
        <v>76</v>
      </c>
      <c r="E28" s="1" t="s">
        <v>18</v>
      </c>
      <c r="F28" s="3">
        <v>17702</v>
      </c>
      <c r="G28" s="3">
        <v>26216</v>
      </c>
      <c r="H28" s="4">
        <v>46342</v>
      </c>
      <c r="I28" s="4">
        <v>2567.1</v>
      </c>
      <c r="J28" s="1" t="s">
        <v>44</v>
      </c>
    </row>
    <row r="29" spans="1:10" x14ac:dyDescent="0.2">
      <c r="A29" s="2">
        <v>28</v>
      </c>
      <c r="B29" s="1" t="s">
        <v>10</v>
      </c>
      <c r="C29" s="1" t="s">
        <v>77</v>
      </c>
      <c r="D29" s="1" t="s">
        <v>78</v>
      </c>
      <c r="E29" s="1" t="s">
        <v>13</v>
      </c>
      <c r="F29" s="3">
        <v>22176</v>
      </c>
      <c r="G29" s="3">
        <v>30711</v>
      </c>
      <c r="H29" s="4">
        <v>52786</v>
      </c>
      <c r="I29" s="4">
        <v>2889.3</v>
      </c>
      <c r="J29" s="1" t="s">
        <v>54</v>
      </c>
    </row>
    <row r="30" spans="1:10" x14ac:dyDescent="0.2">
      <c r="A30" s="2">
        <v>15</v>
      </c>
      <c r="B30" s="1" t="s">
        <v>15</v>
      </c>
      <c r="C30" s="1" t="s">
        <v>79</v>
      </c>
      <c r="D30" s="1" t="s">
        <v>80</v>
      </c>
      <c r="E30" s="1" t="s">
        <v>18</v>
      </c>
      <c r="F30" s="3">
        <v>22859</v>
      </c>
      <c r="G30" s="3">
        <v>31160</v>
      </c>
      <c r="H30" s="4">
        <v>21000</v>
      </c>
      <c r="I30" s="4">
        <v>1300</v>
      </c>
      <c r="J30" s="1" t="s">
        <v>44</v>
      </c>
    </row>
    <row r="31" spans="1:10" x14ac:dyDescent="0.2">
      <c r="A31" s="2">
        <v>31</v>
      </c>
      <c r="B31" s="1" t="s">
        <v>20</v>
      </c>
      <c r="C31" s="1" t="s">
        <v>81</v>
      </c>
      <c r="D31" s="1" t="s">
        <v>82</v>
      </c>
      <c r="E31" s="1" t="s">
        <v>13</v>
      </c>
      <c r="F31" s="3">
        <v>27923</v>
      </c>
      <c r="G31" s="3">
        <v>34743</v>
      </c>
      <c r="H31" s="4">
        <v>9876</v>
      </c>
      <c r="I31" s="4">
        <v>743.8</v>
      </c>
      <c r="J31" s="1" t="s">
        <v>44</v>
      </c>
    </row>
    <row r="32" spans="1:10" x14ac:dyDescent="0.2">
      <c r="A32" s="2">
        <v>17</v>
      </c>
      <c r="B32" s="1" t="s">
        <v>31</v>
      </c>
      <c r="C32" s="1" t="s">
        <v>83</v>
      </c>
      <c r="D32" s="1" t="s">
        <v>84</v>
      </c>
      <c r="E32" s="1" t="s">
        <v>13</v>
      </c>
      <c r="F32" s="3">
        <v>19924</v>
      </c>
      <c r="G32" s="3">
        <v>37825</v>
      </c>
      <c r="H32" s="4">
        <v>12500</v>
      </c>
      <c r="I32" s="4">
        <v>875</v>
      </c>
      <c r="J32" s="1" t="s">
        <v>14</v>
      </c>
    </row>
    <row r="33" spans="1:10" x14ac:dyDescent="0.2">
      <c r="A33" s="2">
        <v>13</v>
      </c>
      <c r="B33" s="1" t="s">
        <v>51</v>
      </c>
      <c r="C33" s="1" t="s">
        <v>85</v>
      </c>
      <c r="D33" s="1" t="s">
        <v>86</v>
      </c>
      <c r="E33" s="1" t="s">
        <v>13</v>
      </c>
      <c r="F33" s="3">
        <v>20768</v>
      </c>
      <c r="G33" s="3">
        <v>16686</v>
      </c>
      <c r="H33" s="4">
        <v>134526</v>
      </c>
      <c r="I33" s="4">
        <v>6976.3</v>
      </c>
      <c r="J33" s="1" t="s">
        <v>19</v>
      </c>
    </row>
    <row r="35" spans="1:10" x14ac:dyDescent="0.2">
      <c r="H35" s="5"/>
    </row>
  </sheetData>
  <printOptions headings="1"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Exercises</vt:lpstr>
      <vt:lpstr>Ex Validation</vt:lpstr>
      <vt:lpstr>Ex Validation Tables</vt:lpstr>
      <vt:lpstr>Ex Sorting and Filtering</vt:lpstr>
      <vt:lpstr>Ex Finance</vt:lpstr>
      <vt:lpstr>Ex Marketing</vt:lpstr>
      <vt:lpstr>Ex Administration</vt:lpstr>
      <vt:lpstr>Ex Conditional Format</vt:lpstr>
      <vt:lpstr>Ex 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</dc:creator>
  <cp:lastModifiedBy>Johnson, Pamela</cp:lastModifiedBy>
  <dcterms:created xsi:type="dcterms:W3CDTF">2019-05-05T18:35:45Z</dcterms:created>
  <dcterms:modified xsi:type="dcterms:W3CDTF">2022-09-15T07:29:42Z</dcterms:modified>
</cp:coreProperties>
</file>