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https://d.docs.live.net/e4933c42660531e0/Documents/EXCEL (DATA ANAYTICS)/Solutions/Projects/"/>
    </mc:Choice>
  </mc:AlternateContent>
  <xr:revisionPtr revIDLastSave="0" documentId="8_{78412B78-B3E0-48D8-9629-9D99EAA3CB96}" xr6:coauthVersionLast="47" xr6:coauthVersionMax="47" xr10:uidLastSave="{00000000-0000-0000-0000-000000000000}"/>
  <bookViews>
    <workbookView xWindow="-108" yWindow="-108" windowWidth="23256" windowHeight="13176" tabRatio="763" activeTab="3" xr2:uid="{6F716FE0-A4DF-418B-900B-3408E44BFC15}"/>
  </bookViews>
  <sheets>
    <sheet name="Salary_Vs_Skills" sheetId="15" r:id="rId1"/>
    <sheet name="Salary_Analysis" sheetId="17" r:id="rId2"/>
    <sheet name="Skill_Job_Analysis" sheetId="16" r:id="rId3"/>
    <sheet name="Skill_Salary_Analysis" sheetId="18" r:id="rId4"/>
  </sheets>
  <definedNames>
    <definedName name="Slicer_job_country">#N/A</definedName>
    <definedName name="Slicer_job_title_short">#N/A</definedName>
    <definedName name="Slicer_job_title_short1">#N/A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pivotCache cacheId="5"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all_b7a05ed0-a7a3-4c4c-9934-d7bc2a547c7d" name="data_jobs_all" connection="Query - data_jobs_all"/>
          <x15:modelTable id="data_jobs_skills_4f29c75e-292b-4297-b467-5517f1c9aa37" name="data_jobs_skills" connection="Query - data_jobs_skills"/>
        </x15:modelTables>
        <x15:modelRelationships>
          <x15:modelRelationship fromTable="data_jobs_skills" fromColumn="job_id" toTable="data_jobs_all"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5" l="1" a="1"/>
  <c r="E2" i="15"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all" description="Connection to the 'data_jobs_all'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data_jobs_all].[job_title_short].&amp;[Senior Data Analyst]}"/>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<sst xmlns="http://schemas.openxmlformats.org/spreadsheetml/2006/main" count="60" uniqueCount="32">
  <si>
    <t>job_title_short</t>
  </si>
  <si>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</si>
  <si>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</si>
  <si>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</si>
  <si>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</si>
  <si>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</si>
  <si>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</si>
  <si>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</si>
  <si>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</si>
  <si>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</si>
  <si>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</si>
  <si>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</si>
  <si>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</si>
  <si>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</si>
  <si>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SQL</t>
  </si>
  <si>
    <t>Python</t>
  </si>
  <si>
    <t>Tableau</t>
  </si>
  <si>
    <t>R</t>
  </si>
  <si>
    <t>Excel</t>
  </si>
  <si>
    <t>SAS</t>
  </si>
  <si>
    <t>Word</t>
  </si>
  <si>
    <t>Powerpoint</t>
  </si>
  <si>
    <t>Power BI</t>
  </si>
  <si>
    <t>Skills Per Job</t>
  </si>
  <si>
    <t>Median Salary</t>
  </si>
  <si>
    <t>Median Salary US</t>
  </si>
  <si>
    <t>Median Salary Non-US</t>
  </si>
  <si>
    <t>Skill Likelihood</t>
  </si>
  <si>
    <t>Job Count</t>
  </si>
  <si>
    <t xml:space="preserve"> </t>
  </si>
  <si>
    <t>Looker</t>
  </si>
  <si>
    <t>Snowflake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</si>
</sst>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_(* \(#,##0.0\);_(* &quot;-&quot;??_);_(@_)"/>
    <numFmt numFmtId="165" formatCode="\$#,##0;\(\$#,##0\);\$#,##0"/>
    <numFmt numFmtId="166" formatCode="_(&quot;$&quot;* #,##0_);_(&quot;$&quot;* \(#,##0\);_(&quot;$&quot;*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9" fontId="0" fillId="0" borderId="0" xfId="0" applyNumberFormat="1"/>
    <xf numFmtId="3" fontId="0" fillId="0" borderId="0" xfId="0" applyNumberFormat="1"/>
  </cellXfs>
  <cellStyles count="1">
    <cellStyle name="Normal" xfId="0" builtinId="0"/>
  </cellStyles>
  <dxfs count="5">
    <dxf>
      <numFmt numFmtId="13" formatCode="0%"/>
    </dxf>
    <dxf>
      <numFmt numFmtId="13" formatCode="0%"/>
    </dxf>
    <dxf>
      <numFmt numFmtId="166" formatCode="_(&quot;$&quot;* #,##0_);_(&quot;$&quot;* \(#,##0\);_(&quot;$&quot;* &quot;-&quot;??_);_(@_)"/>
    </dxf>
    <dxf>
      <numFmt numFmtId="164" formatCode="_(* #,##0.0_);_(* \(#,##0.0\);_(* &quot;-&quot;??_);_(@_)"/>
    </dxf>
    <dxf>
      <numFmt numFmtId="167"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heetMetadata" Target="metadata.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10/relationships/person" Target="persons/person.xml"/><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6.xml"/><Relationship Id="rId19" Type="http://schemas.openxmlformats.org/officeDocument/2006/relationships/powerPivotData" Target="model/item.data"/><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theme" Target="theme/them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aredStrings" Target="sharedString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get you better pay?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00D1F0F4-F8BA-4492-B958-0DB762C5D334}"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AD2-4490-8682-1D37D67A4939}"/>
                </c:ext>
              </c:extLst>
            </c:dLbl>
            <c:dLbl>
              <c:idx val="1"/>
              <c:tx>
                <c:rich>
                  <a:bodyPr/>
                  <a:lstStyle/>
                  <a:p>
                    <a:fld id="{58C742B7-023E-4845-902C-C32B38DB84D9}"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AD2-4490-8682-1D37D67A4939}"/>
                </c:ext>
              </c:extLst>
            </c:dLbl>
            <c:dLbl>
              <c:idx val="2"/>
              <c:tx>
                <c:rich>
                  <a:bodyPr/>
                  <a:lstStyle/>
                  <a:p>
                    <a:fld id="{327098B4-0D68-49C9-B5A2-4BFCBD9A28AC}"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AD2-4490-8682-1D37D67A4939}"/>
                </c:ext>
              </c:extLst>
            </c:dLbl>
            <c:dLbl>
              <c:idx val="3"/>
              <c:tx>
                <c:rich>
                  <a:bodyPr/>
                  <a:lstStyle/>
                  <a:p>
                    <a:fld id="{A665DC5A-8F1D-4F50-ABB4-174D0F33B3C8}"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AD2-4490-8682-1D37D67A4939}"/>
                </c:ext>
              </c:extLst>
            </c:dLbl>
            <c:dLbl>
              <c:idx val="4"/>
              <c:layout>
                <c:manualLayout>
                  <c:x val="-5.5783857841324558E-2"/>
                  <c:y val="-4.8656357098497964E-2"/>
                </c:manualLayout>
              </c:layout>
              <c:tx>
                <c:rich>
                  <a:bodyPr/>
                  <a:lstStyle/>
                  <a:p>
                    <a:fld id="{72ACAFE6-6567-412A-AF30-B3DA25BA75EB}"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AD2-4490-8682-1D37D67A4939}"/>
                </c:ext>
              </c:extLst>
            </c:dLbl>
            <c:dLbl>
              <c:idx val="5"/>
              <c:tx>
                <c:rich>
                  <a:bodyPr/>
                  <a:lstStyle/>
                  <a:p>
                    <a:fld id="{6CFBAA55-5422-43CC-94CD-A4437BAF6AC6}"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AD2-4490-8682-1D37D67A4939}"/>
                </c:ext>
              </c:extLst>
            </c:dLbl>
            <c:dLbl>
              <c:idx val="6"/>
              <c:layout>
                <c:manualLayout>
                  <c:x val="-0.1765242719980559"/>
                  <c:y val="-4.8656357098498033E-2"/>
                </c:manualLayout>
              </c:layout>
              <c:tx>
                <c:rich>
                  <a:bodyPr/>
                  <a:lstStyle/>
                  <a:p>
                    <a:fld id="{D4013CCC-36ED-4DA9-AAAF-0DBAEE50D8E4}"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AD2-4490-8682-1D37D67A4939}"/>
                </c:ext>
              </c:extLst>
            </c:dLbl>
            <c:dLbl>
              <c:idx val="7"/>
              <c:layout>
                <c:manualLayout>
                  <c:x val="1.1848311814944192E-2"/>
                  <c:y val="-6.0340875112129974E-2"/>
                </c:manualLayout>
              </c:layout>
              <c:tx>
                <c:rich>
                  <a:bodyPr/>
                  <a:lstStyle/>
                  <a:p>
                    <a:fld id="{338D50DB-BE52-403F-8BB7-46DA81F50CB9}"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AD2-4490-8682-1D37D67A4939}"/>
                </c:ext>
              </c:extLst>
            </c:dLbl>
            <c:dLbl>
              <c:idx val="8"/>
              <c:tx>
                <c:rich>
                  <a:bodyPr/>
                  <a:lstStyle/>
                  <a:p>
                    <a:fld id="{B88087BB-2F48-46C8-A711-F2710B7CD36B}"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AD2-4490-8682-1D37D67A4939}"/>
                </c:ext>
              </c:extLst>
            </c:dLbl>
            <c:dLbl>
              <c:idx val="9"/>
              <c:layout>
                <c:manualLayout>
                  <c:x val="1.497158489227386E-2"/>
                  <c:y val="1.3661072307538968E-2"/>
                </c:manualLayout>
              </c:layout>
              <c:tx>
                <c:rich>
                  <a:bodyPr/>
                  <a:lstStyle/>
                  <a:p>
                    <a:fld id="{4010A157-D6C0-4B98-A9FD-98C8506B1C2E}"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AD2-4490-8682-1D37D67A49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150000</c:v>
                </c:pt>
                <c:pt idx="2">
                  <c:v>150000</c:v>
                </c:pt>
                <c:pt idx="3">
                  <c:v>130000</c:v>
                </c:pt>
                <c:pt idx="4">
                  <c:v>125000</c:v>
                </c:pt>
                <c:pt idx="5">
                  <c:v>125000</c:v>
                </c:pt>
                <c:pt idx="6">
                  <c:v>115000</c:v>
                </c:pt>
                <c:pt idx="7">
                  <c:v>110000</c:v>
                </c:pt>
                <c:pt idx="8">
                  <c:v>90000</c:v>
                </c:pt>
                <c:pt idx="9">
                  <c:v>90000</c:v>
                </c:pt>
              </c:numCache>
            </c:numRef>
          </c:xVal>
          <c:yVal>
            <c:numRef>
              <c:f>Salary_Vs_Skills!$G$2:$G$11</c:f>
              <c:numCache>
                <c:formatCode>General</c:formatCode>
                <c:ptCount val="10"/>
                <c:pt idx="0">
                  <c:v>5.2262295081967212</c:v>
                </c:pt>
                <c:pt idx="1">
                  <c:v>8.2632711621233863</c:v>
                </c:pt>
                <c:pt idx="2">
                  <c:v>4.7012987012987013</c:v>
                </c:pt>
                <c:pt idx="3">
                  <c:v>5.0074794315632012</c:v>
                </c:pt>
                <c:pt idx="4">
                  <c:v>5.1339285714285712</c:v>
                </c:pt>
                <c:pt idx="5">
                  <c:v>6.9082665541965413</c:v>
                </c:pt>
                <c:pt idx="6">
                  <c:v>4.7878787878787881</c:v>
                </c:pt>
                <c:pt idx="7">
                  <c:v>4.4124203821656049</c:v>
                </c:pt>
                <c:pt idx="8">
                  <c:v>3.6000719510732702</c:v>
                </c:pt>
                <c:pt idx="9">
                  <c:v>3.3282636248415716</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Machine Learning Engineer</c:v>
                  </c:pt>
                  <c:pt idx="3">
                    <c:v>Data Scientist</c:v>
                  </c:pt>
                  <c:pt idx="4">
                    <c:v>Software Engineer</c:v>
                  </c:pt>
                  <c:pt idx="5">
                    <c:v>Data Engineer</c:v>
                  </c:pt>
                  <c:pt idx="6">
                    <c:v>Cloud Engineer</c:v>
                  </c:pt>
                  <c:pt idx="7">
                    <c:v>Senior Data Analyst</c:v>
                  </c:pt>
                  <c:pt idx="8">
                    <c:v>Data Analyst</c:v>
                  </c:pt>
                  <c:pt idx="9">
                    <c:v>Business Analyst</c:v>
                  </c:pt>
                </c15:dlblRangeCache>
              </c15:datalabelsRange>
            </c:ext>
            <c:ext xmlns:c16="http://schemas.microsoft.com/office/drawing/2014/chart" uri="{C3380CC4-5D6E-409C-BE32-E72D297353CC}">
              <c16:uniqueId val="{00000000-FAD2-4490-8682-1D37D67A4939}"/>
            </c:ext>
          </c:extLst>
        </c:ser>
        <c:dLbls>
          <c:dLblPos val="t"/>
          <c:showLegendKey val="0"/>
          <c:showVal val="1"/>
          <c:showCatName val="0"/>
          <c:showSerName val="0"/>
          <c:showPercent val="0"/>
          <c:showBubbleSize val="0"/>
        </c:dLbls>
        <c:axId val="1960726239"/>
        <c:axId val="1960726719"/>
      </c:scatterChart>
      <c:valAx>
        <c:axId val="19607262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719"/>
        <c:crosses val="autoZero"/>
        <c:crossBetween val="midCat"/>
      </c:valAx>
      <c:valAx>
        <c:axId val="196072671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 Requested Per Job Posting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 Dashboard Advanced.xlsx]Skill_Job_Analysis!PivotTable2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Python</c:v>
                </c:pt>
                <c:pt idx="1">
                  <c:v>SQL</c:v>
                </c:pt>
                <c:pt idx="2">
                  <c:v>Excel</c:v>
                </c:pt>
                <c:pt idx="3">
                  <c:v>Power BI</c:v>
                </c:pt>
                <c:pt idx="4">
                  <c:v>R</c:v>
                </c:pt>
                <c:pt idx="5">
                  <c:v>SAS</c:v>
                </c:pt>
                <c:pt idx="6">
                  <c:v>Tableau</c:v>
                </c:pt>
                <c:pt idx="7">
                  <c:v>Looker</c:v>
                </c:pt>
                <c:pt idx="8">
                  <c:v>Oracle</c:v>
                </c:pt>
                <c:pt idx="9">
                  <c:v>Snowflake</c:v>
                </c:pt>
              </c:strCache>
            </c:strRef>
          </c:cat>
          <c:val>
            <c:numRef>
              <c:f>Skill_Job_Analysis!$B$4:$B$14</c:f>
              <c:numCache>
                <c:formatCode>0%</c:formatCode>
                <c:ptCount val="10"/>
                <c:pt idx="0">
                  <c:v>0.32008086253369272</c:v>
                </c:pt>
                <c:pt idx="1">
                  <c:v>0.60309973045822107</c:v>
                </c:pt>
                <c:pt idx="2">
                  <c:v>0.25336927223719674</c:v>
                </c:pt>
                <c:pt idx="3">
                  <c:v>0.17924528301886791</c:v>
                </c:pt>
                <c:pt idx="4">
                  <c:v>0.19272237196765499</c:v>
                </c:pt>
                <c:pt idx="5">
                  <c:v>0.19541778975741239</c:v>
                </c:pt>
                <c:pt idx="6">
                  <c:v>0.36455525606469003</c:v>
                </c:pt>
                <c:pt idx="7">
                  <c:v>8.2210242587601082E-2</c:v>
                </c:pt>
                <c:pt idx="8">
                  <c:v>8.0188679245283015E-2</c:v>
                </c:pt>
                <c:pt idx="9">
                  <c:v>9.1644204851752023E-2</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r>
                  <a:rPr lang="en-US" baseline="0"/>
                  <a:t> </a:t>
                </a:r>
                <a:r>
                  <a:rPr lang="en-US"/>
                  <a:t>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[Salary Dashboard Advanced.xlsx]Skill_Salary_Analysis!PivotTable2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the top 10 skills?</a:t>
            </a:r>
          </a:p>
        </c:rich>
      </c:tx>
      <c:layout>
        <c:manualLayout>
          <c:xMode val="edge"/>
          <c:yMode val="edge"/>
          <c:x val="0.16799950005649136"/>
          <c:y val="2.54022015241320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Skill_Salary_Analysis!$B$3</c:f>
              <c:strCache>
                <c:ptCount val="1"/>
                <c:pt idx="0">
                  <c:v>Median Salary</c:v>
                </c:pt>
              </c:strCache>
            </c:strRef>
          </c:tx>
          <c:spPr>
            <a:solidFill>
              <a:schemeClr val="accent1">
                <a:shade val="65000"/>
              </a:schemeClr>
            </a:solidFill>
            <a:ln>
              <a:noFill/>
            </a:ln>
            <a:effectLst/>
          </c:spPr>
          <c:invertIfNegative val="0"/>
          <c:cat>
            <c:strRef>
              <c:f>Skill_Salary_Analysis!$A$4:$A$14</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Skill_Salary_Analysis!$B$4:$B$14</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C03F-47DE-8901-49CFB51A07D0}"/>
            </c:ext>
          </c:extLst>
        </c:ser>
        <c:ser>
          <c:idx val="1"/>
          <c:order val="1"/>
          <c:tx>
            <c:strRef>
              <c:f>Skill_Salary_Analysis!$C$3</c:f>
              <c:strCache>
                <c:ptCount val="1"/>
                <c:pt idx="0">
                  <c:v>Skill Likelihood</c:v>
                </c:pt>
              </c:strCache>
            </c:strRef>
          </c:tx>
          <c:spPr>
            <a:solidFill>
              <a:schemeClr val="accent1"/>
            </a:solidFill>
            <a:ln>
              <a:noFill/>
            </a:ln>
            <a:effectLst/>
          </c:spPr>
          <c:invertIfNegative val="0"/>
          <c:cat>
            <c:strRef>
              <c:f>Skill_Salary_Analysis!$A$4:$A$14</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Skill_Salary_Analysis!$C$4:$C$14</c:f>
              <c:numCache>
                <c:formatCode>0%</c:formatCode>
                <c:ptCount val="10"/>
                <c:pt idx="0">
                  <c:v>0.24005829689777222</c:v>
                </c:pt>
                <c:pt idx="1">
                  <c:v>5.8921507391213823E-2</c:v>
                </c:pt>
                <c:pt idx="2">
                  <c:v>0.24911513637310015</c:v>
                </c:pt>
                <c:pt idx="3">
                  <c:v>0.14584634603372892</c:v>
                </c:pt>
                <c:pt idx="4">
                  <c:v>0.45575681865500728</c:v>
                </c:pt>
                <c:pt idx="5">
                  <c:v>0.16323131376223193</c:v>
                </c:pt>
                <c:pt idx="6">
                  <c:v>0.13918384343118884</c:v>
                </c:pt>
                <c:pt idx="7">
                  <c:v>8.3801790547574431E-2</c:v>
                </c:pt>
                <c:pt idx="8">
                  <c:v>0.35987924214032896</c:v>
                </c:pt>
                <c:pt idx="9">
                  <c:v>9.0464293150114505E-2</c:v>
                </c:pt>
              </c:numCache>
            </c:numRef>
          </c:val>
          <c:extLst>
            <c:ext xmlns:c16="http://schemas.microsoft.com/office/drawing/2014/chart" uri="{C3380CC4-5D6E-409C-BE32-E72D297353CC}">
              <c16:uniqueId val="{00000001-C03F-47DE-8901-49CFB51A07D0}"/>
            </c:ext>
          </c:extLst>
        </c:ser>
        <c:dLbls>
          <c:showLegendKey val="0"/>
          <c:showVal val="0"/>
          <c:showCatName val="0"/>
          <c:showSerName val="0"/>
          <c:showPercent val="0"/>
          <c:showBubbleSize val="0"/>
        </c:dLbls>
        <c:gapWidth val="219"/>
        <c:axId val="1950115023"/>
        <c:axId val="1950116463"/>
      </c:barChart>
      <c:lineChart>
        <c:grouping val="standard"/>
        <c:varyColors val="0"/>
        <c:ser>
          <c:idx val="2"/>
          <c:order val="2"/>
          <c:tx>
            <c:strRef>
              <c:f>Skill_Salary_Analysis!$D$3</c:f>
              <c:strCache>
                <c:ptCount val="1"/>
                <c:pt idx="0">
                  <c:v>Job Count</c:v>
                </c:pt>
              </c:strCache>
            </c:strRef>
          </c:tx>
          <c:spPr>
            <a:ln w="28575" cap="rnd">
              <a:solidFill>
                <a:schemeClr val="accent1">
                  <a:tint val="65000"/>
                </a:schemeClr>
              </a:solidFill>
              <a:round/>
            </a:ln>
            <a:effectLst/>
          </c:spPr>
          <c:marker>
            <c:symbol val="none"/>
          </c:marker>
          <c:cat>
            <c:strRef>
              <c:f>Skill_Salary_Analysis!$A$4:$A$14</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Skill_Salary_Analysis!$D$4:$D$14</c:f>
              <c:numCache>
                <c:formatCode>#,##0</c:formatCode>
                <c:ptCount val="10"/>
                <c:pt idx="0">
                  <c:v>2306</c:v>
                </c:pt>
                <c:pt idx="1">
                  <c:v>566</c:v>
                </c:pt>
                <c:pt idx="2">
                  <c:v>2393</c:v>
                </c:pt>
                <c:pt idx="3">
                  <c:v>1401</c:v>
                </c:pt>
                <c:pt idx="4">
                  <c:v>4378</c:v>
                </c:pt>
                <c:pt idx="5">
                  <c:v>784</c:v>
                </c:pt>
                <c:pt idx="6">
                  <c:v>1337</c:v>
                </c:pt>
                <c:pt idx="7">
                  <c:v>805</c:v>
                </c:pt>
                <c:pt idx="8">
                  <c:v>3457</c:v>
                </c:pt>
                <c:pt idx="9">
                  <c:v>869</c:v>
                </c:pt>
              </c:numCache>
            </c:numRef>
          </c:val>
          <c:smooth val="0"/>
          <c:extLst>
            <c:ext xmlns:c16="http://schemas.microsoft.com/office/drawing/2014/chart" uri="{C3380CC4-5D6E-409C-BE32-E72D297353CC}">
              <c16:uniqueId val="{00000000-8920-479A-835B-8C7CA892E67E}"/>
            </c:ext>
          </c:extLst>
        </c:ser>
        <c:dLbls>
          <c:showLegendKey val="0"/>
          <c:showVal val="0"/>
          <c:showCatName val="0"/>
          <c:showSerName val="0"/>
          <c:showPercent val="0"/>
          <c:showBubbleSize val="0"/>
        </c:dLbls>
        <c:marker val="1"/>
        <c:smooth val="0"/>
        <c:axId val="636260351"/>
        <c:axId val="253471824"/>
      </c:lineChart>
      <c:catAx>
        <c:axId val="195011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16463"/>
        <c:crosses val="autoZero"/>
        <c:auto val="1"/>
        <c:lblAlgn val="ctr"/>
        <c:lblOffset val="100"/>
        <c:noMultiLvlLbl val="0"/>
      </c:catAx>
      <c:valAx>
        <c:axId val="1950116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15023"/>
        <c:crosses val="autoZero"/>
        <c:crossBetween val="between"/>
      </c:valAx>
      <c:valAx>
        <c:axId val="25347182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260351"/>
        <c:crosses val="max"/>
        <c:crossBetween val="between"/>
      </c:valAx>
      <c:catAx>
        <c:axId val="636260351"/>
        <c:scaling>
          <c:orientation val="minMax"/>
        </c:scaling>
        <c:delete val="1"/>
        <c:axPos val="b"/>
        <c:numFmt formatCode="General" sourceLinked="1"/>
        <c:majorTickMark val="out"/>
        <c:minorTickMark val="none"/>
        <c:tickLblPos val="nextTo"/>
        <c:crossAx val="253471824"/>
        <c:crosses val="autoZero"/>
        <c:auto val="1"/>
        <c:lblAlgn val="ctr"/>
        <c:lblOffset val="100"/>
        <c:noMultiLvlLbl val="0"/>
      </c:catAx>
      <c:spPr>
        <a:noFill/>
        <a:ln>
          <a:noFill/>
        </a:ln>
        <a:effectLst/>
      </c:spPr>
    </c:plotArea>
    <c:legend>
      <c:legendPos val="r"/>
      <c:layout>
        <c:manualLayout>
          <c:xMode val="edge"/>
          <c:yMode val="edge"/>
          <c:x val="0.74405769317605686"/>
          <c:y val="7.8630796150478571E-4"/>
          <c:w val="0.25594230682394309"/>
          <c:h val="0.1208139213417568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147637</xdr:colOff>
      <xdr:row>0</xdr:row>
      <xdr:rowOff>12699</xdr:rowOff>
    </xdr:from>
    <xdr:to>
      <xdr:col>11</xdr:col>
      <xdr:colOff>200025</xdr:colOff>
      <xdr:row>17</xdr:row>
      <xdr:rowOff>88899</xdr:rowOff>
    </xdr:to>
    <xdr:graphicFrame macro="">
      <xdr:nvGraphicFramePr>
        <xdr:cNvPr id="2" name="Chart 1">
          <a:extLst>
            <a:ext uri="{FF2B5EF4-FFF2-40B4-BE49-F238E27FC236}">
              <a16:creationId xmlns:a16="http://schemas.microsoft.com/office/drawing/2014/main" id="{21220CEE-2232-F4AB-47B8-C8C2C9128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411480</xdr:colOff>
      <xdr:row>2</xdr:row>
      <xdr:rowOff>91440</xdr:rowOff>
    </xdr:from>
    <xdr:to>
      <xdr:col>16</xdr:col>
      <xdr:colOff>317500</xdr:colOff>
      <xdr:row>19</xdr:row>
      <xdr:rowOff>146050</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1400F224-0228-49AD-97D5-3E075948BBC2}"/>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0088880" y="457200"/>
              <a:ext cx="1734820" cy="31635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409575</xdr:colOff>
      <xdr:row>0</xdr:row>
      <xdr:rowOff>28575</xdr:rowOff>
    </xdr:from>
    <xdr:to>
      <xdr:col>7</xdr:col>
      <xdr:colOff>292101</xdr:colOff>
      <xdr:row>14</xdr:row>
      <xdr:rowOff>25397</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9D3D21FC-5739-3646-1667-42422B2F3AD8}"/>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191125" y="28575"/>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207010</xdr:colOff>
      <xdr:row>0</xdr:row>
      <xdr:rowOff>108585</xdr:rowOff>
    </xdr:from>
    <xdr:to>
      <xdr:col>13</xdr:col>
      <xdr:colOff>109221</xdr:colOff>
      <xdr:row>17</xdr:row>
      <xdr:rowOff>180975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4F7A9101-CB9F-8FE1-B390-8A9235EB512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239635" y="108585"/>
              <a:ext cx="1731010" cy="3256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431800</xdr:colOff>
      <xdr:row>0</xdr:row>
      <xdr:rowOff>118110</xdr:rowOff>
    </xdr:from>
    <xdr:to>
      <xdr:col>16</xdr:col>
      <xdr:colOff>337820</xdr:colOff>
      <xdr:row>17</xdr:row>
      <xdr:rowOff>172720</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498A20E6-637D-2D34-4786-209A254DBFEA}"/>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293225" y="118110"/>
              <a:ext cx="1734820" cy="3239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113029</xdr:colOff>
      <xdr:row>0</xdr:row>
      <xdr:rowOff>41275</xdr:rowOff>
    </xdr:from>
    <xdr:to>
      <xdr:col>9</xdr:col>
      <xdr:colOff>452119</xdr:colOff>
      <xdr:row>16</xdr:row>
      <xdr:rowOff>155575</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198120</xdr:colOff>
      <xdr:row>2</xdr:row>
      <xdr:rowOff>90805</xdr:rowOff>
    </xdr:from>
    <xdr:to>
      <xdr:col>17</xdr:col>
      <xdr:colOff>198121</xdr:colOff>
      <xdr:row>16</xdr:row>
      <xdr:rowOff>87627</xdr:rowOff>
    </xdr:to>
    <mc:AlternateContent xmlns:mc="http://schemas.openxmlformats.org/markup-compatibility/2006" xmlns:a14="http://schemas.microsoft.com/office/drawing/2010/main">
      <mc:Choice Requires="a14">
        <xdr:graphicFrame macro="">
          <xdr:nvGraphicFramePr>
            <xdr:cNvPr id="2" name="job_title_short 1">
              <a:extLst>
                <a:ext uri="{FF2B5EF4-FFF2-40B4-BE49-F238E27FC236}">
                  <a16:creationId xmlns:a16="http://schemas.microsoft.com/office/drawing/2014/main" id="{384E2ADD-A37C-343A-B617-689D6BB44FB5}"/>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9890760" y="456565"/>
              <a:ext cx="1828801" cy="2557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512126</xdr:colOff>
      <xdr:row>1</xdr:row>
      <xdr:rowOff>86360</xdr:rowOff>
    </xdr:from>
    <xdr:to>
      <xdr:col>13</xdr:col>
      <xdr:colOff>525780</xdr:colOff>
      <xdr:row>22</xdr:row>
      <xdr:rowOff>152400</xdr:rowOff>
    </xdr:to>
    <xdr:graphicFrame macro="">
      <xdr:nvGraphicFramePr>
        <xdr:cNvPr id="3" name="Chart 5">
          <a:extLst>
            <a:ext uri="{FF2B5EF4-FFF2-40B4-BE49-F238E27FC236}">
              <a16:creationId xmlns:a16="http://schemas.microsoft.com/office/drawing/2014/main" id="{883D1390-5577-E17A-F02C-19147FE12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533400</xdr:colOff>
      <xdr:row>2</xdr:row>
      <xdr:rowOff>45720</xdr:rowOff>
    </xdr:from>
    <xdr:to>
      <xdr:col>20</xdr:col>
      <xdr:colOff>439420</xdr:colOff>
      <xdr:row>16</xdr:row>
      <xdr:rowOff>68580</xdr:rowOff>
    </xdr:to>
    <mc:AlternateContent xmlns:mc="http://schemas.openxmlformats.org/markup-compatibility/2006" xmlns:a14="http://schemas.microsoft.com/office/drawing/2010/main">
      <mc:Choice Requires="a14">
        <xdr:graphicFrame macro="">
          <xdr:nvGraphicFramePr>
            <xdr:cNvPr id="4" name="job_country 3">
              <a:extLst>
                <a:ext uri="{FF2B5EF4-FFF2-40B4-BE49-F238E27FC236}">
                  <a16:creationId xmlns:a16="http://schemas.microsoft.com/office/drawing/2014/main" id="{9AEB6B41-5988-4EB5-9D55-2161B3B4CB50}"/>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12054840" y="411480"/>
              <a:ext cx="1734820" cy="2583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i" refreshedDate="46279.383538773145"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Looker"/>
        <s v="Oracle"/>
        <s v="Power BI"/>
        <s v="Python"/>
        <s v="R"/>
        <s v="SAS"/>
        <s v="Snowflake"/>
        <s v="SQL"/>
        <s v="Tableau"/>
      </sharedItems>
    </cacheField>
    <cacheField name="[data_jobs_all].[job_title_short].[job_title_short]" caption="job_title_short" numFmtId="0" hierarchy="1" level="1">
      <sharedItems containsSemiMixedTypes="0" containsNonDate="0" containsString="0"/>
    </cacheField>
    <cacheField name="[data_jobs_all].[job_country].[job_country]" caption="job_country" numFmtId="0" hierarchy="13" level="1">
      <sharedItems containsSemiMixedTypes="0" containsNonDate="0" containsString="0"/>
    </cacheField>
    <cacheField name="[Measures].[Skill Likelihood]" caption="Skill Likelihood" numFmtId="0" hierarchy="33"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1"/>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2"/>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i" refreshedDate="46279.38354328704" backgroundQuery="1" createdVersion="8" refreshedVersion="8" minRefreshableVersion="3" recordCount="0" supportSubquery="1" supportAdvancedDrill="1" xr:uid="{AE8B75D2-6DD5-45DF-B022-993547DF2DE7}">
  <cacheSource type="external" connectionId="3"/>
  <cacheFields count="5">
    <cacheField name="[data_jobs_all].[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Measures].[Median Salary US]" caption="Median Salary US" numFmtId="0" hierarchy="29" level="32767"/>
    <cacheField name="[Measures].[Median Salary Non-US]" caption="Median Salary Non-US" numFmtId="0" hierarchy="30" level="32767"/>
    <cacheField name="[data_jobs_all].[job_country].[job_country]" caption="job_country" numFmtId="0" hierarchy="13" level="1">
      <sharedItems containsSemiMixedTypes="0" containsNonDate="0" containsString="0"/>
    </cacheField>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4"/>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oneField="1">
      <fieldsUsage count="1">
        <fieldUsage x="1"/>
      </fieldsUsage>
    </cacheHierarchy>
    <cacheHierarchy uniqueName="[Measures].[Median Salary US]" caption="Median Salary US" measure="1" displayFolder="" measureGroup="data_jobs_all" count="0" oneField="1">
      <fieldsUsage count="1">
        <fieldUsage x="2"/>
      </fieldsUsage>
    </cacheHierarchy>
    <cacheHierarchy uniqueName="[Measures].[Median Salary Non-US]" caption="Median Salary Non-US" measure="1" displayFolder="" measureGroup="data_jobs_all" count="0" oneField="1">
      <fieldsUsage count="1">
        <fieldUsage x="3"/>
      </fieldsUsage>
    </cacheHierarchy>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i" refreshedDate="46279.383545717596" backgroundQuery="1" createdVersion="8" refreshedVersion="8" minRefreshableVersion="3" recordCount="0" supportSubquery="1" supportAdvancedDrill="1" xr:uid="{172247AC-A513-4CB7-AA42-C4B341176BC5}">
  <cacheSource type="external" connectionId="3"/>
  <cacheFields count="4">
    <cacheField name="[data_jobs_all].[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 name="[data_jobs_all].[job_country].[job_country]" caption="job_country" numFmtId="0" hierarchy="13" level="1">
      <sharedItems containsSemiMixedTypes="0" containsNonDate="0" containsString="0"/>
    </cacheField>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3"/>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all" count="0" oneField="1">
      <fieldsUsage count="1">
        <fieldUsage x="2"/>
      </fieldsUsage>
    </cacheHierarchy>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ji" refreshedDate="46279.383548495367" backgroundQuery="1" createdVersion="8" refreshedVersion="8" minRefreshableVersion="3" recordCount="0" supportSubquery="1" supportAdvancedDrill="1" xr:uid="{BD125FAA-1024-4D75-A86E-3628AFD4E9AD}">
  <cacheSource type="external" connectionId="3"/>
  <cacheFields count="6">
    <cacheField name="[data_jobs_skills].[job_skills].[job_skills]" caption="job_skills" numFmtId="0" hierarchy="21" level="1">
      <sharedItems count="10">
        <s v="Excel"/>
        <s v="Oracle"/>
        <s v="Power BI"/>
        <s v="Powerpoint"/>
        <s v="Python"/>
        <s v="R"/>
        <s v="SAS"/>
        <s v="SQL"/>
        <s v="Tableau"/>
        <s v="Word"/>
      </sharedItems>
    </cacheField>
    <cacheField name="[data_jobs_all].[job_title_short].[job_title_short]" caption="job_title_short" numFmtId="0" hierarchy="1" level="1">
      <sharedItems containsSemiMixedTypes="0" containsNonDate="0" containsString="0"/>
    </cacheField>
    <cacheField name="[data_jobs_all].[job_country].[job_country]" caption="job_country" numFmtId="0" hierarchy="13" level="1">
      <sharedItems containsSemiMixedTypes="0" containsNonDate="0" containsString="0"/>
    </cacheField>
    <cacheField name="[Measures].[Median Salary]" caption="Median Salary" numFmtId="0" hierarchy="28" level="32767"/>
    <cacheField name="[Measures].[Skill Likelihood]" caption="Skill Likelihood" numFmtId="0" hierarchy="33" level="32767"/>
    <cacheField name="[Measures].[Job Count]" caption="Job Count" numFmtId="0" hierarchy="26"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1"/>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2"/>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oneField="1">
      <fieldsUsage count="1">
        <fieldUsage x="5"/>
      </fieldsUsage>
    </cacheHierarchy>
    <cacheHierarchy uniqueName="[Measures].[Skills Per Job]" caption="Skills Per Job" measure="1" displayFolder="" measureGroup="data_jobs_skills" count="0"/>
    <cacheHierarchy uniqueName="[Measures].[Median Salary]" caption="Median Salary" measure="1" displayFolder="" measureGroup="data_jobs_all" count="0" oneField="1">
      <fieldsUsage count="1">
        <fieldUsage x="3"/>
      </fieldsUsage>
    </cacheHierarchy>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oneField="1">
      <fieldsUsage count="1">
        <fieldUsage x="4"/>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2916663" backgroundQuery="1" createdVersion="3" refreshedVersion="8" minRefreshableVersion="3" recordCount="0" supportSubquery="1" supportAdvancedDrill="1" xr:uid="{EC2A35CB-9E9D-429A-A92A-4030D522062D}">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94378854"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5578703" backgroundQuery="1" createdVersion="3" refreshedVersion="8" minRefreshableVersion="3" recordCount="0" supportSubquery="1" supportAdvancedDrill="1" xr:uid="{3047DCCB-FD2B-4D3B-8F3B-B17528288C47}">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33427354"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2" applyNumberFormats="0" applyBorderFormats="0" applyFontFormats="0" applyPatternFormats="0" applyAlignmentFormats="0" applyWidthHeightFormats="1" dataCaption="Values" tag="54ce122e-156c-4474-a007-9cad191e8593" updatedVersion="8" minRefreshableVersion="3" useAutoFormatting="1" subtotalHiddenItems="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numFmtId="166"/>
    <dataField fld="1" subtotal="count" baseField="0" baseItem="0" numFmtId="164"/>
  </dataFields>
  <formats count="3">
    <format dxfId="4">
      <pivotArea outline="0" collapsedLevelsAreSubtotals="1" fieldPosition="0"/>
    </format>
    <format dxfId="3">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0"/>
          </reference>
        </references>
      </pivotArea>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5237C-88D3-495F-A8AF-1214DBAEDA34}" name="PivotTable1" cacheId="1" applyNumberFormats="0" applyBorderFormats="0" applyFontFormats="0" applyPatternFormats="0" applyAlignmentFormats="0" applyWidthHeightFormats="1" dataCaption="Values" tag="35062091-27ca-44e6-9b7e-4517ab35ff82" updatedVersion="8" minRefreshableVersion="3" useAutoFormatting="1" subtotalHiddenItems="1" itemPrintTitles="1" createdVersion="8" indent="0" outline="1" outlineData="1" multipleFieldFilters="0">
  <location ref="A1:D12" firstHeaderRow="0" firstDataRow="1" firstDataCol="1"/>
  <pivotFields count="5">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3">
    <i>
      <x/>
    </i>
    <i i="1">
      <x v="1"/>
    </i>
    <i i="2">
      <x v="2"/>
    </i>
  </colItems>
  <dataFields count="3">
    <dataField fld="2" subtotal="count" baseField="0" baseItem="0"/>
    <dataField fld="3" subtotal="count" baseField="0" baseItem="0"/>
    <dataField fld="1"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0" applyNumberFormats="0" applyBorderFormats="0" applyFontFormats="0" applyPatternFormats="0" applyAlignmentFormats="0" applyWidthHeightFormats="1" dataCaption="Values" tag="08ec167a-641f-45e8-b843-d0785a857989" updatedVersion="8" minRefreshableVersion="3" useAutoFormatting="1" subtotalHiddenItems="1" itemPrintTitles="1" createdVersion="8" indent="0" outline="1" outlineData="1" multipleFieldFilters="0" chartFormat="3">
  <location ref="A3:B14" firstHeaderRow="1" firstDataRow="1" firstDataCol="1" rowPageCount="1" colPageCount="1"/>
  <pivotFields count="4">
    <pivotField axis="axisRow" allDrilled="1" subtotalTop="0" showAll="0" measureFilter="1" defaultSubtotal="0" defaultAttributeDrillState="1">
      <items count="10">
        <item x="4"/>
        <item x="8"/>
        <item x="0"/>
        <item x="3"/>
        <item x="5"/>
        <item x="6"/>
        <item x="9"/>
        <item x="1"/>
        <item x="2"/>
        <item x="7"/>
      </items>
    </pivotField>
    <pivotField axis="axisPage"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i>
    <i>
      <x v="1"/>
    </i>
    <i>
      <x v="2"/>
    </i>
    <i>
      <x v="3"/>
    </i>
    <i>
      <x v="4"/>
    </i>
    <i>
      <x v="5"/>
    </i>
    <i>
      <x v="6"/>
    </i>
    <i>
      <x v="7"/>
    </i>
    <i>
      <x v="8"/>
    </i>
    <i>
      <x v="9"/>
    </i>
    <i t="grand">
      <x/>
    </i>
  </rowItems>
  <colItems count="1">
    <i/>
  </colItems>
  <pageFields count="1">
    <pageField fld="1" hier="1" name="[data_jobs_all].[job_title_short].&amp;[Senior Data Analyst]" cap="Senior Data Analyst"/>
  </pageFields>
  <dataFields count="1">
    <dataField fld="3"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data_jobs_all].[job_title_short].&amp;[Senior 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E35D9B-94FE-4713-BC8C-A6B9C7D28277}" name="PivotTable2" cacheId="3" applyNumberFormats="0" applyBorderFormats="0" applyFontFormats="0" applyPatternFormats="0" applyAlignmentFormats="0" applyWidthHeightFormats="1" dataCaption="Values" tag="40146afd-53f6-4a6d-a2dc-2baba1cbcba7" updatedVersion="8" minRefreshableVersion="3" useAutoFormatting="1" subtotalHiddenItems="1" itemPrintTitles="1" createdVersion="8" indent="0" outline="1" outlineData="1" multipleFieldFilters="0" chartFormat="11">
  <location ref="A3:D14" firstHeaderRow="0" firstDataRow="1" firstDataCol="1"/>
  <pivotFields count="6">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s>
  <rowFields count="1">
    <field x="0"/>
  </rowFields>
  <rowItems count="11">
    <i>
      <x v="4"/>
    </i>
    <i>
      <x v="1"/>
    </i>
    <i>
      <x v="8"/>
    </i>
    <i>
      <x v="2"/>
    </i>
    <i>
      <x v="7"/>
    </i>
    <i>
      <x v="6"/>
    </i>
    <i>
      <x v="5"/>
    </i>
    <i>
      <x v="3"/>
    </i>
    <i>
      <x/>
    </i>
    <i>
      <x v="9"/>
    </i>
    <i t="grand">
      <x/>
    </i>
  </rowItems>
  <colFields count="1">
    <field x="-2"/>
  </colFields>
  <colItems count="3">
    <i>
      <x/>
    </i>
    <i i="1">
      <x v="1"/>
    </i>
    <i i="2">
      <x v="2"/>
    </i>
  </colItems>
  <dataFields count="3">
    <dataField fld="3" subtotal="count" baseField="0" baseItem="0"/>
    <dataField fld="4" subtotal="count" baseField="0" baseItem="0" numFmtId="9"/>
    <dataField fld="5" subtotal="count" baseField="0" baseItem="0"/>
  </dataFields>
  <formats count="1">
    <format dxfId="0">
      <pivotArea outline="0" collapsedLevelsAreSubtotals="1" fieldPosition="0">
        <references count="1">
          <reference field="4294967294" count="1" selected="0">
            <x v="1"/>
          </reference>
        </references>
      </pivotArea>
    </format>
  </formats>
  <chartFormats count="3">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s>
  <pivotHierarchies count="37">
    <pivotHierarchy dragToData="1"/>
    <pivotHierarchy multipleItemSelectionAllowed="1" dragToData="1">
      <members count="1" level="1">
        <member name="[data_jobs_all].[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FBB713C0-B38B-4B3D-A52C-400677814E2C}" sourceName="[data_jobs_all].[job_title_short]">
  <pivotTables>
    <pivotTable tabId="16" name="PivotTable2"/>
  </pivotTables>
  <data>
    <olap pivotCacheId="1733427354">
      <levels count="2">
        <level uniqueName="[data_jobs_all].[job_title_short].[(All)]" sourceCaption="(All)" count="0"/>
        <level uniqueName="[data_jobs_all].[job_title_short].[job_title_short]" sourceCaption="job_title_short" count="10">
          <ranges>
            <range startItem="0">
              <i n="[data_jobs_all].[job_title_short].&amp;[Business Analyst]" c="Business Analyst"/>
              <i n="[data_jobs_all].[job_title_short].&amp;[Cloud Engineer]" c="Cloud Engineer"/>
              <i n="[data_jobs_all].[job_title_short].&amp;[Data Analyst]" c="Data Analyst"/>
              <i n="[data_jobs_all].[job_title_short].&amp;[Data Engineer]" c="Data Engineer"/>
              <i n="[data_jobs_all].[job_title_short].&amp;[Data Scientist]" c="Data Scientist"/>
              <i n="[data_jobs_all].[job_title_short].&amp;[Machine Learning Engineer]" c="Machine Learning Engineer"/>
              <i n="[data_jobs_all].[job_title_short].&amp;[Senior Data Analyst]" c="Senior Data Analyst"/>
              <i n="[data_jobs_all].[job_title_short].&amp;[Senior Data Engineer]" c="Senior Data Engineer"/>
              <i n="[data_jobs_all].[job_title_short].&amp;[Senior Data Scientist]" c="Senior Data Scientist"/>
              <i n="[data_jobs_all].[job_title_short].&amp;[Software Engineer]" c="Software Engineer"/>
            </range>
          </ranges>
        </level>
      </levels>
      <selections count="1">
        <selection n="[data_jobs_all].[job_title_short].&amp;[Senior 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B9FF1FAA-1890-4FEC-B104-5DCC865A4A90}" sourceName="[data_jobs_all].[job_country]">
  <pivotTables>
    <pivotTable tabId="16" name="PivotTable2"/>
    <pivotTable tabId="17" name="PivotTable1"/>
    <pivotTable tabId="15" name="PivotTable1"/>
    <pivotTable tabId="18" name="PivotTable2"/>
  </pivotTables>
  <data>
    <olap pivotCacheId="1733427354">
      <levels count="2">
        <level uniqueName="[data_jobs_all].[job_country].[(All)]" sourceCaption="(All)" count="0"/>
        <level uniqueName="[data_jobs_all].[job_country].[job_country]" sourceCaption="job_country" count="111">
          <ranges>
            <range startItem="0">
              <i n="[data_jobs_all].[job_country].&amp;[Australia]" c="Australia"/>
              <i n="[data_jobs_all].[job_country].&amp;[Austria]" c="Austria"/>
              <i n="[data_jobs_all].[job_country].&amp;[Brazil]" c="Brazil"/>
              <i n="[data_jobs_all].[job_country].&amp;[Canada]" c="Canada"/>
              <i n="[data_jobs_all].[job_country].&amp;[Colombia]" c="Colombia"/>
              <i n="[data_jobs_all].[job_country].&amp;[Costa Rica]" c="Costa Rica"/>
              <i n="[data_jobs_all].[job_country].&amp;[Cyprus]" c="Cyprus"/>
              <i n="[data_jobs_all].[job_country].&amp;[Czechia]" c="Czechia"/>
              <i n="[data_jobs_all].[job_country].&amp;[Finland]" c="Finland"/>
              <i n="[data_jobs_all].[job_country].&amp;[France]" c="France"/>
              <i n="[data_jobs_all].[job_country].&amp;[Germany]" c="Germany"/>
              <i n="[data_jobs_all].[job_country].&amp;[Guam]" c="Guam"/>
              <i n="[data_jobs_all].[job_country].&amp;[Hong Kong]" c="Hong Kong"/>
              <i n="[data_jobs_all].[job_country].&amp;[Hungary]" c="Hungary"/>
              <i n="[data_jobs_all].[job_country].&amp;[India]" c="India"/>
              <i n="[data_jobs_all].[job_country].&amp;[Indonesia]" c="Indonesia"/>
              <i n="[data_jobs_all].[job_country].&amp;[Ireland]" c="Ireland"/>
              <i n="[data_jobs_all].[job_country].&amp;[Israel]" c="Israel"/>
              <i n="[data_jobs_all].[job_country].&amp;[Italy]" c="Italy"/>
              <i n="[data_jobs_all].[job_country].&amp;[Japan]" c="Japan"/>
              <i n="[data_jobs_all].[job_country].&amp;[Kazakhstan]" c="Kazakhstan"/>
              <i n="[data_jobs_all].[job_country].&amp;[Kenya]" c="Kenya"/>
              <i n="[data_jobs_all].[job_country].&amp;[Malaysia]" c="Malaysia"/>
              <i n="[data_jobs_all].[job_country].&amp;[Netherlands]" c="Netherlands"/>
              <i n="[data_jobs_all].[job_country].&amp;[New Zealand]" c="New Zealand"/>
              <i n="[data_jobs_all].[job_country].&amp;[Panama]" c="Panama"/>
              <i n="[data_jobs_all].[job_country].&amp;[Philippines]" c="Philippines"/>
              <i n="[data_jobs_all].[job_country].&amp;[Poland]" c="Poland"/>
              <i n="[data_jobs_all].[job_country].&amp;[Portugal]" c="Portugal"/>
              <i n="[data_jobs_all].[job_country].&amp;[Puerto Rico]" c="Puerto Rico"/>
              <i n="[data_jobs_all].[job_country].&amp;[Romania]" c="Romania"/>
              <i n="[data_jobs_all].[job_country].&amp;[Singapore]" c="Singapore"/>
              <i n="[data_jobs_all].[job_country].&amp;[South Africa]" c="South Africa"/>
              <i n="[data_jobs_all].[job_country].&amp;[South Korea]" c="South Korea"/>
              <i n="[data_jobs_all].[job_country].&amp;[Spain]" c="Spain"/>
              <i n="[data_jobs_all].[job_country].&amp;[Sudan]" c="Sudan"/>
              <i n="[data_jobs_all].[job_country].&amp;[Sweden]" c="Sweden"/>
              <i n="[data_jobs_all].[job_country].&amp;[Thailand]" c="Thailand"/>
              <i n="[data_jobs_all].[job_country].&amp;[Turkey]" c="Turkey"/>
              <i n="[data_jobs_all].[job_country].&amp;[U.S. Virgin Islands]" c="U.S. Virgin Islands"/>
              <i n="[data_jobs_all].[job_country].&amp;[United Arab Emirates]" c="United Arab Emirates"/>
              <i n="[data_jobs_all].[job_country].&amp;[United Kingdom]" c="United Kingdom"/>
              <i n="[data_jobs_all].[job_country].&amp;[United States]" c="United States"/>
              <i n="[data_jobs_all].[job_country].&amp;[Vietnam]" c="Vietnam"/>
              <i n="[data_jobs_all].[job_country].&amp;[Albania]" c="Albania"/>
              <i n="[data_jobs_all].[job_country].&amp;[Algeria]" c="Algeria"/>
              <i n="[data_jobs_all].[job_country].&amp;[Argentina]" c="Argentina"/>
              <i n="[data_jobs_all].[job_country].&amp;[Armenia]" c="Armenia"/>
              <i n="[data_jobs_all].[job_country].&amp;[Azerbaijan]" c="Azerbaijan"/>
              <i n="[data_jobs_all].[job_country].&amp;[Bahamas]" c="Bahamas"/>
              <i n="[data_jobs_all].[job_country].&amp;[Bangladesh]" c="Bangladesh"/>
              <i n="[data_jobs_all].[job_country].&amp;[Belarus]" c="Belarus"/>
              <i n="[data_jobs_all].[job_country].&amp;[Belgium]" c="Belgium"/>
              <i n="[data_jobs_all].[job_country].&amp;[Benin]" c="Benin"/>
              <i n="[data_jobs_all].[job_country].&amp;[Bolivia]" c="Bolivia"/>
              <i n="[data_jobs_all].[job_country].&amp;[Bosnia and Herzegovina]" c="Bosnia and Herzegovina"/>
              <i n="[data_jobs_all].[job_country].&amp;[Brunei]" c="Brunei"/>
              <i n="[data_jobs_all].[job_country].&amp;[Bulgaria]" c="Bulgaria"/>
              <i n="[data_jobs_all].[job_country].&amp;[Cambodia]" c="Cambodia"/>
              <i n="[data_jobs_all].[job_country].&amp;[Cameroon]" c="Cameroon"/>
              <i n="[data_jobs_all].[job_country].&amp;[Chile]" c="Chile"/>
              <i n="[data_jobs_all].[job_country].&amp;[China]" c="China"/>
              <i n="[data_jobs_all].[job_country].&amp;[Congo, Democratic Republic of the]" c="Congo, Democratic Republic of the"/>
              <i n="[data_jobs_all].[job_country].&amp;[Côte d'Ivoire]" c="Côte d'Ivoire"/>
              <i n="[data_jobs_all].[job_country].&amp;[Croatia]" c="Croatia"/>
              <i n="[data_jobs_all].[job_country].&amp;[Denmark]" c="Denmark"/>
              <i n="[data_jobs_all].[job_country].&amp;[Dominican Republic]" c="Dominican Republic"/>
              <i n="[data_jobs_all].[job_country].&amp;[Ecuador]" c="Ecuador"/>
              <i n="[data_jobs_all].[job_country].&amp;[Egypt]" c="Egypt"/>
              <i n="[data_jobs_all].[job_country].&amp;[El Salvador]" c="El Salvador"/>
              <i n="[data_jobs_all].[job_country].&amp;[Estonia]" c="Estonia"/>
              <i n="[data_jobs_all].[job_country].&amp;[Gambia]" c="Gambia"/>
              <i n="[data_jobs_all].[job_country].&amp;[Ghana]" c="Ghana"/>
              <i n="[data_jobs_all].[job_country].&amp;[Greece]" c="Greece"/>
              <i n="[data_jobs_all].[job_country].&amp;[Guatemala]" c="Guatemala"/>
              <i n="[data_jobs_all].[job_country].&amp;[Honduras]" c="Honduras"/>
              <i n="[data_jobs_all].[job_country].&amp;[Jamaica]" c="Jamaica"/>
              <i n="[data_jobs_all].[job_country].&amp;[Jordan]" c="Jordan"/>
              <i n="[data_jobs_all].[job_country].&amp;[Latvia]" c="Latvia"/>
              <i n="[data_jobs_all].[job_country].&amp;[Lebanon]" c="Lebanon"/>
              <i n="[data_jobs_all].[job_country].&amp;[Lithuania]" c="Lithuania"/>
              <i n="[data_jobs_all].[job_country].&amp;[Luxembourg]" c="Luxembourg"/>
              <i n="[data_jobs_all].[job_country].&amp;[Macedonia (FYROM)]" c="Macedonia (FYROM)"/>
              <i n="[data_jobs_all].[job_country].&amp;[Malta]" c="Malta"/>
              <i n="[data_jobs_all].[job_country].&amp;[Mauritius]" c="Mauritius"/>
              <i n="[data_jobs_all].[job_country].&amp;[Mexico]" c="Mexico"/>
              <i n="[data_jobs_all].[job_country].&amp;[Montenegro]" c="Montenegro"/>
              <i n="[data_jobs_all].[job_country].&amp;[Morocco]" c="Morocco"/>
              <i n="[data_jobs_all].[job_country].&amp;[Namibia]" c="Namibia"/>
              <i n="[data_jobs_all].[job_country].&amp;[Nepal]" c="Nepal"/>
              <i n="[data_jobs_all].[job_country].&amp;[Nicaragua]" c="Nicaragua"/>
              <i n="[data_jobs_all].[job_country].&amp;[Nigeria]" c="Nigeria"/>
              <i n="[data_jobs_all].[job_country].&amp;[Norway]" c="Norway"/>
              <i n="[data_jobs_all].[job_country].&amp;[Pakistan]" c="Pakistan"/>
              <i n="[data_jobs_all].[job_country].&amp;[Paraguay]" c="Paraguay"/>
              <i n="[data_jobs_all].[job_country].&amp;[Peru]" c="Peru"/>
              <i n="[data_jobs_all].[job_country].&amp;[Russia]" c="Russia"/>
              <i n="[data_jobs_all].[job_country].&amp;[Senegal]" c="Senegal"/>
              <i n="[data_jobs_all].[job_country].&amp;[Serbia]" c="Serbia"/>
              <i n="[data_jobs_all].[job_country].&amp;[Slovakia]" c="Slovakia"/>
              <i n="[data_jobs_all].[job_country].&amp;[Slovenia]" c="Slovenia"/>
              <i n="[data_jobs_all].[job_country].&amp;[Sri Lanka]" c="Sri Lanka"/>
              <i n="[data_jobs_all].[job_country].&amp;[Switzerland]" c="Switzerland"/>
              <i n="[data_jobs_all].[job_country].&amp;[Taiwan]" c="Taiwan"/>
              <i n="[data_jobs_all].[job_country].&amp;[Tunisia]" c="Tunisia"/>
              <i n="[data_jobs_all].[job_country].&amp;[Uganda]" c="Uganda"/>
              <i n="[data_jobs_all].[job_country].&amp;[Ukraine]" c="Ukraine"/>
              <i n="[data_jobs_all].[job_country].&amp;[Uruguay]" c="Uruguay"/>
              <i n="[data_jobs_all].[job_country].&amp;[Venezuela]" c="Venezuela"/>
              <i n="[data_jobs_all].[job_country].&amp;[Zambia]" c="Zambia"/>
              <i n="[data_jobs_all].[job_country].&amp;[Zimbabwe]" c="Zimbabwe"/>
            </range>
          </ranges>
        </level>
      </levels>
      <selections count="1">
        <selection n="[data_jobs_all].[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C9C6AB03-EEF5-4433-916A-9AF484F323E1}" sourceName="[data_jobs_all].[job_title_short]">
  <pivotTables>
    <pivotTable tabId="18" name="PivotTable2"/>
  </pivotTables>
  <data>
    <olap pivotCacheId="1094378854">
      <levels count="2">
        <level uniqueName="[data_jobs_all].[job_title_short].[(All)]" sourceCaption="(All)" count="0"/>
        <level uniqueName="[data_jobs_all].[job_title_short].[job_title_short]" sourceCaption="job_title_short" count="10">
          <ranges>
            <range startItem="0">
              <i n="[data_jobs_all].[job_title_short].&amp;[Business Analyst]" c="Business Analyst"/>
              <i n="[data_jobs_all].[job_title_short].&amp;[Cloud Engineer]" c="Cloud Engineer"/>
              <i n="[data_jobs_all].[job_title_short].&amp;[Data Analyst]" c="Data Analyst"/>
              <i n="[data_jobs_all].[job_title_short].&amp;[Data Engineer]" c="Data Engineer"/>
              <i n="[data_jobs_all].[job_title_short].&amp;[Data Scientist]" c="Data Scientist"/>
              <i n="[data_jobs_all].[job_title_short].&amp;[Machine Learning Engineer]" c="Machine Learning Engineer"/>
              <i n="[data_jobs_all].[job_title_short].&amp;[Senior Data Analyst]" c="Senior Data Analyst"/>
              <i n="[data_jobs_all].[job_title_short].&amp;[Senior Data Engineer]" c="Senior Data Engineer"/>
              <i n="[data_jobs_all].[job_title_short].&amp;[Senior Data Scientist]" c="Senior Data Scientist"/>
              <i n="[data_jobs_all].[job_title_short].&amp;[Software Engineer]" c="Software Engineer"/>
            </range>
          </ranges>
        </level>
      </levels>
      <selections count="1">
        <selection n="[data_jobs_all].[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079308C0-0A12-4FD6-8844-DECF883AF383}" cache="Slicer_job_country" caption="Country" startItem="82" level="1" rowHeight="25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CA4A07F2-24C6-42E4-A04C-CE9B239F746E}" cache="Slicer_job_country" caption="job_country" startItem="39" level="1"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61C86028-64CF-4CFE-947C-B6B2F0AF1DD3}" cache="Slicer_job_title_short" caption="Job Title" level="1" rowHeight="254000"/>
  <slicer name="job_country" xr10:uid="{C59AF534-943A-47F8-AB5C-B819F714C923}" cache="Slicer_job_country" caption="Country" startItem="38" level="1" rowHeight="254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3F60AC9A-4375-477E-8382-B797A2F36FC3}" cache="Slicer_job_country" caption="Country" startItem="35" level="1" rowHeight="254000"/>
  <slicer name="job_title_short 1" xr10:uid="{7E0F3D95-AF43-4BEE-BEA5-E2EDC643E6EB}" cache="Slicer_job_title_short1" caption="Job Titl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G12"/>
  <sheetViews>
    <sheetView workbookViewId="0">
      <selection activeCell="N2" sqref="N2"/>
    </sheetView>
  </sheetViews>
  <sheetFormatPr defaultRowHeight="14.4" x14ac:dyDescent="0.3"/>
  <cols>
    <col min="1" max="1" width="22.77734375" bestFit="1" customWidth="1"/>
    <col min="2" max="2" width="12.6640625" bestFit="1" customWidth="1"/>
    <col min="3" max="3" width="11.88671875" bestFit="1" customWidth="1"/>
    <col min="4" max="5" width="11.44140625" bestFit="1" customWidth="1"/>
  </cols>
  <sheetData>
    <row r="1" spans="1:7" x14ac:dyDescent="0.3">
      <c r="A1" s="1" t="s">
        <v>12</v>
      </c>
      <c r="B1" t="s">
        <v>24</v>
      </c>
      <c r="C1" t="s">
        <v>23</v>
      </c>
      <c r="F1" t="str" cm="1">
        <f t="array" ref="F1:G1">B1:C1</f>
        <v>Median Salary</v>
      </c>
      <c r="G1" t="str">
        <v>Skills Per Job</v>
      </c>
    </row>
    <row r="2" spans="1:7" x14ac:dyDescent="0.3">
      <c r="A2" s="2" t="s">
        <v>1</v>
      </c>
      <c r="B2" s="5">
        <v>155000</v>
      </c>
      <c r="C2" s="3">
        <v>5.2262295081967212</v>
      </c>
      <c r="E2" t="str" cm="1">
        <f t="array" ref="E2:G11">A2:C11</f>
        <v>Senior Data Scientist</v>
      </c>
      <c r="F2">
        <v>155000</v>
      </c>
      <c r="G2">
        <v>5.2262295081967212</v>
      </c>
    </row>
    <row r="3" spans="1:7" x14ac:dyDescent="0.3">
      <c r="A3" s="2" t="s">
        <v>6</v>
      </c>
      <c r="B3" s="5">
        <v>150000</v>
      </c>
      <c r="C3" s="3">
        <v>8.2632711621233863</v>
      </c>
      <c r="E3" t="str">
        <v>Senior Data Engineer</v>
      </c>
      <c r="F3">
        <v>150000</v>
      </c>
      <c r="G3">
        <v>8.2632711621233863</v>
      </c>
    </row>
    <row r="4" spans="1:7" x14ac:dyDescent="0.3">
      <c r="A4" s="2" t="s">
        <v>4</v>
      </c>
      <c r="B4" s="5">
        <v>150000</v>
      </c>
      <c r="C4" s="3">
        <v>4.7012987012987013</v>
      </c>
      <c r="E4" t="str">
        <v>Machine Learning Engineer</v>
      </c>
      <c r="F4">
        <v>150000</v>
      </c>
      <c r="G4">
        <v>4.7012987012987013</v>
      </c>
    </row>
    <row r="5" spans="1:7" x14ac:dyDescent="0.3">
      <c r="A5" s="2" t="s">
        <v>5</v>
      </c>
      <c r="B5" s="5">
        <v>130000</v>
      </c>
      <c r="C5" s="3">
        <v>5.0074794315632012</v>
      </c>
      <c r="E5" t="str">
        <v>Data Scientist</v>
      </c>
      <c r="F5">
        <v>130000</v>
      </c>
      <c r="G5">
        <v>5.0074794315632012</v>
      </c>
    </row>
    <row r="6" spans="1:7" x14ac:dyDescent="0.3">
      <c r="A6" s="2" t="s">
        <v>8</v>
      </c>
      <c r="B6" s="5">
        <v>125000</v>
      </c>
      <c r="C6" s="3">
        <v>5.1339285714285712</v>
      </c>
      <c r="E6" t="str">
        <v>Software Engineer</v>
      </c>
      <c r="F6">
        <v>125000</v>
      </c>
      <c r="G6">
        <v>5.1339285714285712</v>
      </c>
    </row>
    <row r="7" spans="1:7" x14ac:dyDescent="0.3">
      <c r="A7" s="2" t="s">
        <v>2</v>
      </c>
      <c r="B7" s="5">
        <v>125000</v>
      </c>
      <c r="C7" s="3">
        <v>6.9082665541965413</v>
      </c>
      <c r="E7" t="str">
        <v>Data Engineer</v>
      </c>
      <c r="F7">
        <v>125000</v>
      </c>
      <c r="G7">
        <v>6.9082665541965413</v>
      </c>
    </row>
    <row r="8" spans="1:7" x14ac:dyDescent="0.3">
      <c r="A8" s="2" t="s">
        <v>10</v>
      </c>
      <c r="B8" s="5">
        <v>115000</v>
      </c>
      <c r="C8" s="3">
        <v>4.7878787878787881</v>
      </c>
      <c r="E8" t="str">
        <v>Cloud Engineer</v>
      </c>
      <c r="F8">
        <v>115000</v>
      </c>
      <c r="G8">
        <v>4.7878787878787881</v>
      </c>
    </row>
    <row r="9" spans="1:7" x14ac:dyDescent="0.3">
      <c r="A9" s="2" t="s">
        <v>3</v>
      </c>
      <c r="B9" s="5">
        <v>110000</v>
      </c>
      <c r="C9" s="3">
        <v>4.4124203821656049</v>
      </c>
      <c r="E9" t="str">
        <v>Senior Data Analyst</v>
      </c>
      <c r="F9">
        <v>110000</v>
      </c>
      <c r="G9">
        <v>4.4124203821656049</v>
      </c>
    </row>
    <row r="10" spans="1:7" x14ac:dyDescent="0.3">
      <c r="A10" s="2" t="s">
        <v>7</v>
      </c>
      <c r="B10" s="5">
        <v>90000</v>
      </c>
      <c r="C10" s="3">
        <v>3.6000719510732702</v>
      </c>
      <c r="E10" t="str">
        <v>Data Analyst</v>
      </c>
      <c r="F10">
        <v>90000</v>
      </c>
      <c r="G10">
        <v>3.6000719510732702</v>
      </c>
    </row>
    <row r="11" spans="1:7" x14ac:dyDescent="0.3">
      <c r="A11" s="2" t="s">
        <v>9</v>
      </c>
      <c r="B11" s="5">
        <v>90000</v>
      </c>
      <c r="C11" s="3">
        <v>3.3282636248415716</v>
      </c>
      <c r="E11" t="str">
        <v>Business Analyst</v>
      </c>
      <c r="F11">
        <v>90000</v>
      </c>
      <c r="G11">
        <v>3.3282636248415716</v>
      </c>
    </row>
    <row r="12" spans="1:7" x14ac:dyDescent="0.3">
      <c r="A12" s="2" t="s">
        <v>13</v>
      </c>
      <c r="B12" s="5">
        <v>118940</v>
      </c>
      <c r="C12" s="3">
        <v>5.0095063839942719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2E41-4B7A-4331-80B4-BA5F0FBDA045}">
  <dimension ref="A1:D12"/>
  <sheetViews>
    <sheetView workbookViewId="0"/>
  </sheetViews>
  <sheetFormatPr defaultRowHeight="14.4" x14ac:dyDescent="0.3"/>
  <cols>
    <col min="1" max="1" width="22.77734375" bestFit="1" customWidth="1"/>
    <col min="2" max="2" width="15.44140625" bestFit="1" customWidth="1"/>
    <col min="3" max="3" width="19.5546875" bestFit="1" customWidth="1"/>
    <col min="4" max="4" width="12.6640625" bestFit="1" customWidth="1"/>
    <col min="5" max="5" width="10.33203125" bestFit="1" customWidth="1"/>
  </cols>
  <sheetData>
    <row r="1" spans="1:4" x14ac:dyDescent="0.3">
      <c r="A1" s="1" t="s">
        <v>12</v>
      </c>
      <c r="B1" t="s">
        <v>25</v>
      </c>
      <c r="C1" t="s">
        <v>26</v>
      </c>
      <c r="D1" t="s">
        <v>24</v>
      </c>
    </row>
    <row r="2" spans="1:4" x14ac:dyDescent="0.3">
      <c r="A2" s="2" t="s">
        <v>1</v>
      </c>
      <c r="B2" s="4">
        <v>155000</v>
      </c>
      <c r="C2" s="4">
        <v>155000</v>
      </c>
      <c r="D2" s="4">
        <v>155000</v>
      </c>
    </row>
    <row r="3" spans="1:4" x14ac:dyDescent="0.3">
      <c r="A3" s="2" t="s">
        <v>6</v>
      </c>
      <c r="B3" s="4">
        <v>150000</v>
      </c>
      <c r="C3" s="4">
        <v>147500</v>
      </c>
      <c r="D3" s="4">
        <v>150000</v>
      </c>
    </row>
    <row r="4" spans="1:4" x14ac:dyDescent="0.3">
      <c r="A4" s="2" t="s">
        <v>4</v>
      </c>
      <c r="B4" s="4">
        <v>150000</v>
      </c>
      <c r="C4" s="4">
        <v>101029</v>
      </c>
      <c r="D4" s="4">
        <v>150000</v>
      </c>
    </row>
    <row r="5" spans="1:4" x14ac:dyDescent="0.3">
      <c r="A5" s="2" t="s">
        <v>5</v>
      </c>
      <c r="B5" s="4">
        <v>130000</v>
      </c>
      <c r="C5" s="4">
        <v>119550</v>
      </c>
      <c r="D5" s="4">
        <v>130000</v>
      </c>
    </row>
    <row r="6" spans="1:4" x14ac:dyDescent="0.3">
      <c r="A6" s="2" t="s">
        <v>8</v>
      </c>
      <c r="B6" s="4">
        <v>125000</v>
      </c>
      <c r="C6" s="4">
        <v>89100</v>
      </c>
      <c r="D6" s="4">
        <v>125000</v>
      </c>
    </row>
    <row r="7" spans="1:4" x14ac:dyDescent="0.3">
      <c r="A7" s="2" t="s">
        <v>2</v>
      </c>
      <c r="B7" s="4">
        <v>125000</v>
      </c>
      <c r="C7" s="4">
        <v>123500</v>
      </c>
      <c r="D7" s="4">
        <v>125000</v>
      </c>
    </row>
    <row r="8" spans="1:4" x14ac:dyDescent="0.3">
      <c r="A8" s="2" t="s">
        <v>10</v>
      </c>
      <c r="B8" s="4">
        <v>115000</v>
      </c>
      <c r="C8" s="4">
        <v>89100</v>
      </c>
      <c r="D8" s="4">
        <v>115000</v>
      </c>
    </row>
    <row r="9" spans="1:4" x14ac:dyDescent="0.3">
      <c r="A9" s="2" t="s">
        <v>3</v>
      </c>
      <c r="B9" s="4">
        <v>110000</v>
      </c>
      <c r="C9" s="4">
        <v>111175</v>
      </c>
      <c r="D9" s="4">
        <v>110000</v>
      </c>
    </row>
    <row r="10" spans="1:4" x14ac:dyDescent="0.3">
      <c r="A10" s="2" t="s">
        <v>7</v>
      </c>
      <c r="B10" s="4">
        <v>90000</v>
      </c>
      <c r="C10" s="4">
        <v>90000</v>
      </c>
      <c r="D10" s="4">
        <v>90000</v>
      </c>
    </row>
    <row r="11" spans="1:4" x14ac:dyDescent="0.3">
      <c r="A11" s="2" t="s">
        <v>9</v>
      </c>
      <c r="B11" s="4">
        <v>90000</v>
      </c>
      <c r="C11" s="4">
        <v>75000</v>
      </c>
      <c r="D11" s="4">
        <v>90000</v>
      </c>
    </row>
    <row r="12" spans="1:4" x14ac:dyDescent="0.3">
      <c r="A12" s="2" t="s">
        <v>13</v>
      </c>
      <c r="B12" s="4">
        <v>118940</v>
      </c>
      <c r="C12" s="4">
        <v>111175</v>
      </c>
      <c r="D12" s="4">
        <v>118940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1:B14"/>
  <sheetViews>
    <sheetView topLeftCell="B1" workbookViewId="0">
      <selection activeCell="Q5" sqref="Q5:Q6"/>
    </sheetView>
  </sheetViews>
  <sheetFormatPr defaultRowHeight="14.4" x14ac:dyDescent="0.3"/>
  <cols>
    <col min="1" max="1" width="12.44140625" bestFit="1" customWidth="1"/>
    <col min="2" max="2" width="18.6640625" bestFit="1" customWidth="1"/>
    <col min="3" max="3" width="9" bestFit="1" customWidth="1"/>
  </cols>
  <sheetData>
    <row r="1" spans="1:2" x14ac:dyDescent="0.3">
      <c r="A1" s="1" t="s">
        <v>0</v>
      </c>
      <c r="B1" t="s" vm="1">
        <v>3</v>
      </c>
    </row>
    <row r="3" spans="1:2" x14ac:dyDescent="0.3">
      <c r="A3" s="1" t="s">
        <v>12</v>
      </c>
      <c r="B3" t="s">
        <v>27</v>
      </c>
    </row>
    <row r="4" spans="1:2" x14ac:dyDescent="0.3">
      <c r="A4" s="2" t="s">
        <v>15</v>
      </c>
      <c r="B4" s="6">
        <v>0.32008086253369272</v>
      </c>
    </row>
    <row r="5" spans="1:2" x14ac:dyDescent="0.3">
      <c r="A5" s="2" t="s">
        <v>14</v>
      </c>
      <c r="B5" s="6">
        <v>0.60309973045822107</v>
      </c>
    </row>
    <row r="6" spans="1:2" x14ac:dyDescent="0.3">
      <c r="A6" s="2" t="s">
        <v>18</v>
      </c>
      <c r="B6" s="6">
        <v>0.25336927223719674</v>
      </c>
    </row>
    <row r="7" spans="1:2" x14ac:dyDescent="0.3">
      <c r="A7" s="2" t="s">
        <v>22</v>
      </c>
      <c r="B7" s="6">
        <v>0.17924528301886791</v>
      </c>
    </row>
    <row r="8" spans="1:2" x14ac:dyDescent="0.3">
      <c r="A8" s="2" t="s">
        <v>17</v>
      </c>
      <c r="B8" s="6">
        <v>0.19272237196765499</v>
      </c>
    </row>
    <row r="9" spans="1:2" x14ac:dyDescent="0.3">
      <c r="A9" s="2" t="s">
        <v>19</v>
      </c>
      <c r="B9" s="6">
        <v>0.19541778975741239</v>
      </c>
    </row>
    <row r="10" spans="1:2" x14ac:dyDescent="0.3">
      <c r="A10" s="2" t="s">
        <v>16</v>
      </c>
      <c r="B10" s="6">
        <v>0.36455525606469003</v>
      </c>
    </row>
    <row r="11" spans="1:2" x14ac:dyDescent="0.3">
      <c r="A11" s="2" t="s">
        <v>30</v>
      </c>
      <c r="B11" s="6">
        <v>8.2210242587601082E-2</v>
      </c>
    </row>
    <row r="12" spans="1:2" x14ac:dyDescent="0.3">
      <c r="A12" s="2" t="s">
        <v>11</v>
      </c>
      <c r="B12" s="6">
        <v>8.0188679245283015E-2</v>
      </c>
    </row>
    <row r="13" spans="1:2" x14ac:dyDescent="0.3">
      <c r="A13" s="2" t="s">
        <v>31</v>
      </c>
      <c r="B13" s="6">
        <v>9.1644204851752023E-2</v>
      </c>
    </row>
    <row r="14" spans="1:2" x14ac:dyDescent="0.3">
      <c r="A14" s="2" t="s">
        <v>13</v>
      </c>
      <c r="B14" s="6">
        <v>2.3625336927223719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DA28B-8171-4449-B825-BBBC2FECA2D5}">
  <dimension ref="A3:F23"/>
  <sheetViews>
    <sheetView tabSelected="1" workbookViewId="0">
      <selection activeCell="D19" sqref="D19"/>
    </sheetView>
  </sheetViews>
  <sheetFormatPr defaultRowHeight="14.4" x14ac:dyDescent="0.3"/>
  <cols>
    <col min="1" max="1" width="12.44140625" bestFit="1" customWidth="1"/>
    <col min="2" max="2" width="12.6640625" bestFit="1" customWidth="1"/>
    <col min="3" max="3" width="13.88671875" bestFit="1" customWidth="1"/>
    <col min="4" max="4" width="9" bestFit="1" customWidth="1"/>
    <col min="5" max="5" width="13.33203125" bestFit="1" customWidth="1"/>
  </cols>
  <sheetData>
    <row r="3" spans="1:4" x14ac:dyDescent="0.3">
      <c r="A3" s="1" t="s">
        <v>12</v>
      </c>
      <c r="B3" t="s">
        <v>24</v>
      </c>
      <c r="C3" t="s">
        <v>27</v>
      </c>
      <c r="D3" t="s">
        <v>28</v>
      </c>
    </row>
    <row r="4" spans="1:4" x14ac:dyDescent="0.3">
      <c r="A4" s="2" t="s">
        <v>15</v>
      </c>
      <c r="B4" s="4">
        <v>97086.5</v>
      </c>
      <c r="C4" s="6">
        <v>0.24005829689777222</v>
      </c>
      <c r="D4" s="7">
        <v>2306</v>
      </c>
    </row>
    <row r="5" spans="1:4" x14ac:dyDescent="0.3">
      <c r="A5" s="2" t="s">
        <v>11</v>
      </c>
      <c r="B5" s="4">
        <v>96923.75</v>
      </c>
      <c r="C5" s="6">
        <v>5.8921507391213823E-2</v>
      </c>
      <c r="D5" s="7">
        <v>566</v>
      </c>
    </row>
    <row r="6" spans="1:4" x14ac:dyDescent="0.3">
      <c r="A6" s="2" t="s">
        <v>16</v>
      </c>
      <c r="B6" s="4">
        <v>92500</v>
      </c>
      <c r="C6" s="6">
        <v>0.24911513637310015</v>
      </c>
      <c r="D6" s="7">
        <v>2393</v>
      </c>
    </row>
    <row r="7" spans="1:4" x14ac:dyDescent="0.3">
      <c r="A7" s="2" t="s">
        <v>22</v>
      </c>
      <c r="B7" s="4">
        <v>90000</v>
      </c>
      <c r="C7" s="6">
        <v>0.14584634603372892</v>
      </c>
      <c r="D7" s="7">
        <v>1401</v>
      </c>
    </row>
    <row r="8" spans="1:4" x14ac:dyDescent="0.3">
      <c r="A8" s="2" t="s">
        <v>14</v>
      </c>
      <c r="B8" s="4">
        <v>90000</v>
      </c>
      <c r="C8" s="6">
        <v>0.45575681865500728</v>
      </c>
      <c r="D8" s="7">
        <v>4378</v>
      </c>
    </row>
    <row r="9" spans="1:4" x14ac:dyDescent="0.3">
      <c r="A9" s="2" t="s">
        <v>19</v>
      </c>
      <c r="B9" s="4">
        <v>90000</v>
      </c>
      <c r="C9" s="6">
        <v>0.16323131376223193</v>
      </c>
      <c r="D9" s="7">
        <v>784</v>
      </c>
    </row>
    <row r="10" spans="1:4" x14ac:dyDescent="0.3">
      <c r="A10" s="2" t="s">
        <v>17</v>
      </c>
      <c r="B10" s="4">
        <v>90000</v>
      </c>
      <c r="C10" s="6">
        <v>0.13918384343118884</v>
      </c>
      <c r="D10" s="7">
        <v>1337</v>
      </c>
    </row>
    <row r="11" spans="1:4" x14ac:dyDescent="0.3">
      <c r="A11" s="2" t="s">
        <v>21</v>
      </c>
      <c r="B11" s="4">
        <v>85000</v>
      </c>
      <c r="C11" s="6">
        <v>8.3801790547574431E-2</v>
      </c>
      <c r="D11" s="7">
        <v>805</v>
      </c>
    </row>
    <row r="12" spans="1:4" x14ac:dyDescent="0.3">
      <c r="A12" s="2" t="s">
        <v>18</v>
      </c>
      <c r="B12" s="4">
        <v>84500</v>
      </c>
      <c r="C12" s="6">
        <v>0.35987924214032896</v>
      </c>
      <c r="D12" s="7">
        <v>3457</v>
      </c>
    </row>
    <row r="13" spans="1:4" x14ac:dyDescent="0.3">
      <c r="A13" s="2" t="s">
        <v>20</v>
      </c>
      <c r="B13" s="4">
        <v>81682</v>
      </c>
      <c r="C13" s="6">
        <v>9.0464293150114505E-2</v>
      </c>
      <c r="D13" s="7">
        <v>869</v>
      </c>
    </row>
    <row r="14" spans="1:4" x14ac:dyDescent="0.3">
      <c r="A14" s="2" t="s">
        <v>13</v>
      </c>
      <c r="B14" s="4">
        <v>90000</v>
      </c>
      <c r="C14" s="6">
        <v>1.986258588382261</v>
      </c>
      <c r="D14" s="7">
        <v>6724</v>
      </c>
    </row>
    <row r="23" spans="6:6" x14ac:dyDescent="0.3">
      <c r="F23" t="s">
        <v>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843140ED-4174-4D3A-BE25-E20E96648EFB}">
  <ds:schemaRefs/>
</ds:datastoreItem>
</file>

<file path=customXml/itemProps2.xml><?xml version="1.0" encoding="utf-8"?>
<ds:datastoreItem xmlns:ds="http://schemas.openxmlformats.org/officeDocument/2006/customXml" ds:itemID="{54EBDA10-54FE-41B5-A6E8-A93F2532175D}">
  <ds:schemaRefs/>
</ds:datastoreItem>
</file>

<file path=customXml/itemProps3.xml><?xml version="1.0" encoding="utf-8"?>
<ds:datastoreItem xmlns:ds="http://schemas.openxmlformats.org/officeDocument/2006/customXml" ds:itemID="{F575A2D0-47A5-4FC7-A763-C2A22ACF0738}">
  <ds:schemaRefs/>
</ds:datastoreItem>
</file>

<file path=customXml/itemProps4.xml><?xml version="1.0" encoding="utf-8"?>
<ds:datastoreItem xmlns:ds="http://schemas.openxmlformats.org/officeDocument/2006/customXml" ds:itemID="{8EB49278-3D1C-4982-AAE3-0E9174FB6034}">
  <ds:schemaRefs/>
</ds:datastoreItem>
</file>

<file path=customXml/itemProps5.xml><?xml version="1.0" encoding="utf-8"?>
<ds:datastoreItem xmlns:ds="http://schemas.openxmlformats.org/officeDocument/2006/customXml" ds:itemID="{3C328CA2-81E4-448E-B50E-8FC3161CE84A}">
  <ds:schemaRefs>
    <ds:schemaRef ds:uri="http://schemas.microsoft.com/DataMashup"/>
  </ds:schemaRefs>
</ds:datastoreItem>
</file>

<file path=customXml/itemProps6.xml><?xml version="1.0" encoding="utf-8"?>
<ds:datastoreItem xmlns:ds="http://schemas.openxmlformats.org/officeDocument/2006/customXml" ds:itemID="{F405983F-5E1D-4642-81F6-B7E4F873D87E}">
  <ds:schemaRefs/>
</ds:datastoreItem>
</file>

<file path=customXml/itemProps7.xml><?xml version="1.0" encoding="utf-8"?>
<ds:datastoreItem xmlns:ds="http://schemas.openxmlformats.org/officeDocument/2006/customXml" ds:itemID="{5DA4ACE3-8B11-4AA5-81E7-16632FFA29FA}">
  <ds:schemaRefs/>
</ds:datastoreItem>
</file>

<file path=customXml/itemProps8.xml><?xml version="1.0" encoding="utf-8"?>
<ds:datastoreItem xmlns:ds="http://schemas.openxmlformats.org/officeDocument/2006/customXml" ds:itemID="{311C7095-E912-4CD4-B538-2594C7D1258F}">
  <ds:schemaRefs/>
</ds:datastoreItem>
</file>

<file path=customXml/itemProps9.xml><?xml version="1.0" encoding="utf-8"?>
<ds:datastoreItem xmlns:ds="http://schemas.openxmlformats.org/officeDocument/2006/customXml" ds:itemID="{9E9643F4-4839-4BC5-9305-0A7B5A6D1F68}">
  <ds:schemaRefs/>
</ds:datastoreItem>
</file>

<file path=customXml/itemProps10.xml><?xml version="1.0" encoding="utf-8"?>
<ds:datastoreItem xmlns:ds="http://schemas.openxmlformats.org/officeDocument/2006/customXml" ds:itemID="{4AC39290-46A3-4867-85BC-7145668238D8}">
  <ds:schemaRefs/>
</ds:datastoreItem>
</file>

<file path=customXml/itemProps11.xml><?xml version="1.0" encoding="utf-8"?>
<ds:datastoreItem xmlns:ds="http://schemas.openxmlformats.org/officeDocument/2006/customXml" ds:itemID="{4590C481-E1EA-4ECE-8250-B47C765CA742}">
  <ds:schemaRefs/>
</ds:datastoreItem>
</file>

<file path=customXml/itemProps12.xml><?xml version="1.0" encoding="utf-8"?>
<ds:datastoreItem xmlns:ds="http://schemas.openxmlformats.org/officeDocument/2006/customXml" ds:itemID="{EF1CEB33-E74E-425C-B8CF-987F068841A1}">
  <ds:schemaRefs/>
</ds:datastoreItem>
</file>

<file path=customXml/itemProps13.xml><?xml version="1.0" encoding="utf-8"?>
<ds:datastoreItem xmlns:ds="http://schemas.openxmlformats.org/officeDocument/2006/customXml" ds:itemID="{830D987B-FEC4-4589-B4FB-CBB83C978CA3}">
  <ds:schemaRefs/>
</ds:datastoreItem>
</file>

<file path=customXml/itemProps14.xml><?xml version="1.0" encoding="utf-8"?>
<ds:datastoreItem xmlns:ds="http://schemas.openxmlformats.org/officeDocument/2006/customXml" ds:itemID="{0FD3075D-5498-45E1-B271-06736B23E682}">
  <ds:schemaRefs/>
</ds:datastoreItem>
</file>

<file path=customXml/itemProps15.xml><?xml version="1.0" encoding="utf-8"?>
<ds:datastoreItem xmlns:ds="http://schemas.openxmlformats.org/officeDocument/2006/customXml" ds:itemID="{0F1DB0CC-0D77-49E9-A316-FB9D4ECF4318}">
  <ds:schemaRefs/>
</ds:datastoreItem>
</file>

<file path=customXml/itemProps16.xml><?xml version="1.0" encoding="utf-8"?>
<ds:datastoreItem xmlns:ds="http://schemas.openxmlformats.org/officeDocument/2006/customXml" ds:itemID="{BE3FA137-4996-4406-B01A-C83546751D6F}">
  <ds:schemaRefs/>
</ds:datastoreItem>
</file>

<file path=customXml/itemProps17.xml><?xml version="1.0" encoding="utf-8"?>
<ds:datastoreItem xmlns:ds="http://schemas.openxmlformats.org/officeDocument/2006/customXml" ds:itemID="{4826D28F-7349-4C79-BB70-88630847A000}">
  <ds:schemaRefs/>
</ds:datastoreItem>
</file>

<file path=customXml/itemProps18.xml><?xml version="1.0" encoding="utf-8"?>
<ds:datastoreItem xmlns:ds="http://schemas.openxmlformats.org/officeDocument/2006/customXml" ds:itemID="{EFFD7812-0A17-4C83-94E0-94B783F89099}">
  <ds:schemaRefs/>
</ds:datastoreItem>
</file>

<file path=customXml/itemProps19.xml><?xml version="1.0" encoding="utf-8"?>
<ds:datastoreItem xmlns:ds="http://schemas.openxmlformats.org/officeDocument/2006/customXml" ds:itemID="{C2798E58-4C7D-41AD-83FC-69385FE9B7FD}">
  <ds:schemaRefs/>
</ds:datastoreItem>
</file>

<file path=customXml/itemProps20.xml><?xml version="1.0" encoding="utf-8"?>
<ds:datastoreItem xmlns:ds="http://schemas.openxmlformats.org/officeDocument/2006/customXml" ds:itemID="{5AD76DFD-43D4-4D3A-9C25-25EACB69B518}">
  <ds:schemaRefs/>
</ds:datastoreItem>
</file>

<file path=customXml/itemProps21.xml><?xml version="1.0" encoding="utf-8"?>
<ds:datastoreItem xmlns:ds="http://schemas.openxmlformats.org/officeDocument/2006/customXml" ds:itemID="{3C0D31B9-03F0-4A6F-896B-69E010325E61}">
  <ds:schemaRefs/>
</ds:datastoreItem>
</file>

<file path=customXml/itemProps22.xml><?xml version="1.0" encoding="utf-8"?>
<ds:datastoreItem xmlns:ds="http://schemas.openxmlformats.org/officeDocument/2006/customXml" ds:itemID="{AD038328-33AE-44FB-BDEB-9CB5188B52B8}">
  <ds:schemaRefs/>
</ds:datastoreItem>
</file>

<file path=customXml/itemProps23.xml><?xml version="1.0" encoding="utf-8"?>
<ds:datastoreItem xmlns:ds="http://schemas.openxmlformats.org/officeDocument/2006/customXml" ds:itemID="{F841D68C-A3B9-4ABE-ABAB-113FB69AACA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Salary_Vs_Skills</vt:lpstr>
      <vt:lpstr>Salary_Analysis</vt:lpstr>
      <vt:lpstr>Skill_Job_Analysis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sandipan mallik</cp:lastModifiedBy>
  <dcterms:created xsi:type="dcterms:W3CDTF">2024-08-10T22:21:34Z</dcterms:created>
  <dcterms:modified xsi:type="dcterms:W3CDTF">2026-09-14T05:20:07Z</dcterms:modified>
</cp:coreProperties>
</file>