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835" windowHeight="13350"/>
  </bookViews>
  <sheets>
    <sheet name="Data" sheetId="1" r:id="rId1"/>
    <sheet name="Lipid names" sheetId="2" r:id="rId2"/>
    <sheet name="Phosphatidylcholines" sheetId="3" r:id="rId3"/>
    <sheet name="Phosphatidylethanolamines" sheetId="4" r:id="rId4"/>
    <sheet name="Phosphatidylglycerols" sheetId="5" r:id="rId5"/>
    <sheet name="Phosphatidylserines" sheetId="6" r:id="rId6"/>
    <sheet name="Sphingomyelins" sheetId="7" r:id="rId7"/>
    <sheet name="Ceramides" sheetId="8" r:id="rId8"/>
  </sheets>
  <definedNames>
    <definedName name="_xlnm._FilterDatabase" localSheetId="0" hidden="1">Data!$A$2:$U$247</definedName>
  </definedNames>
  <calcPr calcId="145621"/>
</workbook>
</file>

<file path=xl/calcChain.xml><?xml version="1.0" encoding="utf-8"?>
<calcChain xmlns="http://schemas.openxmlformats.org/spreadsheetml/2006/main">
  <c r="EH65" i="8" l="1"/>
  <c r="EG65" i="8"/>
  <c r="EF65" i="8"/>
  <c r="EE65" i="8"/>
  <c r="ED65" i="8"/>
  <c r="EC65" i="8"/>
  <c r="EB65" i="8"/>
  <c r="EA65" i="8"/>
  <c r="DZ65" i="8"/>
  <c r="DY65" i="8"/>
  <c r="DX65" i="8"/>
  <c r="DW65" i="8"/>
  <c r="DV65" i="8"/>
  <c r="DU65" i="8"/>
  <c r="DT65" i="8"/>
  <c r="DS65" i="8"/>
  <c r="DR65" i="8"/>
  <c r="DQ65" i="8"/>
  <c r="DP65" i="8"/>
  <c r="DO65" i="8"/>
  <c r="DN65" i="8"/>
  <c r="DM65" i="8"/>
  <c r="DL65" i="8"/>
  <c r="DK65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B65" i="8"/>
  <c r="EH64" i="8"/>
  <c r="EG64" i="8"/>
  <c r="EF64" i="8"/>
  <c r="EE64" i="8"/>
  <c r="ED64" i="8"/>
  <c r="EC64" i="8"/>
  <c r="EB64" i="8"/>
  <c r="EA64" i="8"/>
  <c r="DZ64" i="8"/>
  <c r="DY64" i="8"/>
  <c r="DX64" i="8"/>
  <c r="DW64" i="8"/>
  <c r="DV64" i="8"/>
  <c r="DU64" i="8"/>
  <c r="DT64" i="8"/>
  <c r="DS64" i="8"/>
  <c r="DR64" i="8"/>
  <c r="DQ64" i="8"/>
  <c r="DP64" i="8"/>
  <c r="DO64" i="8"/>
  <c r="DN64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B64" i="8"/>
  <c r="EH63" i="8"/>
  <c r="EG63" i="8"/>
  <c r="EF63" i="8"/>
  <c r="EE63" i="8"/>
  <c r="ED63" i="8"/>
  <c r="EC63" i="8"/>
  <c r="EB63" i="8"/>
  <c r="EA63" i="8"/>
  <c r="DZ63" i="8"/>
  <c r="DY63" i="8"/>
  <c r="DX63" i="8"/>
  <c r="DW63" i="8"/>
  <c r="DV63" i="8"/>
  <c r="DU63" i="8"/>
  <c r="DT63" i="8"/>
  <c r="DS63" i="8"/>
  <c r="DR63" i="8"/>
  <c r="DQ63" i="8"/>
  <c r="DP63" i="8"/>
  <c r="DO63" i="8"/>
  <c r="DN63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B63" i="8"/>
  <c r="EH62" i="8"/>
  <c r="EG62" i="8"/>
  <c r="EF62" i="8"/>
  <c r="EE62" i="8"/>
  <c r="ED62" i="8"/>
  <c r="EC62" i="8"/>
  <c r="EB62" i="8"/>
  <c r="EA62" i="8"/>
  <c r="DZ62" i="8"/>
  <c r="DY62" i="8"/>
  <c r="DX62" i="8"/>
  <c r="DW62" i="8"/>
  <c r="DV62" i="8"/>
  <c r="DU62" i="8"/>
  <c r="DT62" i="8"/>
  <c r="DS62" i="8"/>
  <c r="DR62" i="8"/>
  <c r="DQ62" i="8"/>
  <c r="DP62" i="8"/>
  <c r="DO62" i="8"/>
  <c r="DN62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B62" i="8"/>
  <c r="EH61" i="8"/>
  <c r="EG61" i="8"/>
  <c r="EF61" i="8"/>
  <c r="EE61" i="8"/>
  <c r="ED61" i="8"/>
  <c r="EC61" i="8"/>
  <c r="EB61" i="8"/>
  <c r="EA61" i="8"/>
  <c r="DZ61" i="8"/>
  <c r="DY61" i="8"/>
  <c r="DX61" i="8"/>
  <c r="DW61" i="8"/>
  <c r="DV61" i="8"/>
  <c r="DU61" i="8"/>
  <c r="DT61" i="8"/>
  <c r="DS61" i="8"/>
  <c r="DR61" i="8"/>
  <c r="DQ61" i="8"/>
  <c r="DP61" i="8"/>
  <c r="DO61" i="8"/>
  <c r="DN61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B61" i="8"/>
  <c r="EH60" i="8"/>
  <c r="EG60" i="8"/>
  <c r="EF60" i="8"/>
  <c r="EE60" i="8"/>
  <c r="ED60" i="8"/>
  <c r="EC60" i="8"/>
  <c r="EB60" i="8"/>
  <c r="EA60" i="8"/>
  <c r="DZ60" i="8"/>
  <c r="DY60" i="8"/>
  <c r="DX60" i="8"/>
  <c r="DW60" i="8"/>
  <c r="DV60" i="8"/>
  <c r="DU60" i="8"/>
  <c r="DT60" i="8"/>
  <c r="DS60" i="8"/>
  <c r="DR60" i="8"/>
  <c r="DQ60" i="8"/>
  <c r="DP60" i="8"/>
  <c r="DO60" i="8"/>
  <c r="DN60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B60" i="8"/>
  <c r="EH59" i="8"/>
  <c r="EG59" i="8"/>
  <c r="EF59" i="8"/>
  <c r="EE59" i="8"/>
  <c r="ED59" i="8"/>
  <c r="EC59" i="8"/>
  <c r="EB59" i="8"/>
  <c r="EA59" i="8"/>
  <c r="DZ59" i="8"/>
  <c r="DY59" i="8"/>
  <c r="DX59" i="8"/>
  <c r="DW59" i="8"/>
  <c r="DV59" i="8"/>
  <c r="DU59" i="8"/>
  <c r="DT59" i="8"/>
  <c r="DS59" i="8"/>
  <c r="DR59" i="8"/>
  <c r="DQ59" i="8"/>
  <c r="DP59" i="8"/>
  <c r="DO59" i="8"/>
  <c r="DN59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B59" i="8"/>
  <c r="EH58" i="8"/>
  <c r="EG58" i="8"/>
  <c r="EF58" i="8"/>
  <c r="EE58" i="8"/>
  <c r="ED58" i="8"/>
  <c r="EC58" i="8"/>
  <c r="EB58" i="8"/>
  <c r="EA58" i="8"/>
  <c r="DZ58" i="8"/>
  <c r="DY58" i="8"/>
  <c r="DX58" i="8"/>
  <c r="DW58" i="8"/>
  <c r="DV58" i="8"/>
  <c r="DU58" i="8"/>
  <c r="DT58" i="8"/>
  <c r="DS58" i="8"/>
  <c r="DR58" i="8"/>
  <c r="DQ58" i="8"/>
  <c r="DP58" i="8"/>
  <c r="DO58" i="8"/>
  <c r="DN58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B58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B57" i="8"/>
  <c r="EH56" i="8"/>
  <c r="EG56" i="8"/>
  <c r="EF56" i="8"/>
  <c r="EE56" i="8"/>
  <c r="ED56" i="8"/>
  <c r="EC56" i="8"/>
  <c r="EB56" i="8"/>
  <c r="EA56" i="8"/>
  <c r="DZ56" i="8"/>
  <c r="DY56" i="8"/>
  <c r="DX56" i="8"/>
  <c r="DW56" i="8"/>
  <c r="DV56" i="8"/>
  <c r="DU56" i="8"/>
  <c r="DT56" i="8"/>
  <c r="DS56" i="8"/>
  <c r="DR56" i="8"/>
  <c r="DQ56" i="8"/>
  <c r="DP56" i="8"/>
  <c r="DO56" i="8"/>
  <c r="DN56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B56" i="8"/>
  <c r="EH55" i="8"/>
  <c r="EG55" i="8"/>
  <c r="EF55" i="8"/>
  <c r="EE55" i="8"/>
  <c r="ED55" i="8"/>
  <c r="EC55" i="8"/>
  <c r="EB55" i="8"/>
  <c r="EA55" i="8"/>
  <c r="DZ55" i="8"/>
  <c r="DY55" i="8"/>
  <c r="DX55" i="8"/>
  <c r="DW55" i="8"/>
  <c r="DV55" i="8"/>
  <c r="DU55" i="8"/>
  <c r="DT55" i="8"/>
  <c r="DS55" i="8"/>
  <c r="DR55" i="8"/>
  <c r="DQ55" i="8"/>
  <c r="DP55" i="8"/>
  <c r="DO55" i="8"/>
  <c r="DN55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B55" i="8"/>
  <c r="EH54" i="8"/>
  <c r="EG54" i="8"/>
  <c r="EF54" i="8"/>
  <c r="EE54" i="8"/>
  <c r="ED54" i="8"/>
  <c r="EC54" i="8"/>
  <c r="EB54" i="8"/>
  <c r="EA54" i="8"/>
  <c r="DZ54" i="8"/>
  <c r="DY54" i="8"/>
  <c r="DX54" i="8"/>
  <c r="DW54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B54" i="8"/>
  <c r="EH53" i="8"/>
  <c r="EG53" i="8"/>
  <c r="EF53" i="8"/>
  <c r="EE53" i="8"/>
  <c r="ED53" i="8"/>
  <c r="EC53" i="8"/>
  <c r="EB53" i="8"/>
  <c r="EA53" i="8"/>
  <c r="DZ53" i="8"/>
  <c r="DY53" i="8"/>
  <c r="DX53" i="8"/>
  <c r="DW53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B53" i="8"/>
  <c r="EH52" i="8"/>
  <c r="EG52" i="8"/>
  <c r="EF52" i="8"/>
  <c r="EE52" i="8"/>
  <c r="ED52" i="8"/>
  <c r="EC52" i="8"/>
  <c r="EB52" i="8"/>
  <c r="EA52" i="8"/>
  <c r="DZ52" i="8"/>
  <c r="DY52" i="8"/>
  <c r="DX52" i="8"/>
  <c r="DW52" i="8"/>
  <c r="DV52" i="8"/>
  <c r="DU52" i="8"/>
  <c r="DT52" i="8"/>
  <c r="DS52" i="8"/>
  <c r="DR52" i="8"/>
  <c r="DQ52" i="8"/>
  <c r="DP52" i="8"/>
  <c r="DO52" i="8"/>
  <c r="DN52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B52" i="8"/>
  <c r="EH51" i="8"/>
  <c r="EG51" i="8"/>
  <c r="EF51" i="8"/>
  <c r="EE51" i="8"/>
  <c r="ED51" i="8"/>
  <c r="EC51" i="8"/>
  <c r="EB51" i="8"/>
  <c r="EA51" i="8"/>
  <c r="DZ51" i="8"/>
  <c r="DY51" i="8"/>
  <c r="DX51" i="8"/>
  <c r="DW51" i="8"/>
  <c r="DV51" i="8"/>
  <c r="DU51" i="8"/>
  <c r="DT51" i="8"/>
  <c r="DS51" i="8"/>
  <c r="DR51" i="8"/>
  <c r="DQ51" i="8"/>
  <c r="DP51" i="8"/>
  <c r="DO51" i="8"/>
  <c r="DN51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B51" i="8"/>
  <c r="EH50" i="8"/>
  <c r="EG50" i="8"/>
  <c r="EF50" i="8"/>
  <c r="EE50" i="8"/>
  <c r="ED50" i="8"/>
  <c r="EC50" i="8"/>
  <c r="EB50" i="8"/>
  <c r="EA50" i="8"/>
  <c r="DZ50" i="8"/>
  <c r="DY50" i="8"/>
  <c r="DX50" i="8"/>
  <c r="DW50" i="8"/>
  <c r="DV50" i="8"/>
  <c r="DU50" i="8"/>
  <c r="DT50" i="8"/>
  <c r="DS50" i="8"/>
  <c r="DR50" i="8"/>
  <c r="DQ50" i="8"/>
  <c r="DP50" i="8"/>
  <c r="DO50" i="8"/>
  <c r="DN50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B50" i="8"/>
  <c r="EH49" i="8"/>
  <c r="EG49" i="8"/>
  <c r="EF49" i="8"/>
  <c r="EE49" i="8"/>
  <c r="ED49" i="8"/>
  <c r="EC49" i="8"/>
  <c r="EB49" i="8"/>
  <c r="EA49" i="8"/>
  <c r="DZ49" i="8"/>
  <c r="DY49" i="8"/>
  <c r="DX49" i="8"/>
  <c r="DW49" i="8"/>
  <c r="DV49" i="8"/>
  <c r="DU49" i="8"/>
  <c r="DT49" i="8"/>
  <c r="DS49" i="8"/>
  <c r="DR49" i="8"/>
  <c r="DQ49" i="8"/>
  <c r="DP49" i="8"/>
  <c r="DO49" i="8"/>
  <c r="DN49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B49" i="8"/>
  <c r="EH48" i="8"/>
  <c r="EG48" i="8"/>
  <c r="EF48" i="8"/>
  <c r="EE48" i="8"/>
  <c r="ED48" i="8"/>
  <c r="EC48" i="8"/>
  <c r="EB48" i="8"/>
  <c r="EA48" i="8"/>
  <c r="DZ48" i="8"/>
  <c r="DY48" i="8"/>
  <c r="DX48" i="8"/>
  <c r="DW48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B48" i="8"/>
  <c r="EH47" i="8"/>
  <c r="EG47" i="8"/>
  <c r="EF47" i="8"/>
  <c r="EE47" i="8"/>
  <c r="ED47" i="8"/>
  <c r="EC47" i="8"/>
  <c r="EB47" i="8"/>
  <c r="EA47" i="8"/>
  <c r="DZ47" i="8"/>
  <c r="DY47" i="8"/>
  <c r="DX47" i="8"/>
  <c r="DW47" i="8"/>
  <c r="DV47" i="8"/>
  <c r="DU47" i="8"/>
  <c r="DT47" i="8"/>
  <c r="DS47" i="8"/>
  <c r="DR47" i="8"/>
  <c r="DQ47" i="8"/>
  <c r="DP47" i="8"/>
  <c r="DO47" i="8"/>
  <c r="DN47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B47" i="8"/>
  <c r="EH46" i="8"/>
  <c r="EG46" i="8"/>
  <c r="EF46" i="8"/>
  <c r="EE46" i="8"/>
  <c r="ED46" i="8"/>
  <c r="EC46" i="8"/>
  <c r="EB46" i="8"/>
  <c r="EA46" i="8"/>
  <c r="DZ46" i="8"/>
  <c r="DY46" i="8"/>
  <c r="DX46" i="8"/>
  <c r="DW46" i="8"/>
  <c r="DV46" i="8"/>
  <c r="DU46" i="8"/>
  <c r="DT46" i="8"/>
  <c r="DS46" i="8"/>
  <c r="DR46" i="8"/>
  <c r="DQ46" i="8"/>
  <c r="DP46" i="8"/>
  <c r="DO46" i="8"/>
  <c r="DN46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B46" i="8"/>
  <c r="EH45" i="8"/>
  <c r="EG45" i="8"/>
  <c r="EF45" i="8"/>
  <c r="EE45" i="8"/>
  <c r="ED45" i="8"/>
  <c r="EC45" i="8"/>
  <c r="EB45" i="8"/>
  <c r="EA45" i="8"/>
  <c r="DZ45" i="8"/>
  <c r="DY45" i="8"/>
  <c r="DX45" i="8"/>
  <c r="DW45" i="8"/>
  <c r="DV45" i="8"/>
  <c r="DU45" i="8"/>
  <c r="DT45" i="8"/>
  <c r="DS45" i="8"/>
  <c r="DR45" i="8"/>
  <c r="DQ45" i="8"/>
  <c r="DP45" i="8"/>
  <c r="DO45" i="8"/>
  <c r="DN45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B45" i="8"/>
  <c r="EH44" i="8"/>
  <c r="EG44" i="8"/>
  <c r="EF44" i="8"/>
  <c r="EE44" i="8"/>
  <c r="ED44" i="8"/>
  <c r="EC44" i="8"/>
  <c r="EB44" i="8"/>
  <c r="EA44" i="8"/>
  <c r="DZ44" i="8"/>
  <c r="DY44" i="8"/>
  <c r="DX44" i="8"/>
  <c r="DW44" i="8"/>
  <c r="DV44" i="8"/>
  <c r="DU44" i="8"/>
  <c r="DT44" i="8"/>
  <c r="DS44" i="8"/>
  <c r="DR44" i="8"/>
  <c r="DQ44" i="8"/>
  <c r="DP44" i="8"/>
  <c r="DO44" i="8"/>
  <c r="DN44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B44" i="8"/>
  <c r="EH43" i="8"/>
  <c r="EG43" i="8"/>
  <c r="EF43" i="8"/>
  <c r="EE43" i="8"/>
  <c r="ED43" i="8"/>
  <c r="EC43" i="8"/>
  <c r="EB43" i="8"/>
  <c r="EA43" i="8"/>
  <c r="DZ43" i="8"/>
  <c r="DY43" i="8"/>
  <c r="DX43" i="8"/>
  <c r="DW43" i="8"/>
  <c r="DV43" i="8"/>
  <c r="DU43" i="8"/>
  <c r="DT43" i="8"/>
  <c r="DS43" i="8"/>
  <c r="DR43" i="8"/>
  <c r="DQ43" i="8"/>
  <c r="DP43" i="8"/>
  <c r="DO43" i="8"/>
  <c r="DN43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B43" i="8"/>
  <c r="EH42" i="8"/>
  <c r="EG42" i="8"/>
  <c r="EF42" i="8"/>
  <c r="EE42" i="8"/>
  <c r="ED42" i="8"/>
  <c r="EC42" i="8"/>
  <c r="EB42" i="8"/>
  <c r="EA42" i="8"/>
  <c r="DZ42" i="8"/>
  <c r="DY42" i="8"/>
  <c r="DX42" i="8"/>
  <c r="DW42" i="8"/>
  <c r="DV42" i="8"/>
  <c r="DU42" i="8"/>
  <c r="DT42" i="8"/>
  <c r="DS42" i="8"/>
  <c r="DR42" i="8"/>
  <c r="DQ42" i="8"/>
  <c r="DP42" i="8"/>
  <c r="DO42" i="8"/>
  <c r="DN42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B42" i="8"/>
  <c r="EH41" i="8"/>
  <c r="EG41" i="8"/>
  <c r="EF41" i="8"/>
  <c r="EE41" i="8"/>
  <c r="ED41" i="8"/>
  <c r="EC41" i="8"/>
  <c r="EB41" i="8"/>
  <c r="EA41" i="8"/>
  <c r="DZ41" i="8"/>
  <c r="DY41" i="8"/>
  <c r="DX41" i="8"/>
  <c r="DW41" i="8"/>
  <c r="DV41" i="8"/>
  <c r="DU41" i="8"/>
  <c r="DT41" i="8"/>
  <c r="DS41" i="8"/>
  <c r="DR41" i="8"/>
  <c r="DQ41" i="8"/>
  <c r="DP41" i="8"/>
  <c r="DO41" i="8"/>
  <c r="DN41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B41" i="8"/>
  <c r="EH40" i="8"/>
  <c r="EG40" i="8"/>
  <c r="EF40" i="8"/>
  <c r="EE40" i="8"/>
  <c r="ED40" i="8"/>
  <c r="EC40" i="8"/>
  <c r="EB40" i="8"/>
  <c r="EA40" i="8"/>
  <c r="DZ40" i="8"/>
  <c r="DY40" i="8"/>
  <c r="DX40" i="8"/>
  <c r="DW40" i="8"/>
  <c r="DV40" i="8"/>
  <c r="DU40" i="8"/>
  <c r="DT40" i="8"/>
  <c r="DS40" i="8"/>
  <c r="DR40" i="8"/>
  <c r="DQ40" i="8"/>
  <c r="DP40" i="8"/>
  <c r="DO40" i="8"/>
  <c r="DN40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B40" i="8"/>
  <c r="EH39" i="8"/>
  <c r="EG39" i="8"/>
  <c r="EF39" i="8"/>
  <c r="EE39" i="8"/>
  <c r="ED39" i="8"/>
  <c r="EC39" i="8"/>
  <c r="EB39" i="8"/>
  <c r="EA39" i="8"/>
  <c r="DZ39" i="8"/>
  <c r="DY39" i="8"/>
  <c r="DX39" i="8"/>
  <c r="DW39" i="8"/>
  <c r="DV39" i="8"/>
  <c r="DU39" i="8"/>
  <c r="DT39" i="8"/>
  <c r="DS39" i="8"/>
  <c r="DR39" i="8"/>
  <c r="DQ39" i="8"/>
  <c r="DP39" i="8"/>
  <c r="DO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B39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B38" i="8"/>
  <c r="EH37" i="8"/>
  <c r="EG37" i="8"/>
  <c r="EF37" i="8"/>
  <c r="EE37" i="8"/>
  <c r="ED37" i="8"/>
  <c r="EC37" i="8"/>
  <c r="EB37" i="8"/>
  <c r="EA37" i="8"/>
  <c r="DZ37" i="8"/>
  <c r="DY37" i="8"/>
  <c r="DX37" i="8"/>
  <c r="DW37" i="8"/>
  <c r="DV37" i="8"/>
  <c r="DU37" i="8"/>
  <c r="DT37" i="8"/>
  <c r="DS37" i="8"/>
  <c r="DR37" i="8"/>
  <c r="DQ37" i="8"/>
  <c r="DP37" i="8"/>
  <c r="DO37" i="8"/>
  <c r="DN37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B37" i="8"/>
  <c r="EH36" i="8"/>
  <c r="EG36" i="8"/>
  <c r="EF36" i="8"/>
  <c r="EE36" i="8"/>
  <c r="ED36" i="8"/>
  <c r="EC36" i="8"/>
  <c r="EB36" i="8"/>
  <c r="EA36" i="8"/>
  <c r="DZ36" i="8"/>
  <c r="DY36" i="8"/>
  <c r="DX36" i="8"/>
  <c r="DW36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B36" i="8"/>
  <c r="EH35" i="8"/>
  <c r="EG35" i="8"/>
  <c r="EF35" i="8"/>
  <c r="EE35" i="8"/>
  <c r="ED35" i="8"/>
  <c r="EC35" i="8"/>
  <c r="EB35" i="8"/>
  <c r="EA35" i="8"/>
  <c r="DZ35" i="8"/>
  <c r="DY35" i="8"/>
  <c r="DX35" i="8"/>
  <c r="DW35" i="8"/>
  <c r="DV35" i="8"/>
  <c r="DU35" i="8"/>
  <c r="DT35" i="8"/>
  <c r="DS35" i="8"/>
  <c r="DR35" i="8"/>
  <c r="DQ35" i="8"/>
  <c r="DP35" i="8"/>
  <c r="DO35" i="8"/>
  <c r="DN35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B35" i="8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B65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B64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B63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B62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B61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B60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B59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B58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B57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B56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B55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B54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B53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B52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B51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B50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B48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B47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B46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B45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B44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B43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B42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B41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B40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B39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B38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B37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B36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B35" i="7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B50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B49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B48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B47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B46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B45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B44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B43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B42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B41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B40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B39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B38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B37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B36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B35" i="6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B65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B64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B63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B62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B61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B60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B59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B58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B57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B56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B55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B54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B53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B52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B51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B50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B49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B48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B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B46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B45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B44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B43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B42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B41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B40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B39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B38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37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B36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B35" i="5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B65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B64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B63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B62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B61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B60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B59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B58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B57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B56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B55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B54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B53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B52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B51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B50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B49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B48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B47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B46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B45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B44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B43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B42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B41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B40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B39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B38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B37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B36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B35" i="4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65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64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61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B60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B56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55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54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49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48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46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45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44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43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42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38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</calcChain>
</file>

<file path=xl/sharedStrings.xml><?xml version="1.0" encoding="utf-8"?>
<sst xmlns="http://schemas.openxmlformats.org/spreadsheetml/2006/main" count="2354" uniqueCount="720">
  <si>
    <t>IL6_SH_LPS</t>
  </si>
  <si>
    <t>IL6_SH_CPG</t>
  </si>
  <si>
    <t>IL6_SH_IMQ</t>
  </si>
  <si>
    <t>mRNA_CpG_2h</t>
  </si>
  <si>
    <t>mRNA_CpG_4h</t>
  </si>
  <si>
    <t>mRNA_LPS_2h</t>
  </si>
  <si>
    <t>mRNA_LPS_4h</t>
  </si>
  <si>
    <t>TLR_0'</t>
  </si>
  <si>
    <t>TLR_5'</t>
  </si>
  <si>
    <t>LPC a C16:0</t>
  </si>
  <si>
    <t>LPC a C18:0</t>
  </si>
  <si>
    <t>LPC a C18:1</t>
  </si>
  <si>
    <t>LPC a C18:2</t>
  </si>
  <si>
    <t>LPC a C20:4</t>
  </si>
  <si>
    <t>LPC e C18:0</t>
  </si>
  <si>
    <t>PC aa C30:0</t>
  </si>
  <si>
    <t>PC aa C30:1</t>
  </si>
  <si>
    <t>PC aa C30:2</t>
  </si>
  <si>
    <t>PC aa C32:0</t>
  </si>
  <si>
    <t>PC aa C32:1</t>
  </si>
  <si>
    <t>PC aa C32:2</t>
  </si>
  <si>
    <t>PC aa C34:0</t>
  </si>
  <si>
    <t>PC aa C34:1</t>
  </si>
  <si>
    <t>PC aa C34:2</t>
  </si>
  <si>
    <t>PC aa C34:3</t>
  </si>
  <si>
    <t>PC aa C36:0</t>
  </si>
  <si>
    <t>PC aa C36:1</t>
  </si>
  <si>
    <t>PC aa C36:2</t>
  </si>
  <si>
    <t>PC aa C36:3</t>
  </si>
  <si>
    <t>PC aa C36:4</t>
  </si>
  <si>
    <t>PC aa C36:5</t>
  </si>
  <si>
    <t>PC aa C38:1</t>
  </si>
  <si>
    <t>PC aa C38:2</t>
  </si>
  <si>
    <t>PC aa C38:3</t>
  </si>
  <si>
    <t>PC aa C38:4</t>
  </si>
  <si>
    <t>PC aa C38:5</t>
  </si>
  <si>
    <t>PC aa C38:6</t>
  </si>
  <si>
    <t>PC aa C40:4</t>
  </si>
  <si>
    <t>PC aa C40:5</t>
  </si>
  <si>
    <t>PC aa C40:6</t>
  </si>
  <si>
    <t>PC aa C40:7</t>
  </si>
  <si>
    <t>PC aa C40:8</t>
  </si>
  <si>
    <t>PC ae C32:0</t>
  </si>
  <si>
    <t>PC ae C32:1</t>
  </si>
  <si>
    <t>PC ae C32:6</t>
  </si>
  <si>
    <t>PC ae C34:0</t>
  </si>
  <si>
    <t>PC ae C34:1</t>
  </si>
  <si>
    <t>PC ae C34:2</t>
  </si>
  <si>
    <t>PC ae C34:3</t>
  </si>
  <si>
    <t>PC ae C34:6</t>
  </si>
  <si>
    <t>PC ae C36:1</t>
  </si>
  <si>
    <t>PC ae C36:2</t>
  </si>
  <si>
    <t>PC ae C36:3</t>
  </si>
  <si>
    <t>PC ae C36:4</t>
  </si>
  <si>
    <t>PC ae C36:5</t>
  </si>
  <si>
    <t>PC ae C38:1</t>
  </si>
  <si>
    <t>PC ae C38:2</t>
  </si>
  <si>
    <t>PC ae C38:3</t>
  </si>
  <si>
    <t>PC ae C38:4</t>
  </si>
  <si>
    <t>PC ae C38:5</t>
  </si>
  <si>
    <t>PC ae C38:6</t>
  </si>
  <si>
    <t>PC ae C40:5</t>
  </si>
  <si>
    <t>LPE a C16:0</t>
  </si>
  <si>
    <t>LPE a C18:0</t>
  </si>
  <si>
    <t>LPE a C18:1</t>
  </si>
  <si>
    <t>LPE a C18:2</t>
  </si>
  <si>
    <t>LPE a C20:4</t>
  </si>
  <si>
    <t>LPE a C22:4</t>
  </si>
  <si>
    <t>LPE a C22:5</t>
  </si>
  <si>
    <t>LPE a C22:6</t>
  </si>
  <si>
    <t>LPE e C18:0</t>
  </si>
  <si>
    <t>PE aa C20:0</t>
  </si>
  <si>
    <t>PE aa C22:2</t>
  </si>
  <si>
    <t>PE aa C26:4</t>
  </si>
  <si>
    <t>PE aa C28:4</t>
  </si>
  <si>
    <t>PE aa C28:5</t>
  </si>
  <si>
    <t>PE aa C34:0</t>
  </si>
  <si>
    <t>PE aa C34:1</t>
  </si>
  <si>
    <t>PE aa C34:2</t>
  </si>
  <si>
    <t>PE aa C34:3</t>
  </si>
  <si>
    <t>PE aa C36:0</t>
  </si>
  <si>
    <t>PE aa C36:1</t>
  </si>
  <si>
    <t>PE aa C36:2</t>
  </si>
  <si>
    <t>PE aa C36:3</t>
  </si>
  <si>
    <t>PE aa C36:4</t>
  </si>
  <si>
    <t>PE aa C36:5</t>
  </si>
  <si>
    <t>PE aa C38:0</t>
  </si>
  <si>
    <t>PE aa C38:1</t>
  </si>
  <si>
    <t>PE aa C38:2</t>
  </si>
  <si>
    <t>PE aa C38:3</t>
  </si>
  <si>
    <t>PE aa C38:4</t>
  </si>
  <si>
    <t>PE aa C38:5</t>
  </si>
  <si>
    <t>PE aa C38:6</t>
  </si>
  <si>
    <t>PE aa C38:7</t>
  </si>
  <si>
    <t>PE aa C40:2</t>
  </si>
  <si>
    <t>PE aa C40:3</t>
  </si>
  <si>
    <t>PE aa C40:4</t>
  </si>
  <si>
    <t>PE aa C40:5</t>
  </si>
  <si>
    <t>PE aa C40:6</t>
  </si>
  <si>
    <t>PE aa C40:7</t>
  </si>
  <si>
    <t>PE aa C48:1</t>
  </si>
  <si>
    <t>PE ae C34:1</t>
  </si>
  <si>
    <t>PE ae C34:2</t>
  </si>
  <si>
    <t>PE ae C34:3</t>
  </si>
  <si>
    <t>PE ae C36:1</t>
  </si>
  <si>
    <t>PE ae C36:2</t>
  </si>
  <si>
    <t>PE ae C36:3</t>
  </si>
  <si>
    <t>PE ae C36:4</t>
  </si>
  <si>
    <t>PE ae C36:5</t>
  </si>
  <si>
    <t>PE ae C38:1</t>
  </si>
  <si>
    <t>PE ae C38:2</t>
  </si>
  <si>
    <t>PE ae C38:3</t>
  </si>
  <si>
    <t>PE ae C38:4</t>
  </si>
  <si>
    <t>PE ae C38:5</t>
  </si>
  <si>
    <t>PE ae C38:6</t>
  </si>
  <si>
    <t>PE ae C40:1</t>
  </si>
  <si>
    <t>PE ae C40:2</t>
  </si>
  <si>
    <t>PE ae C40:3</t>
  </si>
  <si>
    <t>PE ae C40:4</t>
  </si>
  <si>
    <t>PE ae C40:5</t>
  </si>
  <si>
    <t>PE ae C40:6</t>
  </si>
  <si>
    <t>PE ae C42:1</t>
  </si>
  <si>
    <t>PE ae C42:2</t>
  </si>
  <si>
    <t>PE ae C46:5</t>
  </si>
  <si>
    <t>PE ae C46:6</t>
  </si>
  <si>
    <t>LPG e C14:2</t>
  </si>
  <si>
    <t>PG aa C30:0</t>
  </si>
  <si>
    <t>PG aa C32:0</t>
  </si>
  <si>
    <t>PG aa C32:1</t>
  </si>
  <si>
    <t>PG aa C34:0</t>
  </si>
  <si>
    <t>PG aa C34:1</t>
  </si>
  <si>
    <t>PG aa C34:2</t>
  </si>
  <si>
    <t>PG aa C34:3</t>
  </si>
  <si>
    <t>PG aa C36:0</t>
  </si>
  <si>
    <t>PG aa C36:1</t>
  </si>
  <si>
    <t>PG aa C36:2</t>
  </si>
  <si>
    <t>PG aa C36:3</t>
  </si>
  <si>
    <t>PG aa C36:4</t>
  </si>
  <si>
    <t>PG aa C38:5</t>
  </si>
  <si>
    <t>PG ae C32:0</t>
  </si>
  <si>
    <t>PG ae C34:0</t>
  </si>
  <si>
    <t>PG ae C34:1</t>
  </si>
  <si>
    <t>PG ae C36:1</t>
  </si>
  <si>
    <t>PS aa C34:1</t>
  </si>
  <si>
    <t>PS aa C34:2</t>
  </si>
  <si>
    <t>PS aa C36:0</t>
  </si>
  <si>
    <t>PS aa C36:1</t>
  </si>
  <si>
    <t>PS aa C36:2</t>
  </si>
  <si>
    <t>PS aa C36:3</t>
  </si>
  <si>
    <t>PS aa C36:4</t>
  </si>
  <si>
    <t>PS aa C38:1</t>
  </si>
  <si>
    <t>PS aa C38:2</t>
  </si>
  <si>
    <t>PS aa C38:3</t>
  </si>
  <si>
    <t>PS aa C38:4</t>
  </si>
  <si>
    <t>PS aa C38:5</t>
  </si>
  <si>
    <t>PS aa C40:1</t>
  </si>
  <si>
    <t>PS aa C40:2</t>
  </si>
  <si>
    <t>PS aa C40:3</t>
  </si>
  <si>
    <t>PS aa C40:4</t>
  </si>
  <si>
    <t>PS aa C40:5</t>
  </si>
  <si>
    <t>PS aa C40:6</t>
  </si>
  <si>
    <t>PS aa C40:7</t>
  </si>
  <si>
    <t>PS aa C42:1</t>
  </si>
  <si>
    <t>PS aa C42:2</t>
  </si>
  <si>
    <t>PS aa C42:4</t>
  </si>
  <si>
    <t>PS aa C42:5</t>
  </si>
  <si>
    <t>PS ae C34:2</t>
  </si>
  <si>
    <t>PS ae C36:1</t>
  </si>
  <si>
    <t>PS ae C36:2</t>
  </si>
  <si>
    <t>PS ae C38:4</t>
  </si>
  <si>
    <t>SM C14:0</t>
  </si>
  <si>
    <t>SM C16:0</t>
  </si>
  <si>
    <t>SM C16:1</t>
  </si>
  <si>
    <t>SM C18:0</t>
  </si>
  <si>
    <t>SM C18:1</t>
  </si>
  <si>
    <t>SM C20:0</t>
  </si>
  <si>
    <t>SM C20:1</t>
  </si>
  <si>
    <t>SM C20:2</t>
  </si>
  <si>
    <t>SM C22:0</t>
  </si>
  <si>
    <t>SM C22:1</t>
  </si>
  <si>
    <t>SM C22:2</t>
  </si>
  <si>
    <t>SM C22:3</t>
  </si>
  <si>
    <t>SM C24:0</t>
  </si>
  <si>
    <t>SM C24:1</t>
  </si>
  <si>
    <t>SM C24:2</t>
  </si>
  <si>
    <t>SM C24:3</t>
  </si>
  <si>
    <t>SM C24:4</t>
  </si>
  <si>
    <t>SM C26:3</t>
  </si>
  <si>
    <t>SM C26:4</t>
  </si>
  <si>
    <t>N-C10:0(OH)-Cer</t>
  </si>
  <si>
    <t>N-C10:0(OH)-Cer(2H)</t>
  </si>
  <si>
    <t>N-C10:0-Cer</t>
  </si>
  <si>
    <t>N-C10:0-Cer(2H)</t>
  </si>
  <si>
    <t>N-C10:1-Cer</t>
  </si>
  <si>
    <t>N-C10:1-Cer(2H)</t>
  </si>
  <si>
    <t>N-C12:0(OH)-Cer</t>
  </si>
  <si>
    <t>N-C12:0-Cer</t>
  </si>
  <si>
    <t>N-C12:0-Cer(2H)</t>
  </si>
  <si>
    <t>N-C12:1-Cer</t>
  </si>
  <si>
    <t>N-C12:1-Cer(2H)</t>
  </si>
  <si>
    <t>N-C14:0(OH)-Cer</t>
  </si>
  <si>
    <t>N-C14:0(OH)-Cer(2H)</t>
  </si>
  <si>
    <t>N-C14:0-Cer</t>
  </si>
  <si>
    <t>N-C14:0-Cer(2H)</t>
  </si>
  <si>
    <t>N-C14:1-Cer</t>
  </si>
  <si>
    <t>N-C14:1-Cer(2H)</t>
  </si>
  <si>
    <t>N-C16:0(OH)-Cer</t>
  </si>
  <si>
    <t>N-C16:0(OH)-Cer(2H)</t>
  </si>
  <si>
    <t>N-C16:0-Cer</t>
  </si>
  <si>
    <t>N-C16:0-Cer(2H)</t>
  </si>
  <si>
    <t>N-C16:1-Cer</t>
  </si>
  <si>
    <t>N-C16:1-Cer(2H)</t>
  </si>
  <si>
    <t>N-C18:0(OH)-Cer</t>
  </si>
  <si>
    <t>N-C18:0(OH)-Cer(2H)</t>
  </si>
  <si>
    <t>N-C18:0-Cer</t>
  </si>
  <si>
    <t>N-C18:0-Cer(2H)</t>
  </si>
  <si>
    <t>N-C18:1-Cer</t>
  </si>
  <si>
    <t>N-C18:1-Cer(2H)</t>
  </si>
  <si>
    <t>N-C20:0(OH)-Cer</t>
  </si>
  <si>
    <t>N-C20:0(OH)-Cer(2H)</t>
  </si>
  <si>
    <t>N-C20:0-Cer</t>
  </si>
  <si>
    <t>N-C20:0-Cer(2H)</t>
  </si>
  <si>
    <t>N-C20:1-Cer</t>
  </si>
  <si>
    <t>N-C20:1-Cer(2H)</t>
  </si>
  <si>
    <t>N-C22:0(OH)-Cer</t>
  </si>
  <si>
    <t>N-C22:0(OH)-Cer(2H)</t>
  </si>
  <si>
    <t>N-C22:0-Cer</t>
  </si>
  <si>
    <t>N-C22:0-Cer(2H)</t>
  </si>
  <si>
    <t>N-C22:1-Cer</t>
  </si>
  <si>
    <t>N-C22:1-Cer(2H)</t>
  </si>
  <si>
    <t>N-C24:0(OH)-Cer</t>
  </si>
  <si>
    <t>N-C24:0(OH)-Cer(2H)</t>
  </si>
  <si>
    <t>N-C24:0-Cer</t>
  </si>
  <si>
    <t>N-C24:0-Cer(2H)</t>
  </si>
  <si>
    <t>N-C24:1-Cer</t>
  </si>
  <si>
    <t>N-C24:1-Cer(2H)</t>
  </si>
  <si>
    <t>N-C26:0(OH)-Cer</t>
  </si>
  <si>
    <t>N-C26:0(OH)-Cer(2H)</t>
  </si>
  <si>
    <t>N-C26:0-Cer</t>
  </si>
  <si>
    <t>N-C26:0-Cer(2H)</t>
  </si>
  <si>
    <t>N-C26:1-Cer</t>
  </si>
  <si>
    <t>N-C26:1-Cer(2H)</t>
  </si>
  <si>
    <t>N-C28:0(OH)-Cer</t>
  </si>
  <si>
    <t>N-C28:0(OH)-Cer(2H)</t>
  </si>
  <si>
    <t>N-C28:0-Cer</t>
  </si>
  <si>
    <t>N-C28:0-Cer(2H)</t>
  </si>
  <si>
    <t>N-C28:1-Cer</t>
  </si>
  <si>
    <t>N-C28:1-Cer(2H)</t>
  </si>
  <si>
    <t>N-C8:0(OH)-Cer</t>
  </si>
  <si>
    <t>N-C8:0(OH)-Cer(2H)</t>
  </si>
  <si>
    <t>N-C8:0-Cer</t>
  </si>
  <si>
    <t>N-C8:0-Cer(2H)</t>
  </si>
  <si>
    <t>N-C8:1-Cer</t>
  </si>
  <si>
    <t>N-C8:1-Cer(2H)</t>
  </si>
  <si>
    <t>Log2 (sh:XXX / sh:GFP) lipid abundance</t>
  </si>
  <si>
    <t>sh:Sptlc2</t>
  </si>
  <si>
    <t>sh:CerS2</t>
  </si>
  <si>
    <t>sh:CerS6</t>
  </si>
  <si>
    <t>sh:Smpd1</t>
  </si>
  <si>
    <t>sh:Asah1</t>
  </si>
  <si>
    <t>sh:Ugcg</t>
  </si>
  <si>
    <t>sh:CLN3</t>
  </si>
  <si>
    <t>sh:Lyst</t>
  </si>
  <si>
    <t>sh:Ormdl1</t>
  </si>
  <si>
    <t>sh:GFP</t>
  </si>
  <si>
    <t>Correlation (log2 relative lipid abundance and log2 functional measurement)</t>
  </si>
  <si>
    <t>Sphingomyelins</t>
  </si>
  <si>
    <t>Ceramides</t>
  </si>
  <si>
    <t>Lysophosphatidylcholines (acyl or ether bond)</t>
  </si>
  <si>
    <t>SM C3:0</t>
  </si>
  <si>
    <t>Sphingomyelin with C3:0</t>
  </si>
  <si>
    <t>N-C7:0-Cer</t>
  </si>
  <si>
    <t>Sphingomyelin with C14:0</t>
  </si>
  <si>
    <t>N-C7:1-Cer</t>
  </si>
  <si>
    <t>SM C15:0</t>
  </si>
  <si>
    <t>Sphingomyelin with C15:0</t>
  </si>
  <si>
    <t>N-C19:0-Cer</t>
  </si>
  <si>
    <t>Phosphatidylcholines (diacyl bonds)</t>
  </si>
  <si>
    <t>N-C19:1-Cer</t>
  </si>
  <si>
    <r>
      <t xml:space="preserve">Sphingomyelin with </t>
    </r>
    <r>
      <rPr>
        <sz val="10"/>
        <color indexed="8"/>
        <rFont val="Arial"/>
        <family val="2"/>
      </rPr>
      <t>C16:1</t>
    </r>
  </si>
  <si>
    <t>N-C9:0-Cer</t>
  </si>
  <si>
    <t>SM C17:0</t>
  </si>
  <si>
    <r>
      <t xml:space="preserve">Sphingomyelin with </t>
    </r>
    <r>
      <rPr>
        <sz val="10"/>
        <color indexed="8"/>
        <rFont val="Arial"/>
        <family val="2"/>
      </rPr>
      <t>C17:0</t>
    </r>
  </si>
  <si>
    <t>N-C9:1-Cer</t>
  </si>
  <si>
    <r>
      <t xml:space="preserve">Sphingomyelin with </t>
    </r>
    <r>
      <rPr>
        <sz val="10"/>
        <color indexed="8"/>
        <rFont val="Arial"/>
        <family val="2"/>
      </rPr>
      <t>C18:0</t>
    </r>
  </si>
  <si>
    <t>N-C9:3-Cer</t>
  </si>
  <si>
    <t>N-C21:0-Cer</t>
  </si>
  <si>
    <r>
      <t xml:space="preserve">Sphingomyelin with </t>
    </r>
    <r>
      <rPr>
        <sz val="10"/>
        <color indexed="8"/>
        <rFont val="Arial"/>
        <family val="2"/>
      </rPr>
      <t>C18:1</t>
    </r>
  </si>
  <si>
    <t>N-C21:1-Cer</t>
  </si>
  <si>
    <t>SM C19:0</t>
  </si>
  <si>
    <r>
      <t xml:space="preserve">Sphingomyelin with </t>
    </r>
    <r>
      <rPr>
        <sz val="10"/>
        <color indexed="8"/>
        <rFont val="Arial"/>
        <family val="2"/>
      </rPr>
      <t>C19:0</t>
    </r>
  </si>
  <si>
    <t>SM C19:1</t>
  </si>
  <si>
    <r>
      <t xml:space="preserve">Sphingomyelin with </t>
    </r>
    <r>
      <rPr>
        <sz val="10"/>
        <color indexed="8"/>
        <rFont val="Arial"/>
        <family val="2"/>
      </rPr>
      <t>C19:1</t>
    </r>
  </si>
  <si>
    <t>N-C11:0-Cer</t>
  </si>
  <si>
    <t>SM C19:2</t>
  </si>
  <si>
    <r>
      <t xml:space="preserve">Sphingomyelin with </t>
    </r>
    <r>
      <rPr>
        <sz val="10"/>
        <color indexed="8"/>
        <rFont val="Arial"/>
        <family val="2"/>
      </rPr>
      <t>C19:2</t>
    </r>
  </si>
  <si>
    <t>N-C11:1-Cer</t>
  </si>
  <si>
    <t>N-C23:0-Cer</t>
  </si>
  <si>
    <r>
      <t xml:space="preserve">Sphingomyelin with </t>
    </r>
    <r>
      <rPr>
        <sz val="10"/>
        <color indexed="8"/>
        <rFont val="Arial"/>
        <family val="2"/>
      </rPr>
      <t>C20:0</t>
    </r>
  </si>
  <si>
    <t>N-C23:1-Cer</t>
  </si>
  <si>
    <r>
      <t xml:space="preserve">Sphingomyelin with </t>
    </r>
    <r>
      <rPr>
        <sz val="10"/>
        <color indexed="8"/>
        <rFont val="Arial"/>
        <family val="2"/>
      </rPr>
      <t>C20:1</t>
    </r>
  </si>
  <si>
    <r>
      <t xml:space="preserve">Sphingomyelin with </t>
    </r>
    <r>
      <rPr>
        <sz val="10"/>
        <color indexed="8"/>
        <rFont val="Arial"/>
        <family val="2"/>
      </rPr>
      <t>C20:2</t>
    </r>
  </si>
  <si>
    <t>N-C13:0-Cer</t>
  </si>
  <si>
    <t>SM C21:0</t>
  </si>
  <si>
    <r>
      <t xml:space="preserve">Sphingomyelin with </t>
    </r>
    <r>
      <rPr>
        <sz val="10"/>
        <color indexed="8"/>
        <rFont val="Arial"/>
        <family val="2"/>
      </rPr>
      <t>C21:0</t>
    </r>
  </si>
  <si>
    <t>N-C13:1-Cer</t>
  </si>
  <si>
    <t>N-C25:0-Cer</t>
  </si>
  <si>
    <t>SM C21:1</t>
  </si>
  <si>
    <r>
      <t xml:space="preserve">Sphingomyelin with </t>
    </r>
    <r>
      <rPr>
        <sz val="10"/>
        <color indexed="8"/>
        <rFont val="Arial"/>
        <family val="2"/>
      </rPr>
      <t>C21:1</t>
    </r>
  </si>
  <si>
    <t>N-C25:1-Cer</t>
  </si>
  <si>
    <t>SM C21:2</t>
  </si>
  <si>
    <r>
      <t xml:space="preserve">Sphingomyelin with </t>
    </r>
    <r>
      <rPr>
        <sz val="10"/>
        <color indexed="8"/>
        <rFont val="Arial"/>
        <family val="2"/>
      </rPr>
      <t>C21:2</t>
    </r>
  </si>
  <si>
    <t>SM C21:3</t>
  </si>
  <si>
    <r>
      <t xml:space="preserve">Sphingomyelin with </t>
    </r>
    <r>
      <rPr>
        <sz val="10"/>
        <color indexed="8"/>
        <rFont val="Arial"/>
        <family val="2"/>
      </rPr>
      <t>C21:3</t>
    </r>
  </si>
  <si>
    <t>N-C15:0-Cer</t>
  </si>
  <si>
    <t>Lysophosphatidylglycerols (alkyl bond)</t>
  </si>
  <si>
    <t>Sphingomyelin with C22:0</t>
  </si>
  <si>
    <t>N-C15:1-Cer</t>
  </si>
  <si>
    <t>N-C27:0-Cer</t>
  </si>
  <si>
    <t>Sphingomyelin with C22:1</t>
  </si>
  <si>
    <t>N-C27:1-Cer</t>
  </si>
  <si>
    <t>Phosphatidylglycerols (diacyl bonds)</t>
  </si>
  <si>
    <t>Sphingomyelin with C22:2</t>
  </si>
  <si>
    <t>Sphingomyelin with C22:3</t>
  </si>
  <si>
    <t>N-C17:0-Cer</t>
  </si>
  <si>
    <t>SM C23:0</t>
  </si>
  <si>
    <t>Sphingomyelin with C23:0</t>
  </si>
  <si>
    <t>N-C17:1-Cer</t>
  </si>
  <si>
    <t>SM C23:1</t>
  </si>
  <si>
    <t>Sphingomyelin with C23:1</t>
  </si>
  <si>
    <t>2-Hydroxyacyl-ceramides</t>
  </si>
  <si>
    <t>PG aa C33:6</t>
  </si>
  <si>
    <t>SM C23:2</t>
  </si>
  <si>
    <t>Sphingomyelin with C23:2</t>
  </si>
  <si>
    <t>N-C7:0(OH)-Cer</t>
  </si>
  <si>
    <t>N-C17:0(OH)-Cer</t>
  </si>
  <si>
    <t>SM C23:3</t>
  </si>
  <si>
    <t>Sphingomyelin with C23:3</t>
  </si>
  <si>
    <t>N-C7:1(OH)-Cer</t>
  </si>
  <si>
    <t>N-C17:1(OH)-Cer</t>
  </si>
  <si>
    <t>Sphingomyelin with C24:0</t>
  </si>
  <si>
    <t>Sphingomyelin with C24:1</t>
  </si>
  <si>
    <t>N-C9:0(OH)-Cer</t>
  </si>
  <si>
    <t>N-C19:0(OH)-Cer</t>
  </si>
  <si>
    <t>Phosphatidylglycerols (acyl/ether bonds)</t>
  </si>
  <si>
    <t>Sphingomyelin with C24:2</t>
  </si>
  <si>
    <t>Sphingomyelin with C24:3</t>
  </si>
  <si>
    <t>N-C11:0(OH)-Cer</t>
  </si>
  <si>
    <t>N-C21:0(OH)-Cer</t>
  </si>
  <si>
    <t>Sphingomyelin with C24:4</t>
  </si>
  <si>
    <t>N-C11:1(OH)-Cer</t>
  </si>
  <si>
    <t>Lysophosphatidylethanolamines (acyl or ether bond)</t>
  </si>
  <si>
    <t>Sphingomyelin with C26:3</t>
  </si>
  <si>
    <t>N-C23:0(OH)-Cer</t>
  </si>
  <si>
    <t>Sphingomyelin with C26:4</t>
  </si>
  <si>
    <t>N-C13:0(OH)-Cer</t>
  </si>
  <si>
    <t>N-C25:0(OH)-Cer</t>
  </si>
  <si>
    <t>N-C15:0(OH)-Cer</t>
  </si>
  <si>
    <t>N-C26:1(OH)-Cer</t>
  </si>
  <si>
    <t>N-C27:0(OH)-Cer</t>
  </si>
  <si>
    <t>Phosphatidylethanolamines (diacyl bonds)</t>
  </si>
  <si>
    <t>2-Hydroxyacyl-dihydroceramides</t>
  </si>
  <si>
    <t>N-C7:0(OH)-Cer(2H)</t>
  </si>
  <si>
    <t>N-C19:0(OH)-Cer(2H)</t>
  </si>
  <si>
    <t>N-C9:0(OH)-Cer(2H)</t>
  </si>
  <si>
    <t>N-C21:0(OH)-Cer(2H)</t>
  </si>
  <si>
    <t>N-C11:0(OH)-Cer(2H)</t>
  </si>
  <si>
    <t>N-C23:0(OH)-Cer(2H)</t>
  </si>
  <si>
    <t>N-C13:0(OH)-Cer(2H)</t>
  </si>
  <si>
    <t>N-C25:0(OH)-Cer(2H)</t>
  </si>
  <si>
    <t>N-C15:0(OH)-Cer(2H)</t>
  </si>
  <si>
    <t>N-C27:0(OH)-Cer(2H)</t>
  </si>
  <si>
    <t>N-C17:0(OH)-Cer(2H)</t>
  </si>
  <si>
    <t>Dihydroceramides</t>
  </si>
  <si>
    <t>N-C7:0-Cer(2H)</t>
  </si>
  <si>
    <t>N-C7:1-Cer(2H)</t>
  </si>
  <si>
    <t>N-C19:0-Cer(2H)</t>
  </si>
  <si>
    <t>Phosphatidylcholines (acyl/ether bonds)</t>
  </si>
  <si>
    <t>N-C19:1-Cer(2H)</t>
  </si>
  <si>
    <t>N-C9:0-Cer(2H)</t>
  </si>
  <si>
    <t>N-C9:1-Cer(2H)</t>
  </si>
  <si>
    <t>N-C21:0-Cer(2H)</t>
  </si>
  <si>
    <t>N-C21:1-Cer(2H)</t>
  </si>
  <si>
    <t>N-C11:0-Cer(2H)</t>
  </si>
  <si>
    <t>N-C11:1-Cer(2H)</t>
  </si>
  <si>
    <t>N-C23:0-Cer(2H)</t>
  </si>
  <si>
    <t>N-C23:1-Cer(2H)</t>
  </si>
  <si>
    <t>N-C13:0-Cer(2H)</t>
  </si>
  <si>
    <t>N-C13:1-Cer(2H)</t>
  </si>
  <si>
    <t>Phosphatidylserines (diacyl bonds)</t>
  </si>
  <si>
    <t>N-C25:0-Cer(2H)</t>
  </si>
  <si>
    <t>N-C25:1-Cer(2H)</t>
  </si>
  <si>
    <t>N-C15:0-Cer(2H)</t>
  </si>
  <si>
    <t>N-C15:1-Cer(2H)</t>
  </si>
  <si>
    <t>N-C27:0-Cer(2H)</t>
  </si>
  <si>
    <t>N-C27:1-Cer(2H)</t>
  </si>
  <si>
    <t>N-C17:0-Cer(2H)</t>
  </si>
  <si>
    <t>N-C17:1-Cer(2H)</t>
  </si>
  <si>
    <t>Phosphatidylserines (acyl/ether bonds)</t>
  </si>
  <si>
    <t>Phosphatidylethanolamines (acyl/ethyl bonds)</t>
  </si>
  <si>
    <t>Biocrates lipid name</t>
  </si>
  <si>
    <t>PC(32:0)</t>
  </si>
  <si>
    <t>PC(32:1)</t>
  </si>
  <si>
    <t>PC(32:2)</t>
  </si>
  <si>
    <t>PC(34:0)</t>
  </si>
  <si>
    <t>PC(34:1)</t>
  </si>
  <si>
    <t>PC(34:2)</t>
  </si>
  <si>
    <t>PC(34:3)</t>
  </si>
  <si>
    <t>PC(36:0)</t>
  </si>
  <si>
    <t>PC(36:1)</t>
  </si>
  <si>
    <t>PC(36:2)</t>
  </si>
  <si>
    <t>PC(36:3)</t>
  </si>
  <si>
    <t>PC(36:4)</t>
  </si>
  <si>
    <t>PC(38:1)</t>
  </si>
  <si>
    <t>PC(38:2)</t>
  </si>
  <si>
    <t>PC(38:3)</t>
  </si>
  <si>
    <t>PC(38:4)</t>
  </si>
  <si>
    <t>PC(38:5)</t>
  </si>
  <si>
    <t>PC(38:6)</t>
  </si>
  <si>
    <t>PC(40:4)</t>
  </si>
  <si>
    <t>PC(40:5)</t>
  </si>
  <si>
    <t>PC(40:6)</t>
  </si>
  <si>
    <t>PC(40:7)</t>
  </si>
  <si>
    <t>PC(36:1e)/PC(36:0p)</t>
  </si>
  <si>
    <t>PC(36:2e)/PC(36:1p)</t>
  </si>
  <si>
    <t>PC(36:3e)/PC(36:2p)</t>
  </si>
  <si>
    <t>PC(36:4e)/PC(36:3p)</t>
  </si>
  <si>
    <t>PC(36:5e)/PC(36:4p)</t>
  </si>
  <si>
    <t>PC(38:1e)/PC(38:0p)</t>
  </si>
  <si>
    <t>PC(38:2e)/PC(38:1p)</t>
  </si>
  <si>
    <t>PC(38:3e)/PC(38:2p)</t>
  </si>
  <si>
    <t>PC(38:5e)/PC(38:4p)</t>
  </si>
  <si>
    <t>PC(38:6e)/PC(38:5p)</t>
  </si>
  <si>
    <t>PE(34:0)</t>
  </si>
  <si>
    <t>PE(34:1)</t>
  </si>
  <si>
    <t>PE(34:2)</t>
  </si>
  <si>
    <t>PE(36:0)</t>
  </si>
  <si>
    <t>PE(36:1)</t>
  </si>
  <si>
    <t>PE(36:2)</t>
  </si>
  <si>
    <t>PE(36:3)</t>
  </si>
  <si>
    <t>PE(36:4)</t>
  </si>
  <si>
    <t>PE(36:5)</t>
  </si>
  <si>
    <t>PE(38:0)</t>
  </si>
  <si>
    <t>PE(38:1)</t>
  </si>
  <si>
    <t>PE(38:2)</t>
  </si>
  <si>
    <t>PE(38:3)</t>
  </si>
  <si>
    <t>PE(38:4)</t>
  </si>
  <si>
    <t>PE(38:5)</t>
  </si>
  <si>
    <t>PE(38:6)</t>
  </si>
  <si>
    <t>PE(40:2)</t>
  </si>
  <si>
    <t>PE(40:3)</t>
  </si>
  <si>
    <t>PE(40:4)</t>
  </si>
  <si>
    <t>PE(40:5)</t>
  </si>
  <si>
    <t>PE(40:6)</t>
  </si>
  <si>
    <t>PE(40:7)</t>
  </si>
  <si>
    <t>PE(36:1e)/PE(36:0p)</t>
  </si>
  <si>
    <t>PE(36:2e)/PE(36:1p)</t>
  </si>
  <si>
    <t>PE(36:3e)/PE(36:2p)</t>
  </si>
  <si>
    <t>PE(36:4e)/PE(36:3p)</t>
  </si>
  <si>
    <t>PE(36:5e)/PE(36:4p)</t>
  </si>
  <si>
    <t>PE(38:1e)/PE(38:0p)</t>
  </si>
  <si>
    <t>PE(38:2e)/PE(38:1p)</t>
  </si>
  <si>
    <t>PE(38:3e)/PE(38:2p)</t>
  </si>
  <si>
    <t>PE(38:5e)/PE(38:4p)</t>
  </si>
  <si>
    <t>PE(38:6e)/PE(38:5p)</t>
  </si>
  <si>
    <t>PG(32:0)</t>
  </si>
  <si>
    <t>PG(32:1)</t>
  </si>
  <si>
    <t>PG(34:0)</t>
  </si>
  <si>
    <t>PG(34:1)</t>
  </si>
  <si>
    <t>PG(34:2)</t>
  </si>
  <si>
    <t>PG(34:3)</t>
  </si>
  <si>
    <t>PG(36:1)</t>
  </si>
  <si>
    <t>PG(36:2)</t>
  </si>
  <si>
    <t>PG(36:3)</t>
  </si>
  <si>
    <t>PG(36:4)</t>
  </si>
  <si>
    <t>PG(38:5)</t>
  </si>
  <si>
    <t>PS(34:1)</t>
  </si>
  <si>
    <t>PS(34:2)</t>
  </si>
  <si>
    <t>PS(36:0)</t>
  </si>
  <si>
    <t>PS(36:1)</t>
  </si>
  <si>
    <t>PS(36:2)</t>
  </si>
  <si>
    <t>PS(36:3)</t>
  </si>
  <si>
    <t>PS(36:4)</t>
  </si>
  <si>
    <t>PS(38:1)</t>
  </si>
  <si>
    <t>PS(38:2)</t>
  </si>
  <si>
    <t>PS(38:3)</t>
  </si>
  <si>
    <t>PS(38:4)</t>
  </si>
  <si>
    <t>PS(38:5)</t>
  </si>
  <si>
    <t>PS(40:1)</t>
  </si>
  <si>
    <t>PS(40:2)</t>
  </si>
  <si>
    <t>PS(40:3)</t>
  </si>
  <si>
    <t>PS(40:4)</t>
  </si>
  <si>
    <t>PS(40:5)</t>
  </si>
  <si>
    <t>PS(40:6)</t>
  </si>
  <si>
    <t>PS(40:7)</t>
  </si>
  <si>
    <t>PS(42:1)</t>
  </si>
  <si>
    <t>PS(42:2)</t>
  </si>
  <si>
    <t>PS(42:4)</t>
  </si>
  <si>
    <t>C16 Sphingomyelin</t>
  </si>
  <si>
    <t>C18 Sphingomyelin</t>
  </si>
  <si>
    <t>C20 Sphingomyelin</t>
  </si>
  <si>
    <t>C22 Sphingomyelin</t>
  </si>
  <si>
    <t>C24 Sphingomyelin</t>
  </si>
  <si>
    <t>C24:1 Sphingomyelin</t>
  </si>
  <si>
    <t>C16 Cer</t>
  </si>
  <si>
    <t>C16DH Cer</t>
  </si>
  <si>
    <t>C18 Cer</t>
  </si>
  <si>
    <t>C18DH Cer</t>
  </si>
  <si>
    <t>C20 Cer</t>
  </si>
  <si>
    <t>C20DH Cer</t>
  </si>
  <si>
    <t>C22 Cer</t>
  </si>
  <si>
    <t>C22DH Cer</t>
  </si>
  <si>
    <t>C24 Cer</t>
  </si>
  <si>
    <t>C24DH Cer</t>
  </si>
  <si>
    <t>C24:1 Cer</t>
  </si>
  <si>
    <t>C24:1DH Cer</t>
  </si>
  <si>
    <t>C26 Cer</t>
  </si>
  <si>
    <t>C26DH Cer</t>
  </si>
  <si>
    <t>C26:1 Cer</t>
  </si>
  <si>
    <t>C26:1DH Cer</t>
  </si>
  <si>
    <t>Lipidmaps.org name</t>
  </si>
  <si>
    <t>PC(30:0)</t>
  </si>
  <si>
    <t>PC(30:1)</t>
  </si>
  <si>
    <t>PC(30:2)</t>
  </si>
  <si>
    <t>PC(36:5)</t>
  </si>
  <si>
    <t>PC(40:8)</t>
  </si>
  <si>
    <t>PE(26:4)</t>
  </si>
  <si>
    <t>PE(28:4)</t>
  </si>
  <si>
    <t>PE(28:5)</t>
  </si>
  <si>
    <t>PE(34:3)</t>
  </si>
  <si>
    <t>PE(38:7)</t>
  </si>
  <si>
    <t>PE(48:1)</t>
  </si>
  <si>
    <t>PE(38:4e)/PE(38:3p)</t>
  </si>
  <si>
    <t>PG(36:0)</t>
  </si>
  <si>
    <t>C14 Sphingomyelin</t>
  </si>
  <si>
    <t>C24:2 Sphingomyelin</t>
  </si>
  <si>
    <t>C24:3 Sphingomyelin</t>
  </si>
  <si>
    <t>C24:4 Sphingomyelin</t>
  </si>
  <si>
    <t>C26:3 Sphingomyelin</t>
  </si>
  <si>
    <t>C26:4 Sphingomyelin</t>
  </si>
  <si>
    <t>C22:1 Sphingomyelin</t>
  </si>
  <si>
    <t>C22:2 Sphingomyelin</t>
  </si>
  <si>
    <t>C22:3 Sphingomyelin</t>
  </si>
  <si>
    <t>C20:1 Sphingomyelin</t>
  </si>
  <si>
    <t>C20:2 Sphingomyelin</t>
  </si>
  <si>
    <t>C18:1 Sphingomyelin</t>
  </si>
  <si>
    <t>C16:1 Sphingomyelin</t>
  </si>
  <si>
    <t>PC(38:4e)/PC(38:3p)</t>
  </si>
  <si>
    <t>PC(40:5e)/PC(40:4p)</t>
  </si>
  <si>
    <t>PE(20:0)</t>
  </si>
  <si>
    <t>PE(22:2)</t>
  </si>
  <si>
    <t>PE(40:6e)/PE(40:5p)</t>
  </si>
  <si>
    <t>PE(40:5e)/PE(40:4p)</t>
  </si>
  <si>
    <t>PE(40:4e)/PE(40:3p)</t>
  </si>
  <si>
    <t>PE(40:3e)/PE(40:2p)</t>
  </si>
  <si>
    <t>PE(40:2e)/PE(40:1p)</t>
  </si>
  <si>
    <t>PE(40:1e)/PE(40:0p)</t>
  </si>
  <si>
    <t>PE(42:1e)/PE(42:0p)</t>
  </si>
  <si>
    <t>PE(42:2e)/PE(42:1p)</t>
  </si>
  <si>
    <t>PE(46:5e)/PE(46:4p)</t>
  </si>
  <si>
    <t>PE(46:6e)/PE(46:5p)</t>
  </si>
  <si>
    <t>PG(30:0)</t>
  </si>
  <si>
    <t>PS(42:5)</t>
  </si>
  <si>
    <t>C10 Cer</t>
  </si>
  <si>
    <t>C10DH Cer</t>
  </si>
  <si>
    <t>C12 Cer</t>
  </si>
  <si>
    <t>C12DH Cer</t>
  </si>
  <si>
    <t>C14 Cer</t>
  </si>
  <si>
    <t>C14DH Cer</t>
  </si>
  <si>
    <t>C28 Cer</t>
  </si>
  <si>
    <t>C28DH Cer</t>
  </si>
  <si>
    <t>C8 Cer</t>
  </si>
  <si>
    <t>C8DH Cer</t>
  </si>
  <si>
    <t>C10:1 Cer</t>
  </si>
  <si>
    <t>C10:1DH Cer</t>
  </si>
  <si>
    <t>C12:1 Cer</t>
  </si>
  <si>
    <t>C12:1DH Cer</t>
  </si>
  <si>
    <t>C14:1 Cer</t>
  </si>
  <si>
    <t>C14:1DH Cer</t>
  </si>
  <si>
    <t>C16:1 Cer</t>
  </si>
  <si>
    <t>C16:1DH Cer</t>
  </si>
  <si>
    <t>C18:1 Cer</t>
  </si>
  <si>
    <t>C18:1DH Cer</t>
  </si>
  <si>
    <t>C20:1 Cer</t>
  </si>
  <si>
    <t>C20:1DH Cer</t>
  </si>
  <si>
    <t>C22:1 Cer</t>
  </si>
  <si>
    <t>C22:1DH Cer</t>
  </si>
  <si>
    <t>C28:1 Cer</t>
  </si>
  <si>
    <t>C28:1DH Cer</t>
  </si>
  <si>
    <t>C8:1 Cer</t>
  </si>
  <si>
    <t>C8:1DH Cer</t>
  </si>
  <si>
    <t>PC(32:0e)/PC(32:0p)</t>
  </si>
  <si>
    <t>PC(32:1e)/PC(32:0p)</t>
  </si>
  <si>
    <t>PC(32:6e)/PC(32:5p)</t>
  </si>
  <si>
    <t>PC(34:1e)/PC(34:0p)</t>
  </si>
  <si>
    <t>PC(34:2e)/PC(34:1p)</t>
  </si>
  <si>
    <t>PC(34:3e)/PC(34:2p)</t>
  </si>
  <si>
    <t>PC(34:0e)/PC(34:0p)</t>
  </si>
  <si>
    <t>PC(34:6e)/PC(34:5p)</t>
  </si>
  <si>
    <t>PC(16:0/0:0)</t>
  </si>
  <si>
    <t>PC(18:0/0:0)</t>
  </si>
  <si>
    <t>PC(18:1/0:0)</t>
  </si>
  <si>
    <t>PC(18:2/0:0)</t>
  </si>
  <si>
    <t>PC(20:4/0:0)</t>
  </si>
  <si>
    <t>PC(0:0/18:0)</t>
  </si>
  <si>
    <t>PE(16:0/0:0)</t>
  </si>
  <si>
    <t>PE(18:0/0:0)</t>
  </si>
  <si>
    <t>PE(18:1/0:0)</t>
  </si>
  <si>
    <t>PE(18:2/0:0)</t>
  </si>
  <si>
    <t>PE(20:4/0:0)</t>
  </si>
  <si>
    <t>PE(0:0/18:0)</t>
  </si>
  <si>
    <t>PE(22:4/0:0)</t>
  </si>
  <si>
    <t>PE(22:5/0:0)</t>
  </si>
  <si>
    <t>PE(22:6/0:0)</t>
  </si>
  <si>
    <t>PG(0:0/14:2)</t>
  </si>
  <si>
    <t>Phospholipids</t>
  </si>
  <si>
    <t>5808 Cell lipids_1</t>
  </si>
  <si>
    <t>Sample Bar Code</t>
  </si>
  <si>
    <t>Sample Identification</t>
  </si>
  <si>
    <t>Material</t>
  </si>
  <si>
    <t>Sample Description</t>
  </si>
  <si>
    <t>cell number</t>
  </si>
  <si>
    <r>
      <t xml:space="preserve">Concentration </t>
    </r>
    <r>
      <rPr>
        <b/>
        <sz val="12"/>
        <color indexed="8"/>
        <rFont val="Calibri"/>
        <family val="2"/>
        <scheme val="minor"/>
      </rPr>
      <t>[µM]</t>
    </r>
  </si>
  <si>
    <t>519834</t>
  </si>
  <si>
    <t>MK 24-01 1</t>
  </si>
  <si>
    <t>cell pellet</t>
  </si>
  <si>
    <t>sample</t>
  </si>
  <si>
    <t>519865</t>
  </si>
  <si>
    <t>MK 24-01 2</t>
  </si>
  <si>
    <t>519896</t>
  </si>
  <si>
    <t>MK 24-01 3</t>
  </si>
  <si>
    <t>522964</t>
  </si>
  <si>
    <t>MK 24-01 4</t>
  </si>
  <si>
    <t>522995</t>
  </si>
  <si>
    <t>MK 24-01 5</t>
  </si>
  <si>
    <t>523020</t>
  </si>
  <si>
    <t>MK 24-01 6</t>
  </si>
  <si>
    <t>523051</t>
  </si>
  <si>
    <t>MK 24-01 7</t>
  </si>
  <si>
    <t>523081</t>
  </si>
  <si>
    <t>MK 24-01 8</t>
  </si>
  <si>
    <t>523117</t>
  </si>
  <si>
    <t>MK 24-01 9</t>
  </si>
  <si>
    <t>528661</t>
  </si>
  <si>
    <t>MK 24-01 10</t>
  </si>
  <si>
    <t xml:space="preserve">control </t>
  </si>
  <si>
    <t>519848</t>
  </si>
  <si>
    <t>MK 24-02 1</t>
  </si>
  <si>
    <t>519879</t>
  </si>
  <si>
    <t>MK 24-02 2</t>
  </si>
  <si>
    <t>522561</t>
  </si>
  <si>
    <t>MK 24-02 3</t>
  </si>
  <si>
    <t>522978</t>
  </si>
  <si>
    <t>MK 24-02 4</t>
  </si>
  <si>
    <t>523002</t>
  </si>
  <si>
    <t>MK 24-02 5</t>
  </si>
  <si>
    <t>523033</t>
  </si>
  <si>
    <t>MK 24-02 6</t>
  </si>
  <si>
    <t>523064</t>
  </si>
  <si>
    <t>MK 24-02 7</t>
  </si>
  <si>
    <t>523095</t>
  </si>
  <si>
    <t>MK 24-02 8</t>
  </si>
  <si>
    <t>523121</t>
  </si>
  <si>
    <t>MK 24-02 9</t>
  </si>
  <si>
    <t>511755</t>
  </si>
  <si>
    <t>MK 24-02 10</t>
  </si>
  <si>
    <t>519851</t>
  </si>
  <si>
    <t>MK 24-03 1</t>
  </si>
  <si>
    <t>519882</t>
  </si>
  <si>
    <t>MK 24-03 2</t>
  </si>
  <si>
    <t>522574</t>
  </si>
  <si>
    <t>MK 24-03 3</t>
  </si>
  <si>
    <t>522981</t>
  </si>
  <si>
    <t>MK 24-03 4</t>
  </si>
  <si>
    <t>523016</t>
  </si>
  <si>
    <t>MK 24-03 5</t>
  </si>
  <si>
    <t>523047</t>
  </si>
  <si>
    <t>MK 24-03 6</t>
  </si>
  <si>
    <t>523078</t>
  </si>
  <si>
    <t>MK 24-03 7</t>
  </si>
  <si>
    <t>523103</t>
  </si>
  <si>
    <t>MK 24-03 8</t>
  </si>
  <si>
    <t>528657</t>
  </si>
  <si>
    <t>MK 24-03 9</t>
  </si>
  <si>
    <t>511769</t>
  </si>
  <si>
    <t>MK 24-03 10</t>
  </si>
  <si>
    <t xml:space="preserve">Concentration </t>
  </si>
  <si>
    <t>[pmol/10^6 cells]</t>
  </si>
  <si>
    <t xml:space="preserve"> </t>
  </si>
  <si>
    <t>Sample description</t>
  </si>
  <si>
    <t>sh:Sptlc2 Replica1</t>
  </si>
  <si>
    <t>sh:CerS2 Replica1</t>
  </si>
  <si>
    <t>sh:CerS6 Replica1</t>
  </si>
  <si>
    <t>sh:Smpd1 Replica1</t>
  </si>
  <si>
    <t>sh:Asah1 Replica1</t>
  </si>
  <si>
    <t>sh:Ugcg Replica1</t>
  </si>
  <si>
    <t>sh:CLN3 Replica1</t>
  </si>
  <si>
    <t>sh:Lyst Replica1</t>
  </si>
  <si>
    <t>sh:Ormdl1 Replica1</t>
  </si>
  <si>
    <t>sh:GFP Replica1</t>
  </si>
  <si>
    <t>sh:Sptlc2 Replica2</t>
  </si>
  <si>
    <t>sh:CerS2 Replica2</t>
  </si>
  <si>
    <t>sh:CerS6 Replica2</t>
  </si>
  <si>
    <t>sh:Smpd1 Replica2</t>
  </si>
  <si>
    <t>sh:Asah1 Replica2</t>
  </si>
  <si>
    <t>sh:Ugcg Replica2</t>
  </si>
  <si>
    <t>sh:CLN3 Replica2</t>
  </si>
  <si>
    <t>sh:Lyst Replica2</t>
  </si>
  <si>
    <t>sh:Ormdl1 Replica2</t>
  </si>
  <si>
    <t>sh:GFP Replica2</t>
  </si>
  <si>
    <t>sh:Sptlc2 Replica3</t>
  </si>
  <si>
    <t>sh:CerS2 Replica3</t>
  </si>
  <si>
    <t>sh:CerS6 Replica3</t>
  </si>
  <si>
    <t>sh:Smpd1 Replica3</t>
  </si>
  <si>
    <t>sh:Asah1 Replica3</t>
  </si>
  <si>
    <t>sh:Ugcg Replica3</t>
  </si>
  <si>
    <t>sh:CLN3 Replica3</t>
  </si>
  <si>
    <t>sh:Lyst Replica3</t>
  </si>
  <si>
    <t>sh:Ormdl1 Replica3</t>
  </si>
  <si>
    <t>sh:GFP Replica3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</si>
</sst>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0" tint="-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BFF21"/>
        <bgColor indexed="64"/>
      </patternFill>
    </fill>
    <fill>
      <patternFill patternType="solid">
        <fgColor rgb="FFFFE1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16" xfId="0" applyBorder="1" applyAlignment="1"/>
    <xf numFmtId="0" fontId="0" fillId="0" borderId="17" xfId="0" applyBorder="1" applyAlignme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6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2" fontId="1" fillId="2" borderId="5" xfId="0" applyNumberFormat="1" applyFont="1" applyFill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2" fontId="1" fillId="3" borderId="5" xfId="0" applyNumberFormat="1" applyFont="1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0" fontId="7" fillId="6" borderId="20" xfId="0" applyFont="1" applyFill="1" applyBorder="1" applyAlignment="1"/>
    <xf numFmtId="0" fontId="7" fillId="6" borderId="21" xfId="0" applyFont="1" applyFill="1" applyBorder="1" applyAlignment="1"/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2" xfId="0" applyBorder="1" applyAlignment="1">
      <alignment horizontal="center"/>
    </xf>
    <xf numFmtId="0" fontId="2" fillId="5" borderId="13" xfId="0" applyFont="1" applyFill="1" applyBorder="1" applyAlignment="1">
      <alignment horizontal="center" vertical="center"/>
    </xf>
    <xf numFmtId="0" fontId="0" fillId="0" borderId="9" xfId="0" applyBorder="1" applyAlignment="1"/>
    <xf numFmtId="0" fontId="8" fillId="7" borderId="24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65" fontId="10" fillId="0" borderId="4" xfId="0" applyNumberFormat="1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FFFF"/>
      <color rgb="FF99FF33"/>
      <color rgb="FFFF9900"/>
      <color rgb="FFFF0000"/>
      <color rgb="FFFF5CDE"/>
      <color rgb="FF9A5CFF"/>
      <color rgb="FF9BFF21"/>
      <color rgb="FFFFE101"/>
      <color rgb="FFFFC9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47"/>
  <sheetViews>
    <sheetView tabSelected="1" zoomScale="70" zoomScaleNormal="70" workbookViewId="0">
      <selection sqref="A1:B1"/>
    </sheetView>
  </sheetViews>
  <sheetFormatPr defaultRowHeight="15" x14ac:dyDescent="0.25"/>
  <cols>
    <col min="1" max="1" width="29" style="1" bestFit="1" customWidth="1"/>
    <col min="2" max="2" width="29" style="1" customWidth="1"/>
    <col min="3" max="11" width="17.5703125" style="2" customWidth="1"/>
    <col min="12" max="12" width="17.5703125" customWidth="1"/>
    <col min="13" max="21" width="17.5703125" style="2" customWidth="1"/>
    <col min="22" max="256" width="17.5703125" customWidth="1"/>
  </cols>
  <sheetData>
    <row r="1" spans="1:21" x14ac:dyDescent="0.25">
      <c r="A1" s="34"/>
      <c r="B1" s="35"/>
      <c r="C1" s="33" t="s">
        <v>254</v>
      </c>
      <c r="D1" s="31"/>
      <c r="E1" s="31"/>
      <c r="F1" s="31"/>
      <c r="G1" s="31"/>
      <c r="H1" s="31"/>
      <c r="I1" s="31"/>
      <c r="J1" s="31"/>
      <c r="K1" s="31"/>
      <c r="L1" s="32"/>
      <c r="M1" s="30" t="s">
        <v>265</v>
      </c>
      <c r="N1" s="31"/>
      <c r="O1" s="31"/>
      <c r="P1" s="31"/>
      <c r="Q1" s="31"/>
      <c r="R1" s="31"/>
      <c r="S1" s="31"/>
      <c r="T1" s="31"/>
      <c r="U1" s="32"/>
    </row>
    <row r="2" spans="1:21" s="1" customFormat="1" x14ac:dyDescent="0.25">
      <c r="A2" s="4" t="s">
        <v>400</v>
      </c>
      <c r="B2" s="3" t="s">
        <v>520</v>
      </c>
      <c r="C2" s="5" t="s">
        <v>255</v>
      </c>
      <c r="D2" s="6" t="s">
        <v>256</v>
      </c>
      <c r="E2" s="6" t="s">
        <v>257</v>
      </c>
      <c r="F2" s="6" t="s">
        <v>258</v>
      </c>
      <c r="G2" s="6" t="s">
        <v>259</v>
      </c>
      <c r="H2" s="6" t="s">
        <v>260</v>
      </c>
      <c r="I2" s="6" t="s">
        <v>261</v>
      </c>
      <c r="J2" s="6" t="s">
        <v>262</v>
      </c>
      <c r="K2" s="6" t="s">
        <v>263</v>
      </c>
      <c r="L2" s="7" t="s">
        <v>264</v>
      </c>
      <c r="M2" s="8" t="s">
        <v>0</v>
      </c>
      <c r="N2" s="9" t="s">
        <v>1</v>
      </c>
      <c r="O2" s="9" t="s">
        <v>2</v>
      </c>
      <c r="P2" s="9" t="s">
        <v>3</v>
      </c>
      <c r="Q2" s="9" t="s">
        <v>4</v>
      </c>
      <c r="R2" s="9" t="s">
        <v>5</v>
      </c>
      <c r="S2" s="9" t="s">
        <v>6</v>
      </c>
      <c r="T2" s="9" t="s">
        <v>7</v>
      </c>
      <c r="U2" s="10" t="s">
        <v>8</v>
      </c>
    </row>
    <row r="3" spans="1:21" x14ac:dyDescent="0.25">
      <c r="A3" s="28" t="s">
        <v>9</v>
      </c>
      <c r="B3" s="29" t="s">
        <v>599</v>
      </c>
      <c r="C3" s="11">
        <v>0.6156194905575032</v>
      </c>
      <c r="D3" s="11">
        <v>0.26077528448688969</v>
      </c>
      <c r="E3" s="11">
        <v>0.40630978388660643</v>
      </c>
      <c r="F3" s="11">
        <v>0.23629738745222861</v>
      </c>
      <c r="G3" s="11">
        <v>0.13938256706472685</v>
      </c>
      <c r="H3" s="11">
        <v>0.20391929849707457</v>
      </c>
      <c r="I3" s="11">
        <v>-0.13773732331978292</v>
      </c>
      <c r="J3" s="11">
        <v>0.30310265441557871</v>
      </c>
      <c r="K3" s="11">
        <v>0.42559612236558542</v>
      </c>
      <c r="L3" s="12">
        <v>0</v>
      </c>
      <c r="M3" s="11">
        <v>0.33947529881637356</v>
      </c>
      <c r="N3" s="11">
        <v>0.39292675809566957</v>
      </c>
      <c r="O3" s="11">
        <v>0.1406244674856518</v>
      </c>
      <c r="P3" s="11">
        <v>-4.25062851725607E-2</v>
      </c>
      <c r="Q3" s="11">
        <v>-5.3814889051362128E-2</v>
      </c>
      <c r="R3" s="11">
        <v>-0.36985843435412152</v>
      </c>
      <c r="S3" s="11">
        <v>-9.497631314997608E-2</v>
      </c>
      <c r="T3" s="11">
        <v>0.36994493595564992</v>
      </c>
      <c r="U3" s="11">
        <v>-2.7939488103766535E-2</v>
      </c>
    </row>
    <row r="4" spans="1:21" x14ac:dyDescent="0.25">
      <c r="A4" s="28" t="s">
        <v>10</v>
      </c>
      <c r="B4" s="29" t="s">
        <v>600</v>
      </c>
      <c r="C4" s="13">
        <v>0.58815596536196124</v>
      </c>
      <c r="D4" s="13">
        <v>0.35092726389396411</v>
      </c>
      <c r="E4" s="13">
        <v>0.35815548923581009</v>
      </c>
      <c r="F4" s="13">
        <v>0.18778604371757279</v>
      </c>
      <c r="G4" s="13">
        <v>8.2933654779400512E-2</v>
      </c>
      <c r="H4" s="13">
        <v>0.28947226559778982</v>
      </c>
      <c r="I4" s="13">
        <v>-0.1040944240895794</v>
      </c>
      <c r="J4" s="13">
        <v>0.36740115428037468</v>
      </c>
      <c r="K4" s="13">
        <v>0.36660569728231818</v>
      </c>
      <c r="L4" s="14">
        <v>0</v>
      </c>
      <c r="M4" s="13">
        <v>0.21384571209091577</v>
      </c>
      <c r="N4" s="13">
        <v>0.18725777938306457</v>
      </c>
      <c r="O4" s="13">
        <v>-8.2394877666083166E-2</v>
      </c>
      <c r="P4" s="13">
        <v>9.9356350245267261E-2</v>
      </c>
      <c r="Q4" s="13">
        <v>-4.5502249331309747E-3</v>
      </c>
      <c r="R4" s="13">
        <v>-0.39849981650775368</v>
      </c>
      <c r="S4" s="13">
        <v>-0.20358906658389012</v>
      </c>
      <c r="T4" s="13">
        <v>0.33648791772608055</v>
      </c>
      <c r="U4" s="13">
        <v>-4.6103476455157527E-2</v>
      </c>
    </row>
    <row r="5" spans="1:21" x14ac:dyDescent="0.25">
      <c r="A5" s="28" t="s">
        <v>11</v>
      </c>
      <c r="B5" s="29" t="s">
        <v>601</v>
      </c>
      <c r="C5" s="13">
        <v>0.59498765021242173</v>
      </c>
      <c r="D5" s="13">
        <v>0.25181290835845238</v>
      </c>
      <c r="E5" s="13">
        <v>0.42669141328255267</v>
      </c>
      <c r="F5" s="13">
        <v>0.34748715800693675</v>
      </c>
      <c r="G5" s="13">
        <v>-2.1060327419684721E-2</v>
      </c>
      <c r="H5" s="13">
        <v>-9.9812858644386562E-2</v>
      </c>
      <c r="I5" s="13">
        <v>-0.16519949773328205</v>
      </c>
      <c r="J5" s="13">
        <v>7.1704460281874716E-2</v>
      </c>
      <c r="K5" s="13">
        <v>0.18511796598217645</v>
      </c>
      <c r="L5" s="14">
        <v>0</v>
      </c>
      <c r="M5" s="13">
        <v>0.18861077545260332</v>
      </c>
      <c r="N5" s="13">
        <v>0.25048014953527359</v>
      </c>
      <c r="O5" s="13">
        <v>3.3826851232063249E-2</v>
      </c>
      <c r="P5" s="13">
        <v>-0.21471521755575676</v>
      </c>
      <c r="Q5" s="13">
        <v>-8.9598150429856929E-2</v>
      </c>
      <c r="R5" s="13">
        <v>-0.55630702549250655</v>
      </c>
      <c r="S5" s="13">
        <v>-0.1577004418295308</v>
      </c>
      <c r="T5" s="13">
        <v>0.47568717962518692</v>
      </c>
      <c r="U5" s="13">
        <v>9.4686399113637312E-2</v>
      </c>
    </row>
    <row r="6" spans="1:21" x14ac:dyDescent="0.25">
      <c r="A6" s="28" t="s">
        <v>12</v>
      </c>
      <c r="B6" s="29" t="s">
        <v>602</v>
      </c>
      <c r="C6" s="13">
        <v>0.24882881013363511</v>
      </c>
      <c r="D6" s="13">
        <v>-2.8253111365546091E-2</v>
      </c>
      <c r="E6" s="13">
        <v>0.16374058250042878</v>
      </c>
      <c r="F6" s="13">
        <v>-0.22718152216634738</v>
      </c>
      <c r="G6" s="13">
        <v>-0.25973701268566735</v>
      </c>
      <c r="H6" s="13">
        <v>0.27442298197912762</v>
      </c>
      <c r="I6" s="13">
        <v>-0.16601245869507422</v>
      </c>
      <c r="J6" s="13">
        <v>0.13759198303902154</v>
      </c>
      <c r="K6" s="13">
        <v>0.54457382328416726</v>
      </c>
      <c r="L6" s="14">
        <v>0</v>
      </c>
      <c r="M6" s="13">
        <v>0.35144669800440109</v>
      </c>
      <c r="N6" s="13">
        <v>0.43496666049749949</v>
      </c>
      <c r="O6" s="13">
        <v>0.24653136259298433</v>
      </c>
      <c r="P6" s="13">
        <v>0.28977853214302135</v>
      </c>
      <c r="Q6" s="13">
        <v>0.25818264224033977</v>
      </c>
      <c r="R6" s="13">
        <v>0.26670044718598485</v>
      </c>
      <c r="S6" s="13">
        <v>0.35307095157023322</v>
      </c>
      <c r="T6" s="13">
        <v>-0.28118589965988905</v>
      </c>
      <c r="U6" s="13">
        <v>-0.45402807091283315</v>
      </c>
    </row>
    <row r="7" spans="1:21" x14ac:dyDescent="0.25">
      <c r="A7" s="28" t="s">
        <v>13</v>
      </c>
      <c r="B7" s="29" t="s">
        <v>603</v>
      </c>
      <c r="C7" s="13">
        <v>9.352734702682719E-2</v>
      </c>
      <c r="D7" s="13">
        <v>-0.26644912427377188</v>
      </c>
      <c r="E7" s="13">
        <v>-0.16670002881857579</v>
      </c>
      <c r="F7" s="13">
        <v>-0.27668241939370419</v>
      </c>
      <c r="G7" s="13">
        <v>-0.51021172278701143</v>
      </c>
      <c r="H7" s="13">
        <v>0.17679442043606064</v>
      </c>
      <c r="I7" s="13">
        <v>-0.17490514429449605</v>
      </c>
      <c r="J7" s="13">
        <v>9.1990094286550361E-2</v>
      </c>
      <c r="K7" s="13">
        <v>0.39028304669140257</v>
      </c>
      <c r="L7" s="14">
        <v>0</v>
      </c>
      <c r="M7" s="13">
        <v>0.44567021803946283</v>
      </c>
      <c r="N7" s="13">
        <v>0.40829007780173188</v>
      </c>
      <c r="O7" s="13">
        <v>0.22254388539981701</v>
      </c>
      <c r="P7" s="13">
        <v>0.26202881875169282</v>
      </c>
      <c r="Q7" s="13">
        <v>0.18982296367994889</v>
      </c>
      <c r="R7" s="13">
        <v>0.2847033465327416</v>
      </c>
      <c r="S7" s="13">
        <v>0.29357627418829235</v>
      </c>
      <c r="T7" s="13">
        <v>-0.19980510778529786</v>
      </c>
      <c r="U7" s="13">
        <v>-0.24162903941229222</v>
      </c>
    </row>
    <row r="8" spans="1:21" x14ac:dyDescent="0.25">
      <c r="A8" s="28" t="s">
        <v>14</v>
      </c>
      <c r="B8" s="29" t="s">
        <v>604</v>
      </c>
      <c r="C8" s="13">
        <v>0.46295970254410745</v>
      </c>
      <c r="D8" s="13">
        <v>0.21739644862387975</v>
      </c>
      <c r="E8" s="13">
        <v>0.1314905816933446</v>
      </c>
      <c r="F8" s="13">
        <v>0.15084463693978045</v>
      </c>
      <c r="G8" s="13">
        <v>8.3899773782102893E-2</v>
      </c>
      <c r="H8" s="13">
        <v>0.33178299387581267</v>
      </c>
      <c r="I8" s="13">
        <v>-0.11683794266077795</v>
      </c>
      <c r="J8" s="13">
        <v>0.30708875578403849</v>
      </c>
      <c r="K8" s="13">
        <v>0.23537709657479911</v>
      </c>
      <c r="L8" s="14">
        <v>0</v>
      </c>
      <c r="M8" s="13">
        <v>0.21339564333293826</v>
      </c>
      <c r="N8" s="13">
        <v>0.13528856861858718</v>
      </c>
      <c r="O8" s="13">
        <v>-0.13513503963227783</v>
      </c>
      <c r="P8" s="13">
        <v>0.21091796543634977</v>
      </c>
      <c r="Q8" s="13">
        <v>2.4196251256244309E-2</v>
      </c>
      <c r="R8" s="13">
        <v>-0.31042277297407445</v>
      </c>
      <c r="S8" s="13">
        <v>-0.25183868893772571</v>
      </c>
      <c r="T8" s="13">
        <v>0.45924812924202169</v>
      </c>
      <c r="U8" s="13">
        <v>0.17219751721546944</v>
      </c>
    </row>
    <row r="9" spans="1:21" x14ac:dyDescent="0.25">
      <c r="A9" s="28" t="s">
        <v>15</v>
      </c>
      <c r="B9" s="28" t="s">
        <v>521</v>
      </c>
      <c r="C9" s="13">
        <v>0.10980961965217395</v>
      </c>
      <c r="D9" s="13">
        <v>4.3230881098294649E-2</v>
      </c>
      <c r="E9" s="13">
        <v>2.1098983574879715E-2</v>
      </c>
      <c r="F9" s="13">
        <v>0.12750948210123536</v>
      </c>
      <c r="G9" s="13">
        <v>9.2272700059303436E-2</v>
      </c>
      <c r="H9" s="13">
        <v>0.14334778155364858</v>
      </c>
      <c r="I9" s="13">
        <v>-8.9148592489538048E-2</v>
      </c>
      <c r="J9" s="13">
        <v>0.23996487477838979</v>
      </c>
      <c r="K9" s="13">
        <v>9.4524996037415598E-2</v>
      </c>
      <c r="L9" s="14">
        <v>0</v>
      </c>
      <c r="M9" s="13">
        <v>0.3735332581232213</v>
      </c>
      <c r="N9" s="13">
        <v>8.3916696699918136E-2</v>
      </c>
      <c r="O9" s="13">
        <v>1.6743372472561913E-2</v>
      </c>
      <c r="P9" s="13">
        <v>-0.19288306415954493</v>
      </c>
      <c r="Q9" s="13">
        <v>-0.50204399618498929</v>
      </c>
      <c r="R9" s="13">
        <v>-0.47309288461754384</v>
      </c>
      <c r="S9" s="13">
        <v>-0.57614971171722584</v>
      </c>
      <c r="T9" s="13">
        <v>0.61373727932020417</v>
      </c>
      <c r="U9" s="13">
        <v>0.32322207163283906</v>
      </c>
    </row>
    <row r="10" spans="1:21" x14ac:dyDescent="0.25">
      <c r="A10" s="28" t="s">
        <v>16</v>
      </c>
      <c r="B10" s="28" t="s">
        <v>522</v>
      </c>
      <c r="C10" s="13">
        <v>8.2436435433596911E-2</v>
      </c>
      <c r="D10" s="13">
        <v>-0.64226722665930891</v>
      </c>
      <c r="E10" s="13">
        <v>0.23755531461348278</v>
      </c>
      <c r="F10" s="13">
        <v>-0.45777632142327673</v>
      </c>
      <c r="G10" s="13">
        <v>2.2152205905736744E-2</v>
      </c>
      <c r="H10" s="13">
        <v>-0.16159871600153164</v>
      </c>
      <c r="I10" s="13">
        <v>-0.58021301635685507</v>
      </c>
      <c r="J10" s="13">
        <v>-0.40394346302926726</v>
      </c>
      <c r="K10" s="13">
        <v>1.1689651147408053E-2</v>
      </c>
      <c r="L10" s="14">
        <v>0</v>
      </c>
      <c r="M10" s="13">
        <v>0.49101603264784333</v>
      </c>
      <c r="N10" s="13">
        <v>0.78156872122236998</v>
      </c>
      <c r="O10" s="13">
        <v>0.70876244835900015</v>
      </c>
      <c r="P10" s="13">
        <v>0.22492363304271565</v>
      </c>
      <c r="Q10" s="13">
        <v>0.28075830078508107</v>
      </c>
      <c r="R10" s="13">
        <v>0.25419411156277644</v>
      </c>
      <c r="S10" s="13">
        <v>0.46398627459092623</v>
      </c>
      <c r="T10" s="13">
        <v>3.4443707337590841E-2</v>
      </c>
      <c r="U10" s="13">
        <v>-0.17475773259067698</v>
      </c>
    </row>
    <row r="11" spans="1:21" x14ac:dyDescent="0.25">
      <c r="A11" s="28" t="s">
        <v>17</v>
      </c>
      <c r="B11" s="28" t="s">
        <v>523</v>
      </c>
      <c r="C11" s="13">
        <v>0.19670706648294489</v>
      </c>
      <c r="D11" s="13">
        <v>-0.11332856201263596</v>
      </c>
      <c r="E11" s="13">
        <v>0.21339110232663616</v>
      </c>
      <c r="F11" s="13">
        <v>-0.2676545751369156</v>
      </c>
      <c r="G11" s="13">
        <v>-0.10920281303803606</v>
      </c>
      <c r="H11" s="13">
        <v>0.27905476733403967</v>
      </c>
      <c r="I11" s="13">
        <v>-0.25520014150682779</v>
      </c>
      <c r="J11" s="13">
        <v>-1.1581499602790231</v>
      </c>
      <c r="K11" s="13">
        <v>-2.0486721631679299E-2</v>
      </c>
      <c r="L11" s="14">
        <v>0</v>
      </c>
      <c r="M11" s="13">
        <v>-0.23875574698405991</v>
      </c>
      <c r="N11" s="13">
        <v>0.24984793552988557</v>
      </c>
      <c r="O11" s="13">
        <v>0.14372513920666888</v>
      </c>
      <c r="P11" s="13">
        <v>0.51173401051679912</v>
      </c>
      <c r="Q11" s="13">
        <v>0.80737737026046463</v>
      </c>
      <c r="R11" s="13">
        <v>0.51224288029911502</v>
      </c>
      <c r="S11" s="13">
        <v>0.72966765819301205</v>
      </c>
      <c r="T11" s="13">
        <v>-0.27738817665074184</v>
      </c>
      <c r="U11" s="13">
        <v>-0.35806855518605823</v>
      </c>
    </row>
    <row r="12" spans="1:21" x14ac:dyDescent="0.25">
      <c r="A12" s="28" t="s">
        <v>18</v>
      </c>
      <c r="B12" s="28" t="s">
        <v>401</v>
      </c>
      <c r="C12" s="13">
        <v>0.17240916175970111</v>
      </c>
      <c r="D12" s="13">
        <v>5.0337009201968153E-2</v>
      </c>
      <c r="E12" s="13">
        <v>9.0144716789144486E-3</v>
      </c>
      <c r="F12" s="13">
        <v>0.13041996887294549</v>
      </c>
      <c r="G12" s="13">
        <v>0.10210746197675558</v>
      </c>
      <c r="H12" s="13">
        <v>0.13876328144517813</v>
      </c>
      <c r="I12" s="13">
        <v>-2.6366783752113977E-2</v>
      </c>
      <c r="J12" s="13">
        <v>0.23079138702002633</v>
      </c>
      <c r="K12" s="13">
        <v>-1.5802436790504384E-2</v>
      </c>
      <c r="L12" s="14">
        <v>0</v>
      </c>
      <c r="M12" s="13">
        <v>0.30344185209303015</v>
      </c>
      <c r="N12" s="13">
        <v>-3.5691219556233812E-2</v>
      </c>
      <c r="O12" s="13">
        <v>-0.13838466579868414</v>
      </c>
      <c r="P12" s="13">
        <v>1.2608775774285309E-2</v>
      </c>
      <c r="Q12" s="13">
        <v>-0.34899122177982356</v>
      </c>
      <c r="R12" s="13">
        <v>-0.54114756097677552</v>
      </c>
      <c r="S12" s="13">
        <v>-0.66426910052381249</v>
      </c>
      <c r="T12" s="13">
        <v>0.82999171999489796</v>
      </c>
      <c r="U12" s="13">
        <v>0.69970601626805362</v>
      </c>
    </row>
    <row r="13" spans="1:21" x14ac:dyDescent="0.25">
      <c r="A13" s="28" t="s">
        <v>19</v>
      </c>
      <c r="B13" s="28" t="s">
        <v>402</v>
      </c>
      <c r="C13" s="13">
        <v>0.31829786440633845</v>
      </c>
      <c r="D13" s="13">
        <v>8.688763766065688E-2</v>
      </c>
      <c r="E13" s="13">
        <v>0.15277412454198858</v>
      </c>
      <c r="F13" s="13">
        <v>0.2026642350677621</v>
      </c>
      <c r="G13" s="13">
        <v>5.8791756241960647E-2</v>
      </c>
      <c r="H13" s="13">
        <v>-1.5937930539261201E-2</v>
      </c>
      <c r="I13" s="13">
        <v>-0.18945000871980419</v>
      </c>
      <c r="J13" s="13">
        <v>0.13731566985050092</v>
      </c>
      <c r="K13" s="13">
        <v>0.10727627009725693</v>
      </c>
      <c r="L13" s="14">
        <v>0</v>
      </c>
      <c r="M13" s="13">
        <v>0.32387449404905139</v>
      </c>
      <c r="N13" s="13">
        <v>0.28221107497580622</v>
      </c>
      <c r="O13" s="13">
        <v>7.7381464406679423E-2</v>
      </c>
      <c r="P13" s="13">
        <v>-0.31037510174057026</v>
      </c>
      <c r="Q13" s="13">
        <v>-0.32237492249655708</v>
      </c>
      <c r="R13" s="13">
        <v>-0.66067754222968644</v>
      </c>
      <c r="S13" s="13">
        <v>-0.37590059945862736</v>
      </c>
      <c r="T13" s="13">
        <v>0.69582052919924464</v>
      </c>
      <c r="U13" s="13">
        <v>0.27752837612089143</v>
      </c>
    </row>
    <row r="14" spans="1:21" x14ac:dyDescent="0.25">
      <c r="A14" s="28" t="s">
        <v>20</v>
      </c>
      <c r="B14" s="28" t="s">
        <v>403</v>
      </c>
      <c r="C14" s="13">
        <v>0.16170495890944092</v>
      </c>
      <c r="D14" s="13">
        <v>9.4965959980988668E-2</v>
      </c>
      <c r="E14" s="13">
        <v>0.16863771020745122</v>
      </c>
      <c r="F14" s="13">
        <v>0.26299757605625451</v>
      </c>
      <c r="G14" s="13">
        <v>5.5126288670877321E-2</v>
      </c>
      <c r="H14" s="13">
        <v>-0.15946812621493475</v>
      </c>
      <c r="I14" s="13">
        <v>-0.20853928452400022</v>
      </c>
      <c r="J14" s="13">
        <v>-6.1810757066260429E-2</v>
      </c>
      <c r="K14" s="13">
        <v>5.6554355803698497E-3</v>
      </c>
      <c r="L14" s="14">
        <v>0</v>
      </c>
      <c r="M14" s="13">
        <v>2.7102843123036045E-2</v>
      </c>
      <c r="N14" s="13">
        <v>0.10389255206103284</v>
      </c>
      <c r="O14" s="13">
        <v>2.4911513719091654E-2</v>
      </c>
      <c r="P14" s="13">
        <v>-0.50811571943075973</v>
      </c>
      <c r="Q14" s="13">
        <v>-0.32902638479501772</v>
      </c>
      <c r="R14" s="13">
        <v>-0.65626071645353801</v>
      </c>
      <c r="S14" s="13">
        <v>-0.29901718305977293</v>
      </c>
      <c r="T14" s="13">
        <v>0.56058992458283263</v>
      </c>
      <c r="U14" s="13">
        <v>0.13213999940393872</v>
      </c>
    </row>
    <row r="15" spans="1:21" x14ac:dyDescent="0.25">
      <c r="A15" s="28" t="s">
        <v>21</v>
      </c>
      <c r="B15" s="28" t="s">
        <v>404</v>
      </c>
      <c r="C15" s="13">
        <v>0.23742387245960828</v>
      </c>
      <c r="D15" s="13">
        <v>3.8070840351884905E-2</v>
      </c>
      <c r="E15" s="13">
        <v>-2.3762452286327077E-2</v>
      </c>
      <c r="F15" s="13">
        <v>3.8007236285946489E-2</v>
      </c>
      <c r="G15" s="13">
        <v>0.18209392821551762</v>
      </c>
      <c r="H15" s="13">
        <v>0.17587932581417054</v>
      </c>
      <c r="I15" s="13">
        <v>9.8835315591655037E-2</v>
      </c>
      <c r="J15" s="13">
        <v>0.22244366063198051</v>
      </c>
      <c r="K15" s="13">
        <v>0.10601422110744552</v>
      </c>
      <c r="L15" s="14">
        <v>0</v>
      </c>
      <c r="M15" s="13">
        <v>0.33019857483532827</v>
      </c>
      <c r="N15" s="13">
        <v>0.19168609899606262</v>
      </c>
      <c r="O15" s="13">
        <v>4.8450698128376976E-2</v>
      </c>
      <c r="P15" s="13">
        <v>0.26431966841779231</v>
      </c>
      <c r="Q15" s="13">
        <v>-1.6602688149014718E-2</v>
      </c>
      <c r="R15" s="13">
        <v>8.4943278629533575E-2</v>
      </c>
      <c r="S15" s="13">
        <v>-0.1533799876046085</v>
      </c>
      <c r="T15" s="13">
        <v>0.34243960122410622</v>
      </c>
      <c r="U15" s="13">
        <v>0.59681665123124561</v>
      </c>
    </row>
    <row r="16" spans="1:21" x14ac:dyDescent="0.25">
      <c r="A16" s="28" t="s">
        <v>22</v>
      </c>
      <c r="B16" s="28" t="s">
        <v>405</v>
      </c>
      <c r="C16" s="13">
        <v>0.316606105669343</v>
      </c>
      <c r="D16" s="13">
        <v>7.2053159183071647E-2</v>
      </c>
      <c r="E16" s="13">
        <v>0.13179563329394905</v>
      </c>
      <c r="F16" s="13">
        <v>0.18295730315476644</v>
      </c>
      <c r="G16" s="13">
        <v>6.1888922682963976E-2</v>
      </c>
      <c r="H16" s="13">
        <v>-4.6844471439095585E-2</v>
      </c>
      <c r="I16" s="13">
        <v>-0.14221082167726995</v>
      </c>
      <c r="J16" s="13">
        <v>0.12495060395499846</v>
      </c>
      <c r="K16" s="13">
        <v>8.7764987899010327E-2</v>
      </c>
      <c r="L16" s="14">
        <v>0</v>
      </c>
      <c r="M16" s="13">
        <v>0.34501687281776749</v>
      </c>
      <c r="N16" s="13">
        <v>0.30111515661509725</v>
      </c>
      <c r="O16" s="13">
        <v>8.7473783397366889E-2</v>
      </c>
      <c r="P16" s="13">
        <v>-0.32651164927084841</v>
      </c>
      <c r="Q16" s="13">
        <v>-0.32676032424661244</v>
      </c>
      <c r="R16" s="13">
        <v>-0.66283047956634833</v>
      </c>
      <c r="S16" s="13">
        <v>-0.37165338452688323</v>
      </c>
      <c r="T16" s="13">
        <v>0.71407935837171865</v>
      </c>
      <c r="U16" s="13">
        <v>0.35849333752858986</v>
      </c>
    </row>
    <row r="17" spans="1:21" x14ac:dyDescent="0.25">
      <c r="A17" s="28" t="s">
        <v>23</v>
      </c>
      <c r="B17" s="28" t="s">
        <v>406</v>
      </c>
      <c r="C17" s="13">
        <v>0.36627465781821789</v>
      </c>
      <c r="D17" s="13">
        <v>9.8691926283873577E-2</v>
      </c>
      <c r="E17" s="13">
        <v>0.20244916107028443</v>
      </c>
      <c r="F17" s="13">
        <v>0.23096382272917404</v>
      </c>
      <c r="G17" s="13">
        <v>5.3259072673222496E-2</v>
      </c>
      <c r="H17" s="13">
        <v>-0.10992258178140188</v>
      </c>
      <c r="I17" s="13">
        <v>-0.19768222302865954</v>
      </c>
      <c r="J17" s="13">
        <v>5.1967293300312245E-2</v>
      </c>
      <c r="K17" s="13">
        <v>9.4652922934896688E-2</v>
      </c>
      <c r="L17" s="14">
        <v>0</v>
      </c>
      <c r="M17" s="13">
        <v>0.24467436206726478</v>
      </c>
      <c r="N17" s="13">
        <v>0.28720897679841906</v>
      </c>
      <c r="O17" s="13">
        <v>9.1527153285719184E-2</v>
      </c>
      <c r="P17" s="13">
        <v>-0.33971182091421059</v>
      </c>
      <c r="Q17" s="13">
        <v>-0.24696697438794005</v>
      </c>
      <c r="R17" s="13">
        <v>-0.62063174846481794</v>
      </c>
      <c r="S17" s="13">
        <v>-0.26523487992846201</v>
      </c>
      <c r="T17" s="13">
        <v>0.61775499946527124</v>
      </c>
      <c r="U17" s="13">
        <v>0.23312683836254022</v>
      </c>
    </row>
    <row r="18" spans="1:21" x14ac:dyDescent="0.25">
      <c r="A18" s="28" t="s">
        <v>24</v>
      </c>
      <c r="B18" s="28" t="s">
        <v>407</v>
      </c>
      <c r="C18" s="13">
        <v>0.24788527793956827</v>
      </c>
      <c r="D18" s="13">
        <v>5.8875457436476042E-2</v>
      </c>
      <c r="E18" s="13">
        <v>9.9513888115946525E-2</v>
      </c>
      <c r="F18" s="13">
        <v>0.16317971349477378</v>
      </c>
      <c r="G18" s="13">
        <v>3.1281902155567254E-2</v>
      </c>
      <c r="H18" s="13">
        <v>6.399269291268106E-3</v>
      </c>
      <c r="I18" s="13">
        <v>-0.20397300108879748</v>
      </c>
      <c r="J18" s="13">
        <v>0.11269470122295733</v>
      </c>
      <c r="K18" s="13">
        <v>0.21160691409795784</v>
      </c>
      <c r="L18" s="14">
        <v>0</v>
      </c>
      <c r="M18" s="13">
        <v>0.35051136136563349</v>
      </c>
      <c r="N18" s="13">
        <v>0.35878408728756395</v>
      </c>
      <c r="O18" s="13">
        <v>0.15454623914194265</v>
      </c>
      <c r="P18" s="13">
        <v>-0.35712374401031705</v>
      </c>
      <c r="Q18" s="13">
        <v>-0.3255039073691503</v>
      </c>
      <c r="R18" s="13">
        <v>-0.49007673795129669</v>
      </c>
      <c r="S18" s="13">
        <v>-0.23271617334760739</v>
      </c>
      <c r="T18" s="13">
        <v>0.4976201760399519</v>
      </c>
      <c r="U18" s="13">
        <v>7.627517141056385E-2</v>
      </c>
    </row>
    <row r="19" spans="1:21" x14ac:dyDescent="0.25">
      <c r="A19" s="28" t="s">
        <v>25</v>
      </c>
      <c r="B19" s="28" t="s">
        <v>408</v>
      </c>
      <c r="C19" s="13">
        <v>0.11647436483315921</v>
      </c>
      <c r="D19" s="13">
        <v>-0.21079058809084258</v>
      </c>
      <c r="E19" s="13">
        <v>1.523581334086177E-2</v>
      </c>
      <c r="F19" s="13">
        <v>-0.13780091235096692</v>
      </c>
      <c r="G19" s="13">
        <v>3.993761540340568E-2</v>
      </c>
      <c r="H19" s="13">
        <v>0.2024884595862857</v>
      </c>
      <c r="I19" s="13">
        <v>-0.139455027730226</v>
      </c>
      <c r="J19" s="13">
        <v>0.20054409135473661</v>
      </c>
      <c r="K19" s="13">
        <v>0.32377676346126394</v>
      </c>
      <c r="L19" s="14">
        <v>0</v>
      </c>
      <c r="M19" s="13">
        <v>0.6045090474866559</v>
      </c>
      <c r="N19" s="13">
        <v>0.61380993078871993</v>
      </c>
      <c r="O19" s="13">
        <v>0.52021901311420049</v>
      </c>
      <c r="P19" s="13">
        <v>0.1800497387811639</v>
      </c>
      <c r="Q19" s="13">
        <v>2.4866790896749952E-2</v>
      </c>
      <c r="R19" s="13">
        <v>0.30426299741670221</v>
      </c>
      <c r="S19" s="13">
        <v>0.24098486444882875</v>
      </c>
      <c r="T19" s="13">
        <v>-5.5311175937095822E-2</v>
      </c>
      <c r="U19" s="13">
        <v>-0.1283402904329389</v>
      </c>
    </row>
    <row r="20" spans="1:21" x14ac:dyDescent="0.25">
      <c r="A20" s="28" t="s">
        <v>26</v>
      </c>
      <c r="B20" s="28" t="s">
        <v>409</v>
      </c>
      <c r="C20" s="13">
        <v>0.15736198806904333</v>
      </c>
      <c r="D20" s="13">
        <v>2.6256929772570659E-2</v>
      </c>
      <c r="E20" s="13">
        <v>6.840642319983925E-2</v>
      </c>
      <c r="F20" s="13">
        <v>-6.4279267475753299E-2</v>
      </c>
      <c r="G20" s="13">
        <v>5.4393146989752728E-2</v>
      </c>
      <c r="H20" s="13">
        <v>-4.3211887957461045E-2</v>
      </c>
      <c r="I20" s="13">
        <v>-7.0641250091835486E-2</v>
      </c>
      <c r="J20" s="13">
        <v>7.2104382006630718E-2</v>
      </c>
      <c r="K20" s="13">
        <v>-1.7701391963281236E-2</v>
      </c>
      <c r="L20" s="14">
        <v>0</v>
      </c>
      <c r="M20" s="13">
        <v>0.23621658409283708</v>
      </c>
      <c r="N20" s="13">
        <v>0.21277462135708591</v>
      </c>
      <c r="O20" s="13">
        <v>2.5808550612410351E-2</v>
      </c>
      <c r="P20" s="13">
        <v>9.7128168572249082E-2</v>
      </c>
      <c r="Q20" s="13">
        <v>-7.5714050270331804E-2</v>
      </c>
      <c r="R20" s="13">
        <v>-0.40511426141092982</v>
      </c>
      <c r="S20" s="13">
        <v>-0.28345330338468672</v>
      </c>
      <c r="T20" s="13">
        <v>0.40795171782793777</v>
      </c>
      <c r="U20" s="13">
        <v>0.25666463067400896</v>
      </c>
    </row>
    <row r="21" spans="1:21" x14ac:dyDescent="0.25">
      <c r="A21" s="28" t="s">
        <v>27</v>
      </c>
      <c r="B21" s="28" t="s">
        <v>410</v>
      </c>
      <c r="C21" s="13">
        <v>0.28716571132711377</v>
      </c>
      <c r="D21" s="13">
        <v>6.5884139092353466E-2</v>
      </c>
      <c r="E21" s="13">
        <v>0.15069414084331945</v>
      </c>
      <c r="F21" s="13">
        <v>0.194061860101156</v>
      </c>
      <c r="G21" s="13">
        <v>4.1530443656398686E-2</v>
      </c>
      <c r="H21" s="13">
        <v>-0.11044563566334678</v>
      </c>
      <c r="I21" s="13">
        <v>-0.17151019644760862</v>
      </c>
      <c r="J21" s="13">
        <v>5.7813140242869987E-2</v>
      </c>
      <c r="K21" s="13">
        <v>7.8273501199665585E-2</v>
      </c>
      <c r="L21" s="14">
        <v>0</v>
      </c>
      <c r="M21" s="13">
        <v>0.27969160655247249</v>
      </c>
      <c r="N21" s="13">
        <v>0.29327593252712503</v>
      </c>
      <c r="O21" s="13">
        <v>0.10724377204281912</v>
      </c>
      <c r="P21" s="13">
        <v>-0.39862241058590708</v>
      </c>
      <c r="Q21" s="13">
        <v>-0.31840127177117389</v>
      </c>
      <c r="R21" s="13">
        <v>-0.65225343505445899</v>
      </c>
      <c r="S21" s="13">
        <v>-0.30802915948092674</v>
      </c>
      <c r="T21" s="13">
        <v>0.6422654016912277</v>
      </c>
      <c r="U21" s="13">
        <v>0.260243644441569</v>
      </c>
    </row>
    <row r="22" spans="1:21" x14ac:dyDescent="0.25">
      <c r="A22" s="28" t="s">
        <v>28</v>
      </c>
      <c r="B22" s="28" t="s">
        <v>411</v>
      </c>
      <c r="C22" s="13">
        <v>0.18464056061268463</v>
      </c>
      <c r="D22" s="13">
        <v>-4.7451031539128267E-2</v>
      </c>
      <c r="E22" s="13">
        <v>-1.7113017832464005E-2</v>
      </c>
      <c r="F22" s="13">
        <v>7.3350764005737479E-2</v>
      </c>
      <c r="G22" s="13">
        <v>7.6063409394271364E-3</v>
      </c>
      <c r="H22" s="13">
        <v>2.3393030497532719E-2</v>
      </c>
      <c r="I22" s="13">
        <v>-0.21711286896442303</v>
      </c>
      <c r="J22" s="13">
        <v>0.21407383675272385</v>
      </c>
      <c r="K22" s="13">
        <v>0.22646140454149655</v>
      </c>
      <c r="L22" s="14">
        <v>0</v>
      </c>
      <c r="M22" s="13">
        <v>0.5364035842268442</v>
      </c>
      <c r="N22" s="13">
        <v>0.40740226814102198</v>
      </c>
      <c r="O22" s="13">
        <v>0.23477924346029461</v>
      </c>
      <c r="P22" s="13">
        <v>-0.30308535624861915</v>
      </c>
      <c r="Q22" s="13">
        <v>-0.42943931809660113</v>
      </c>
      <c r="R22" s="13">
        <v>-0.35659471118935987</v>
      </c>
      <c r="S22" s="13">
        <v>-0.28081734821726567</v>
      </c>
      <c r="T22" s="13">
        <v>0.43920516258068026</v>
      </c>
      <c r="U22" s="13">
        <v>0.15749873371615675</v>
      </c>
    </row>
    <row r="23" spans="1:21" x14ac:dyDescent="0.25">
      <c r="A23" s="28" t="s">
        <v>29</v>
      </c>
      <c r="B23" s="28" t="s">
        <v>412</v>
      </c>
      <c r="C23" s="13">
        <v>0.2122085577595908</v>
      </c>
      <c r="D23" s="13">
        <v>-1.8804945033755592E-2</v>
      </c>
      <c r="E23" s="13">
        <v>-7.1956248247686982E-2</v>
      </c>
      <c r="F23" s="13">
        <v>0.1862494534248782</v>
      </c>
      <c r="G23" s="13">
        <v>4.5931878962270911E-2</v>
      </c>
      <c r="H23" s="13">
        <v>-1.8722704668940608E-2</v>
      </c>
      <c r="I23" s="13">
        <v>-0.13180641624786707</v>
      </c>
      <c r="J23" s="13">
        <v>3.2601936441555068E-2</v>
      </c>
      <c r="K23" s="13">
        <v>5.2320599925673394E-2</v>
      </c>
      <c r="L23" s="14">
        <v>0</v>
      </c>
      <c r="M23" s="13">
        <v>0.29105145283350814</v>
      </c>
      <c r="N23" s="13">
        <v>0.25975416390995421</v>
      </c>
      <c r="O23" s="13">
        <v>5.754246517326591E-2</v>
      </c>
      <c r="P23" s="13">
        <v>-0.37038990477831651</v>
      </c>
      <c r="Q23" s="13">
        <v>-0.32307935780799302</v>
      </c>
      <c r="R23" s="13">
        <v>-0.48398380019488407</v>
      </c>
      <c r="S23" s="13">
        <v>-0.31204638040755978</v>
      </c>
      <c r="T23" s="13">
        <v>0.77836500684129939</v>
      </c>
      <c r="U23" s="13">
        <v>0.58647897616252376</v>
      </c>
    </row>
    <row r="24" spans="1:21" x14ac:dyDescent="0.25">
      <c r="A24" s="28" t="s">
        <v>30</v>
      </c>
      <c r="B24" s="28" t="s">
        <v>524</v>
      </c>
      <c r="C24" s="13">
        <v>0.16655574971571163</v>
      </c>
      <c r="D24" s="13">
        <v>6.6025471381820355E-2</v>
      </c>
      <c r="E24" s="13">
        <v>3.029514161233049E-2</v>
      </c>
      <c r="F24" s="13">
        <v>0.15807615961345511</v>
      </c>
      <c r="G24" s="13">
        <v>-2.8469806575736716E-2</v>
      </c>
      <c r="H24" s="13">
        <v>9.3095696209291701E-2</v>
      </c>
      <c r="I24" s="13">
        <v>-4.643814392446912E-2</v>
      </c>
      <c r="J24" s="13">
        <v>2.3439408639310377E-2</v>
      </c>
      <c r="K24" s="13">
        <v>0.10524043389916349</v>
      </c>
      <c r="L24" s="14">
        <v>0</v>
      </c>
      <c r="M24" s="13">
        <v>0.14697630346917148</v>
      </c>
      <c r="N24" s="13">
        <v>0.18414922989356478</v>
      </c>
      <c r="O24" s="13">
        <v>-6.7343320893845732E-2</v>
      </c>
      <c r="P24" s="13">
        <v>-8.1977457560252584E-2</v>
      </c>
      <c r="Q24" s="13">
        <v>3.1285160899759364E-2</v>
      </c>
      <c r="R24" s="13">
        <v>-0.30192512170578084</v>
      </c>
      <c r="S24" s="13">
        <v>-5.6837266974731411E-2</v>
      </c>
      <c r="T24" s="13">
        <v>0.47347375644499118</v>
      </c>
      <c r="U24" s="13">
        <v>0.15822077701379855</v>
      </c>
    </row>
    <row r="25" spans="1:21" x14ac:dyDescent="0.25">
      <c r="A25" s="28" t="s">
        <v>31</v>
      </c>
      <c r="B25" s="28" t="s">
        <v>413</v>
      </c>
      <c r="C25" s="13">
        <v>-0.28885364921434509</v>
      </c>
      <c r="D25" s="13">
        <v>-0.74452445715826254</v>
      </c>
      <c r="E25" s="13">
        <v>-0.59748505909678951</v>
      </c>
      <c r="F25" s="13">
        <v>-0.56407991685083336</v>
      </c>
      <c r="G25" s="13">
        <v>-0.53968477372091539</v>
      </c>
      <c r="H25" s="13">
        <v>0.18521799296834962</v>
      </c>
      <c r="I25" s="13">
        <v>-4.5674574171055381E-2</v>
      </c>
      <c r="J25" s="13">
        <v>0.31752512134827304</v>
      </c>
      <c r="K25" s="13">
        <v>0.18798371141233405</v>
      </c>
      <c r="L25" s="14">
        <v>0</v>
      </c>
      <c r="M25" s="13">
        <v>0.51803027262463341</v>
      </c>
      <c r="N25" s="13">
        <v>0.3244427642200815</v>
      </c>
      <c r="O25" s="13">
        <v>0.28752448529585378</v>
      </c>
      <c r="P25" s="13">
        <v>0.25232638157971105</v>
      </c>
      <c r="Q25" s="13">
        <v>2.5364182632945615E-2</v>
      </c>
      <c r="R25" s="13">
        <v>0.39281611921982507</v>
      </c>
      <c r="S25" s="13">
        <v>0.16400921405699012</v>
      </c>
      <c r="T25" s="13">
        <v>-0.18240195387719976</v>
      </c>
      <c r="U25" s="13">
        <v>2.3118096396799497E-2</v>
      </c>
    </row>
    <row r="26" spans="1:21" x14ac:dyDescent="0.25">
      <c r="A26" s="28" t="s">
        <v>32</v>
      </c>
      <c r="B26" s="28" t="s">
        <v>414</v>
      </c>
      <c r="C26" s="13">
        <v>0.11802785922669257</v>
      </c>
      <c r="D26" s="13">
        <v>-0.11835966141336918</v>
      </c>
      <c r="E26" s="13">
        <v>-4.626776974810335E-2</v>
      </c>
      <c r="F26" s="13">
        <v>-0.14474338981535664</v>
      </c>
      <c r="G26" s="13">
        <v>1.6475833614118973E-2</v>
      </c>
      <c r="H26" s="13">
        <v>6.5754510141057487E-2</v>
      </c>
      <c r="I26" s="13">
        <v>-0.14565072044054966</v>
      </c>
      <c r="J26" s="13">
        <v>0.22050604923071182</v>
      </c>
      <c r="K26" s="13">
        <v>0.23968829965419425</v>
      </c>
      <c r="L26" s="14">
        <v>0</v>
      </c>
      <c r="M26" s="13">
        <v>0.54829188519606664</v>
      </c>
      <c r="N26" s="13">
        <v>0.46328293820791189</v>
      </c>
      <c r="O26" s="13">
        <v>0.33316523550942845</v>
      </c>
      <c r="P26" s="13">
        <v>2.7345863235748554E-2</v>
      </c>
      <c r="Q26" s="13">
        <v>-0.17986004344505852</v>
      </c>
      <c r="R26" s="13">
        <v>6.7584305716558671E-2</v>
      </c>
      <c r="S26" s="13">
        <v>-1.2257375145658096E-2</v>
      </c>
      <c r="T26" s="13">
        <v>4.2716682109358334E-2</v>
      </c>
      <c r="U26" s="13">
        <v>-2.3374796734960148E-2</v>
      </c>
    </row>
    <row r="27" spans="1:21" x14ac:dyDescent="0.25">
      <c r="A27" s="28" t="s">
        <v>33</v>
      </c>
      <c r="B27" s="28" t="s">
        <v>415</v>
      </c>
      <c r="C27" s="13">
        <v>0.16525111242722357</v>
      </c>
      <c r="D27" s="13">
        <v>-0.16351858058168059</v>
      </c>
      <c r="E27" s="13">
        <v>-0.14421183772956092</v>
      </c>
      <c r="F27" s="13">
        <v>-4.4531987895485126E-2</v>
      </c>
      <c r="G27" s="13">
        <v>-3.0421636420507131E-2</v>
      </c>
      <c r="H27" s="13">
        <v>4.7816623000002334E-2</v>
      </c>
      <c r="I27" s="13">
        <v>-0.1751465611387909</v>
      </c>
      <c r="J27" s="13">
        <v>0.2403890131605001</v>
      </c>
      <c r="K27" s="13">
        <v>0.28794775008656159</v>
      </c>
      <c r="L27" s="14">
        <v>0</v>
      </c>
      <c r="M27" s="13">
        <v>0.59081881974994011</v>
      </c>
      <c r="N27" s="13">
        <v>0.46622885566903433</v>
      </c>
      <c r="O27" s="13">
        <v>0.30516390998899284</v>
      </c>
      <c r="P27" s="13">
        <v>-0.13262640269643797</v>
      </c>
      <c r="Q27" s="13">
        <v>-0.28606902062786627</v>
      </c>
      <c r="R27" s="13">
        <v>-3.9467231996882242E-2</v>
      </c>
      <c r="S27" s="13">
        <v>-8.3608827205241626E-2</v>
      </c>
      <c r="T27" s="13">
        <v>0.21590289596397427</v>
      </c>
      <c r="U27" s="13">
        <v>0.15288726984304765</v>
      </c>
    </row>
    <row r="28" spans="1:21" x14ac:dyDescent="0.25">
      <c r="A28" s="28" t="s">
        <v>34</v>
      </c>
      <c r="B28" s="28" t="s">
        <v>416</v>
      </c>
      <c r="C28" s="13">
        <v>0.14830974520666274</v>
      </c>
      <c r="D28" s="13">
        <v>-0.1156758820161473</v>
      </c>
      <c r="E28" s="13">
        <v>-0.15999212674151447</v>
      </c>
      <c r="F28" s="13">
        <v>8.0091129132381811E-2</v>
      </c>
      <c r="G28" s="13">
        <v>-1.5382995828138096E-2</v>
      </c>
      <c r="H28" s="13">
        <v>-6.8800867742461219E-2</v>
      </c>
      <c r="I28" s="13">
        <v>-0.17376649810866632</v>
      </c>
      <c r="J28" s="13">
        <v>9.4745573908078806E-2</v>
      </c>
      <c r="K28" s="13">
        <v>0.12965605380289391</v>
      </c>
      <c r="L28" s="14">
        <v>0</v>
      </c>
      <c r="M28" s="13">
        <v>0.50809716340805777</v>
      </c>
      <c r="N28" s="13">
        <v>0.39292538980678754</v>
      </c>
      <c r="O28" s="13">
        <v>0.20663717376296439</v>
      </c>
      <c r="P28" s="13">
        <v>-0.41395587619259983</v>
      </c>
      <c r="Q28" s="13">
        <v>-0.45648988596358087</v>
      </c>
      <c r="R28" s="13">
        <v>-0.33341049876916801</v>
      </c>
      <c r="S28" s="13">
        <v>-0.26809874420987373</v>
      </c>
      <c r="T28" s="13">
        <v>0.5538856132627753</v>
      </c>
      <c r="U28" s="13">
        <v>0.44130103834238305</v>
      </c>
    </row>
    <row r="29" spans="1:21" x14ac:dyDescent="0.25">
      <c r="A29" s="28" t="s">
        <v>35</v>
      </c>
      <c r="B29" s="28" t="s">
        <v>417</v>
      </c>
      <c r="C29" s="13">
        <v>0.29179954269972175</v>
      </c>
      <c r="D29" s="13">
        <v>6.6097997103783501E-2</v>
      </c>
      <c r="E29" s="13">
        <v>-1.8144468167421608E-2</v>
      </c>
      <c r="F29" s="13">
        <v>0.20355584358513468</v>
      </c>
      <c r="G29" s="13">
        <v>-1.855852434280398E-2</v>
      </c>
      <c r="H29" s="13">
        <v>3.8511894594683849E-2</v>
      </c>
      <c r="I29" s="13">
        <v>-6.293462432554521E-2</v>
      </c>
      <c r="J29" s="13">
        <v>2.4170382984337158E-2</v>
      </c>
      <c r="K29" s="13">
        <v>9.3079561404914468E-2</v>
      </c>
      <c r="L29" s="14">
        <v>0</v>
      </c>
      <c r="M29" s="13">
        <v>0.18019984013396914</v>
      </c>
      <c r="N29" s="13">
        <v>0.19116817725839286</v>
      </c>
      <c r="O29" s="13">
        <v>-9.1709994622375612E-2</v>
      </c>
      <c r="P29" s="13">
        <v>-0.16589551411607797</v>
      </c>
      <c r="Q29" s="13">
        <v>-6.3445442648153091E-2</v>
      </c>
      <c r="R29" s="13">
        <v>-0.40797765454855178</v>
      </c>
      <c r="S29" s="13">
        <v>-0.16835234909386837</v>
      </c>
      <c r="T29" s="13">
        <v>0.63220090119497008</v>
      </c>
      <c r="U29" s="13">
        <v>0.44762028050856634</v>
      </c>
    </row>
    <row r="30" spans="1:21" x14ac:dyDescent="0.25">
      <c r="A30" s="28" t="s">
        <v>36</v>
      </c>
      <c r="B30" s="28" t="s">
        <v>418</v>
      </c>
      <c r="C30" s="13">
        <v>0.26715275091927992</v>
      </c>
      <c r="D30" s="13">
        <v>1.8319704277705684E-2</v>
      </c>
      <c r="E30" s="13">
        <v>-5.7674499852019452E-2</v>
      </c>
      <c r="F30" s="13">
        <v>0.11180287477565687</v>
      </c>
      <c r="G30" s="13">
        <v>-8.1271276733384815E-2</v>
      </c>
      <c r="H30" s="13">
        <v>0.11281647191349053</v>
      </c>
      <c r="I30" s="13">
        <v>-8.3411599456834448E-2</v>
      </c>
      <c r="J30" s="13">
        <v>0.10022998959043294</v>
      </c>
      <c r="K30" s="13">
        <v>0.14936585833277238</v>
      </c>
      <c r="L30" s="14">
        <v>0</v>
      </c>
      <c r="M30" s="13">
        <v>0.34992909353147772</v>
      </c>
      <c r="N30" s="13">
        <v>0.27667263333650843</v>
      </c>
      <c r="O30" s="13">
        <v>-2.173056156837869E-2</v>
      </c>
      <c r="P30" s="13">
        <v>3.4415844796202681E-2</v>
      </c>
      <c r="Q30" s="13">
        <v>-9.7826133834313378E-3</v>
      </c>
      <c r="R30" s="13">
        <v>-0.21588951104614731</v>
      </c>
      <c r="S30" s="13">
        <v>-0.10301518915505062</v>
      </c>
      <c r="T30" s="13">
        <v>0.45699995756933443</v>
      </c>
      <c r="U30" s="13">
        <v>0.30649531363893218</v>
      </c>
    </row>
    <row r="31" spans="1:21" x14ac:dyDescent="0.25">
      <c r="A31" s="28" t="s">
        <v>37</v>
      </c>
      <c r="B31" s="28" t="s">
        <v>419</v>
      </c>
      <c r="C31" s="13">
        <v>-0.14203912201271485</v>
      </c>
      <c r="D31" s="13">
        <v>-0.51836154791877465</v>
      </c>
      <c r="E31" s="13">
        <v>-0.46436100696732774</v>
      </c>
      <c r="F31" s="13">
        <v>-0.30544658385757822</v>
      </c>
      <c r="G31" s="13">
        <v>-0.21743457658027834</v>
      </c>
      <c r="H31" s="13">
        <v>-0.13552002995026927</v>
      </c>
      <c r="I31" s="13">
        <v>-0.1686260024226561</v>
      </c>
      <c r="J31" s="13">
        <v>9.5675497087158279E-2</v>
      </c>
      <c r="K31" s="13">
        <v>0.16549918978551847</v>
      </c>
      <c r="L31" s="14">
        <v>0</v>
      </c>
      <c r="M31" s="13">
        <v>0.60313319165310852</v>
      </c>
      <c r="N31" s="13">
        <v>0.46770957637517896</v>
      </c>
      <c r="O31" s="13">
        <v>0.40717123667222244</v>
      </c>
      <c r="P31" s="13">
        <v>-7.8601809126960367E-2</v>
      </c>
      <c r="Q31" s="13">
        <v>-0.21540912113121263</v>
      </c>
      <c r="R31" s="13">
        <v>0.2695075150211883</v>
      </c>
      <c r="S31" s="13">
        <v>0.10516086344057839</v>
      </c>
      <c r="T31" s="13">
        <v>-3.9673194239053119E-2</v>
      </c>
      <c r="U31" s="13">
        <v>0.15362813363717517</v>
      </c>
    </row>
    <row r="32" spans="1:21" x14ac:dyDescent="0.25">
      <c r="A32" s="28" t="s">
        <v>38</v>
      </c>
      <c r="B32" s="28" t="s">
        <v>420</v>
      </c>
      <c r="C32" s="13">
        <v>6.7075687742505052E-2</v>
      </c>
      <c r="D32" s="13">
        <v>-0.20574270129881045</v>
      </c>
      <c r="E32" s="13">
        <v>-0.30742909091882403</v>
      </c>
      <c r="F32" s="13">
        <v>-7.4562327517393695E-2</v>
      </c>
      <c r="G32" s="13">
        <v>-0.11045675958871588</v>
      </c>
      <c r="H32" s="13">
        <v>-5.1070901779280064E-3</v>
      </c>
      <c r="I32" s="13">
        <v>-8.2873902413197253E-2</v>
      </c>
      <c r="J32" s="13">
        <v>5.3044489377986559E-2</v>
      </c>
      <c r="K32" s="13">
        <v>0.16031261720011136</v>
      </c>
      <c r="L32" s="14">
        <v>0</v>
      </c>
      <c r="M32" s="13">
        <v>0.45168685335047926</v>
      </c>
      <c r="N32" s="13">
        <v>0.36677421409900368</v>
      </c>
      <c r="O32" s="13">
        <v>0.20018400227829267</v>
      </c>
      <c r="P32" s="13">
        <v>-6.2106220555813621E-2</v>
      </c>
      <c r="Q32" s="13">
        <v>-0.12714946769241639</v>
      </c>
      <c r="R32" s="13">
        <v>0.18309042261949476</v>
      </c>
      <c r="S32" s="13">
        <v>7.4363458634010948E-2</v>
      </c>
      <c r="T32" s="13">
        <v>0.10710758418102324</v>
      </c>
      <c r="U32" s="13">
        <v>0.27769300734733943</v>
      </c>
    </row>
    <row r="33" spans="1:21" x14ac:dyDescent="0.25">
      <c r="A33" s="28" t="s">
        <v>39</v>
      </c>
      <c r="B33" s="28" t="s">
        <v>421</v>
      </c>
      <c r="C33" s="13">
        <v>0.15196229214162615</v>
      </c>
      <c r="D33" s="13">
        <v>-8.9393491417282298E-2</v>
      </c>
      <c r="E33" s="13">
        <v>-0.24517509954998837</v>
      </c>
      <c r="F33" s="13">
        <v>2.7521003514785036E-2</v>
      </c>
      <c r="G33" s="13">
        <v>-8.4899104169583905E-2</v>
      </c>
      <c r="H33" s="13">
        <v>9.6331649888238613E-2</v>
      </c>
      <c r="I33" s="13">
        <v>-6.3229524925216038E-2</v>
      </c>
      <c r="J33" s="13">
        <v>0.11310521620891101</v>
      </c>
      <c r="K33" s="13">
        <v>0.14653304130785916</v>
      </c>
      <c r="L33" s="14">
        <v>0</v>
      </c>
      <c r="M33" s="13">
        <v>0.36158150099662906</v>
      </c>
      <c r="N33" s="13">
        <v>0.22410058324906015</v>
      </c>
      <c r="O33" s="13">
        <v>1.5192485855599827E-2</v>
      </c>
      <c r="P33" s="13">
        <v>3.7306130747591123E-3</v>
      </c>
      <c r="Q33" s="13">
        <v>-0.10499529600708962</v>
      </c>
      <c r="R33" s="13">
        <v>2.5722233559957064E-2</v>
      </c>
      <c r="S33" s="13">
        <v>-7.4748414939596344E-2</v>
      </c>
      <c r="T33" s="13">
        <v>0.27965872457191526</v>
      </c>
      <c r="U33" s="13">
        <v>0.37023805223927664</v>
      </c>
    </row>
    <row r="34" spans="1:21" x14ac:dyDescent="0.25">
      <c r="A34" s="28" t="s">
        <v>40</v>
      </c>
      <c r="B34" s="28" t="s">
        <v>422</v>
      </c>
      <c r="C34" s="13">
        <v>8.2397141816653252E-2</v>
      </c>
      <c r="D34" s="13">
        <v>-0.16369359865299679</v>
      </c>
      <c r="E34" s="13">
        <v>-0.30253301806048738</v>
      </c>
      <c r="F34" s="13">
        <v>-1.7436719524763774E-2</v>
      </c>
      <c r="G34" s="13">
        <v>-0.1455015909027236</v>
      </c>
      <c r="H34" s="13">
        <v>0.13102115075221676</v>
      </c>
      <c r="I34" s="13">
        <v>-8.5414755942090539E-2</v>
      </c>
      <c r="J34" s="13">
        <v>0.23036630471496422</v>
      </c>
      <c r="K34" s="13">
        <v>9.9658098384143079E-2</v>
      </c>
      <c r="L34" s="14">
        <v>0</v>
      </c>
      <c r="M34" s="13">
        <v>0.43993079709976368</v>
      </c>
      <c r="N34" s="13">
        <v>0.16969679266690191</v>
      </c>
      <c r="O34" s="13">
        <v>2.8447674387606942E-2</v>
      </c>
      <c r="P34" s="13">
        <v>4.9703137730105727E-2</v>
      </c>
      <c r="Q34" s="13">
        <v>-0.19296522244866637</v>
      </c>
      <c r="R34" s="13">
        <v>-1.2287394461386589E-2</v>
      </c>
      <c r="S34" s="13">
        <v>-0.1999705393510699</v>
      </c>
      <c r="T34" s="13">
        <v>0.2821691757882307</v>
      </c>
      <c r="U34" s="13">
        <v>0.37038583379392237</v>
      </c>
    </row>
    <row r="35" spans="1:21" x14ac:dyDescent="0.25">
      <c r="A35" s="28" t="s">
        <v>41</v>
      </c>
      <c r="B35" s="28" t="s">
        <v>525</v>
      </c>
      <c r="C35" s="13">
        <v>-0.19357533091868143</v>
      </c>
      <c r="D35" s="13">
        <v>-0.53006049324201199</v>
      </c>
      <c r="E35" s="13">
        <v>-0.51771042246906696</v>
      </c>
      <c r="F35" s="13">
        <v>-0.32073482741297926</v>
      </c>
      <c r="G35" s="13">
        <v>-0.35112364171696742</v>
      </c>
      <c r="H35" s="13">
        <v>0.15060728873627038</v>
      </c>
      <c r="I35" s="13">
        <v>-0.10671129776970598</v>
      </c>
      <c r="J35" s="13">
        <v>0.32315053403512795</v>
      </c>
      <c r="K35" s="13">
        <v>0.14496025065619489</v>
      </c>
      <c r="L35" s="14">
        <v>0</v>
      </c>
      <c r="M35" s="13">
        <v>0.51528434067623485</v>
      </c>
      <c r="N35" s="13">
        <v>0.27342837160288219</v>
      </c>
      <c r="O35" s="13">
        <v>0.23301967694489009</v>
      </c>
      <c r="P35" s="13">
        <v>0.14191992269937057</v>
      </c>
      <c r="Q35" s="13">
        <v>-0.11125885836858199</v>
      </c>
      <c r="R35" s="13">
        <v>0.25961572176111364</v>
      </c>
      <c r="S35" s="13">
        <v>1.5276668182243455E-2</v>
      </c>
      <c r="T35" s="13">
        <v>-3.8721048367785123E-2</v>
      </c>
      <c r="U35" s="13">
        <v>0.12645609121622906</v>
      </c>
    </row>
    <row r="36" spans="1:21" x14ac:dyDescent="0.25">
      <c r="A36" s="28" t="s">
        <v>42</v>
      </c>
      <c r="B36" s="28" t="s">
        <v>591</v>
      </c>
      <c r="C36" s="13">
        <v>0.15683517197623997</v>
      </c>
      <c r="D36" s="13">
        <v>1.6736764056389242E-2</v>
      </c>
      <c r="E36" s="13">
        <v>-5.3140895339985068E-2</v>
      </c>
      <c r="F36" s="13">
        <v>9.0433035245067073E-2</v>
      </c>
      <c r="G36" s="13">
        <v>0.13455376117574125</v>
      </c>
      <c r="H36" s="13">
        <v>0.13616143433659977</v>
      </c>
      <c r="I36" s="13">
        <v>-2.2133228623676889E-2</v>
      </c>
      <c r="J36" s="13">
        <v>0.23813122048541091</v>
      </c>
      <c r="K36" s="13">
        <v>8.4725572189145115E-2</v>
      </c>
      <c r="L36" s="14">
        <v>0</v>
      </c>
      <c r="M36" s="13">
        <v>0.38022059352412974</v>
      </c>
      <c r="N36" s="13">
        <v>0.11349948490269625</v>
      </c>
      <c r="O36" s="13">
        <v>1.3359224560595274E-2</v>
      </c>
      <c r="P36" s="13">
        <v>-8.2026298781690696E-2</v>
      </c>
      <c r="Q36" s="13">
        <v>-0.39771597184819935</v>
      </c>
      <c r="R36" s="13">
        <v>-0.27708787461690504</v>
      </c>
      <c r="S36" s="13">
        <v>-0.47874554936956859</v>
      </c>
      <c r="T36" s="13">
        <v>0.58724841740167288</v>
      </c>
      <c r="U36" s="13">
        <v>0.57990687777170136</v>
      </c>
    </row>
    <row r="37" spans="1:21" x14ac:dyDescent="0.25">
      <c r="A37" s="28" t="s">
        <v>43</v>
      </c>
      <c r="B37" s="28" t="s">
        <v>592</v>
      </c>
      <c r="C37" s="13">
        <v>6.209971346794485E-2</v>
      </c>
      <c r="D37" s="13">
        <v>1.8036705544693943E-2</v>
      </c>
      <c r="E37" s="13">
        <v>7.6049355150575093E-2</v>
      </c>
      <c r="F37" s="13">
        <v>0.16480729560445906</v>
      </c>
      <c r="G37" s="13">
        <v>0.10291916251784861</v>
      </c>
      <c r="H37" s="13">
        <v>-0.12144719719353216</v>
      </c>
      <c r="I37" s="13">
        <v>-0.12681480295008379</v>
      </c>
      <c r="J37" s="13">
        <v>-2.4770732548491749E-2</v>
      </c>
      <c r="K37" s="13">
        <v>-5.4222694156024986E-2</v>
      </c>
      <c r="L37" s="14">
        <v>0</v>
      </c>
      <c r="M37" s="13">
        <v>4.8444219195496095E-2</v>
      </c>
      <c r="N37" s="13">
        <v>7.8197913251768503E-2</v>
      </c>
      <c r="O37" s="13">
        <v>8.4356636357728582E-2</v>
      </c>
      <c r="P37" s="13">
        <v>-0.57286489909437954</v>
      </c>
      <c r="Q37" s="13">
        <v>-0.45602561162315169</v>
      </c>
      <c r="R37" s="13">
        <v>-0.66498237196803001</v>
      </c>
      <c r="S37" s="13">
        <v>-0.40420883274049579</v>
      </c>
      <c r="T37" s="13">
        <v>0.65977024965126108</v>
      </c>
      <c r="U37" s="13">
        <v>0.31984540735107853</v>
      </c>
    </row>
    <row r="38" spans="1:21" x14ac:dyDescent="0.25">
      <c r="A38" s="28" t="s">
        <v>44</v>
      </c>
      <c r="B38" s="28" t="s">
        <v>593</v>
      </c>
      <c r="C38" s="13">
        <v>3.4850412725364595</v>
      </c>
      <c r="D38" s="13">
        <v>3.4850412725364595</v>
      </c>
      <c r="E38" s="13">
        <v>3.4850412725364595</v>
      </c>
      <c r="F38" s="13">
        <v>3.4850412725364595</v>
      </c>
      <c r="G38" s="13">
        <v>0</v>
      </c>
      <c r="H38" s="13">
        <v>3.4850412725364595</v>
      </c>
      <c r="I38" s="13">
        <v>0</v>
      </c>
      <c r="J38" s="13">
        <v>3.4850412725364595</v>
      </c>
      <c r="K38" s="13">
        <v>3.4850412725364595</v>
      </c>
      <c r="L38" s="14">
        <v>0</v>
      </c>
      <c r="M38" s="13">
        <v>0.15155210389082391</v>
      </c>
      <c r="N38" s="13">
        <v>2.6892579983023437E-2</v>
      </c>
      <c r="O38" s="13">
        <v>-0.14895878346910324</v>
      </c>
      <c r="P38" s="13">
        <v>-2.3120235926143335E-2</v>
      </c>
      <c r="Q38" s="13">
        <v>-9.6811092150265218E-2</v>
      </c>
      <c r="R38" s="13">
        <v>-0.44155520337312887</v>
      </c>
      <c r="S38" s="13">
        <v>-0.25227101591716783</v>
      </c>
      <c r="T38" s="13">
        <v>0.27417126960259436</v>
      </c>
      <c r="U38" s="13">
        <v>-0.21475908074054334</v>
      </c>
    </row>
    <row r="39" spans="1:21" x14ac:dyDescent="0.25">
      <c r="A39" s="28" t="s">
        <v>45</v>
      </c>
      <c r="B39" s="28" t="s">
        <v>597</v>
      </c>
      <c r="C39" s="13">
        <v>0.18453151807623003</v>
      </c>
      <c r="D39" s="13">
        <v>-2.4829378167590777E-2</v>
      </c>
      <c r="E39" s="13">
        <v>-3.7242807827375321E-4</v>
      </c>
      <c r="F39" s="13">
        <v>2.9027822879365339E-2</v>
      </c>
      <c r="G39" s="13">
        <v>6.571290509226313E-2</v>
      </c>
      <c r="H39" s="13">
        <v>0.18835754470507726</v>
      </c>
      <c r="I39" s="13">
        <v>-1.4449667146483925E-2</v>
      </c>
      <c r="J39" s="13">
        <v>0.27155789933790608</v>
      </c>
      <c r="K39" s="13">
        <v>0.23802330407305605</v>
      </c>
      <c r="L39" s="14">
        <v>0</v>
      </c>
      <c r="M39" s="13">
        <v>0.57892871952106051</v>
      </c>
      <c r="N39" s="13">
        <v>0.4166394766613486</v>
      </c>
      <c r="O39" s="13">
        <v>0.27323069793057742</v>
      </c>
      <c r="P39" s="13">
        <v>7.7265297873873956E-2</v>
      </c>
      <c r="Q39" s="13">
        <v>-0.16754620603200876</v>
      </c>
      <c r="R39" s="13">
        <v>4.4580460116279433E-2</v>
      </c>
      <c r="S39" s="13">
        <v>-7.5468900143010428E-2</v>
      </c>
      <c r="T39" s="13">
        <v>0.1912482376407981</v>
      </c>
      <c r="U39" s="13">
        <v>0.15383833900762828</v>
      </c>
    </row>
    <row r="40" spans="1:21" x14ac:dyDescent="0.25">
      <c r="A40" s="28" t="s">
        <v>46</v>
      </c>
      <c r="B40" s="28" t="s">
        <v>594</v>
      </c>
      <c r="C40" s="13">
        <v>0.19055222633599844</v>
      </c>
      <c r="D40" s="13">
        <v>4.058153747825044E-2</v>
      </c>
      <c r="E40" s="13">
        <v>6.7730647545682143E-2</v>
      </c>
      <c r="F40" s="13">
        <v>0.16808212655015575</v>
      </c>
      <c r="G40" s="13">
        <v>9.6182762350840223E-2</v>
      </c>
      <c r="H40" s="13">
        <v>-7.9495486708211757E-2</v>
      </c>
      <c r="I40" s="13">
        <v>-8.9325603277162657E-2</v>
      </c>
      <c r="J40" s="13">
        <v>6.7083278626344001E-2</v>
      </c>
      <c r="K40" s="13">
        <v>-4.1643501376764499E-3</v>
      </c>
      <c r="L40" s="14">
        <v>0</v>
      </c>
      <c r="M40" s="13">
        <v>0.23685239044404952</v>
      </c>
      <c r="N40" s="13">
        <v>0.17744012874527021</v>
      </c>
      <c r="O40" s="13">
        <v>5.0633200326086439E-2</v>
      </c>
      <c r="P40" s="13">
        <v>-0.47663135082467983</v>
      </c>
      <c r="Q40" s="13">
        <v>-0.452680297844402</v>
      </c>
      <c r="R40" s="13">
        <v>-0.73825518930997713</v>
      </c>
      <c r="S40" s="13">
        <v>-0.48536077878737605</v>
      </c>
      <c r="T40" s="13">
        <v>0.8209294393706974</v>
      </c>
      <c r="U40" s="13">
        <v>0.53816575514770071</v>
      </c>
    </row>
    <row r="41" spans="1:21" x14ac:dyDescent="0.25">
      <c r="A41" s="28" t="s">
        <v>47</v>
      </c>
      <c r="B41" s="28" t="s">
        <v>595</v>
      </c>
      <c r="C41" s="13">
        <v>0.15180194691269766</v>
      </c>
      <c r="D41" s="13">
        <v>8.6080821979593436E-2</v>
      </c>
      <c r="E41" s="13">
        <v>0.11198501476042577</v>
      </c>
      <c r="F41" s="13">
        <v>0.21460017661350439</v>
      </c>
      <c r="G41" s="13">
        <v>9.8882533304646802E-2</v>
      </c>
      <c r="H41" s="13">
        <v>-0.16134750544155438</v>
      </c>
      <c r="I41" s="13">
        <v>-0.1263879951286922</v>
      </c>
      <c r="J41" s="13">
        <v>-8.7156383163181653E-2</v>
      </c>
      <c r="K41" s="13">
        <v>-6.2947497491126783E-2</v>
      </c>
      <c r="L41" s="14">
        <v>0</v>
      </c>
      <c r="M41" s="13">
        <v>-8.0037065247723513E-2</v>
      </c>
      <c r="N41" s="13">
        <v>2.0650920605714114E-2</v>
      </c>
      <c r="O41" s="13">
        <v>-4.1517638413159225E-2</v>
      </c>
      <c r="P41" s="13">
        <v>-0.46429791038834084</v>
      </c>
      <c r="Q41" s="13">
        <v>-0.27223444492839305</v>
      </c>
      <c r="R41" s="13">
        <v>-0.61715564958558056</v>
      </c>
      <c r="S41" s="13">
        <v>-0.29732099962267666</v>
      </c>
      <c r="T41" s="13">
        <v>0.57948116830147778</v>
      </c>
      <c r="U41" s="13">
        <v>0.27807059942096962</v>
      </c>
    </row>
    <row r="42" spans="1:21" x14ac:dyDescent="0.25">
      <c r="A42" s="28" t="s">
        <v>48</v>
      </c>
      <c r="B42" s="28" t="s">
        <v>596</v>
      </c>
      <c r="C42" s="13">
        <v>-6.5850826288308406E-2</v>
      </c>
      <c r="D42" s="13">
        <v>0.16220957234287892</v>
      </c>
      <c r="E42" s="13">
        <v>-7.3241531699201837E-3</v>
      </c>
      <c r="F42" s="13">
        <v>0.20293245670366455</v>
      </c>
      <c r="G42" s="13">
        <v>0.11446067027270213</v>
      </c>
      <c r="H42" s="13">
        <v>-2.2764810206306333E-2</v>
      </c>
      <c r="I42" s="13">
        <v>-8.9577721677307029E-2</v>
      </c>
      <c r="J42" s="13">
        <v>9.3595206448397583E-2</v>
      </c>
      <c r="K42" s="13">
        <v>-2.1496660360821554E-2</v>
      </c>
      <c r="L42" s="14">
        <v>0</v>
      </c>
      <c r="M42" s="13">
        <v>-0.3715363571546238</v>
      </c>
      <c r="N42" s="13">
        <v>-0.55741398385377738</v>
      </c>
      <c r="O42" s="13">
        <v>-0.43203099942296436</v>
      </c>
      <c r="P42" s="13">
        <v>-0.67744356977953712</v>
      </c>
      <c r="Q42" s="13">
        <v>-0.70961412129254198</v>
      </c>
      <c r="R42" s="13">
        <v>-0.7200201886494878</v>
      </c>
      <c r="S42" s="13">
        <v>-0.75515326624409185</v>
      </c>
      <c r="T42" s="13">
        <v>0.43375698108052518</v>
      </c>
      <c r="U42" s="13">
        <v>0.14061418353813412</v>
      </c>
    </row>
    <row r="43" spans="1:21" x14ac:dyDescent="0.25">
      <c r="A43" s="28" t="s">
        <v>49</v>
      </c>
      <c r="B43" s="28" t="s">
        <v>598</v>
      </c>
      <c r="C43" s="13">
        <v>-0.47771419325582931</v>
      </c>
      <c r="D43" s="13">
        <v>-0.16557854439196296</v>
      </c>
      <c r="E43" s="13">
        <v>0.27452523190748557</v>
      </c>
      <c r="F43" s="13">
        <v>-0.32305392100396174</v>
      </c>
      <c r="G43" s="13">
        <v>-0.13438513756053555</v>
      </c>
      <c r="H43" s="13">
        <v>0.16192239260886165</v>
      </c>
      <c r="I43" s="13">
        <v>-1.1202939473670697</v>
      </c>
      <c r="J43" s="13">
        <v>-0.48191733861883768</v>
      </c>
      <c r="K43" s="13">
        <v>0.57612687624981451</v>
      </c>
      <c r="L43" s="14">
        <v>0</v>
      </c>
      <c r="M43" s="13">
        <v>1.4256284834101275E-2</v>
      </c>
      <c r="N43" s="13">
        <v>0.25878248536204468</v>
      </c>
      <c r="O43" s="13">
        <v>0.25853674995443177</v>
      </c>
      <c r="P43" s="13">
        <v>-3.5546493773235127E-2</v>
      </c>
      <c r="Q43" s="13">
        <v>6.4575857531813344E-2</v>
      </c>
      <c r="R43" s="13">
        <v>0.13589084554097561</v>
      </c>
      <c r="S43" s="13">
        <v>0.2635783292330795</v>
      </c>
      <c r="T43" s="13">
        <v>-0.25155578175677018</v>
      </c>
      <c r="U43" s="13">
        <v>-0.68334325246396066</v>
      </c>
    </row>
    <row r="44" spans="1:21" x14ac:dyDescent="0.25">
      <c r="A44" s="28" t="s">
        <v>50</v>
      </c>
      <c r="B44" s="28" t="s">
        <v>423</v>
      </c>
      <c r="C44" s="13">
        <v>0.24852506261736351</v>
      </c>
      <c r="D44" s="13">
        <v>2.8499904174108304E-2</v>
      </c>
      <c r="E44" s="13">
        <v>2.7049912101420381E-2</v>
      </c>
      <c r="F44" s="13">
        <v>5.7061244233197472E-3</v>
      </c>
      <c r="G44" s="13">
        <v>0.10385296347497575</v>
      </c>
      <c r="H44" s="13">
        <v>0.10583355588533971</v>
      </c>
      <c r="I44" s="13">
        <v>-5.7823715342667344E-2</v>
      </c>
      <c r="J44" s="13">
        <v>0.14178505041267186</v>
      </c>
      <c r="K44" s="13">
        <v>0.14193818861648455</v>
      </c>
      <c r="L44" s="14">
        <v>0</v>
      </c>
      <c r="M44" s="13">
        <v>0.39573824985349126</v>
      </c>
      <c r="N44" s="13">
        <v>0.40307932226905169</v>
      </c>
      <c r="O44" s="13">
        <v>0.15305906420322501</v>
      </c>
      <c r="P44" s="13">
        <v>0.1439121599062089</v>
      </c>
      <c r="Q44" s="13">
        <v>-1.4189505011803202E-2</v>
      </c>
      <c r="R44" s="13">
        <v>-0.10477567056371262</v>
      </c>
      <c r="S44" s="13">
        <v>-8.4211681421328233E-2</v>
      </c>
      <c r="T44" s="13">
        <v>0.374470018651688</v>
      </c>
      <c r="U44" s="13">
        <v>0.27411942981915888</v>
      </c>
    </row>
    <row r="45" spans="1:21" x14ac:dyDescent="0.25">
      <c r="A45" s="28" t="s">
        <v>51</v>
      </c>
      <c r="B45" s="28" t="s">
        <v>424</v>
      </c>
      <c r="C45" s="13">
        <v>0.26233122595890812</v>
      </c>
      <c r="D45" s="13">
        <v>7.3719293592337753E-2</v>
      </c>
      <c r="E45" s="13">
        <v>0.13094671327493601</v>
      </c>
      <c r="F45" s="13">
        <v>0.14223267450698873</v>
      </c>
      <c r="G45" s="13">
        <v>6.2084556072752206E-2</v>
      </c>
      <c r="H45" s="13">
        <v>-5.880319895188358E-2</v>
      </c>
      <c r="I45" s="13">
        <v>-0.12383585974741523</v>
      </c>
      <c r="J45" s="13">
        <v>-3.8963300748842112E-3</v>
      </c>
      <c r="K45" s="13">
        <v>0.11178206280381453</v>
      </c>
      <c r="L45" s="14">
        <v>0</v>
      </c>
      <c r="M45" s="13">
        <v>0.1921452756613595</v>
      </c>
      <c r="N45" s="13">
        <v>0.33660441114574502</v>
      </c>
      <c r="O45" s="13">
        <v>0.12590103787422446</v>
      </c>
      <c r="P45" s="13">
        <v>-0.30236451308553947</v>
      </c>
      <c r="Q45" s="13">
        <v>-0.14216771309669732</v>
      </c>
      <c r="R45" s="13">
        <v>-0.47183071384201336</v>
      </c>
      <c r="S45" s="13">
        <v>-0.10936748918867262</v>
      </c>
      <c r="T45" s="13">
        <v>0.49689524382620853</v>
      </c>
      <c r="U45" s="13">
        <v>0.14850923880861414</v>
      </c>
    </row>
    <row r="46" spans="1:21" x14ac:dyDescent="0.25">
      <c r="A46" s="28" t="s">
        <v>52</v>
      </c>
      <c r="B46" s="28" t="s">
        <v>425</v>
      </c>
      <c r="C46" s="13">
        <v>0.18832886558375506</v>
      </c>
      <c r="D46" s="13">
        <v>-0.12090903366839702</v>
      </c>
      <c r="E46" s="13">
        <v>-6.5084960243233847E-2</v>
      </c>
      <c r="F46" s="13">
        <v>-7.4489343513246889E-2</v>
      </c>
      <c r="G46" s="13">
        <v>1.6467999116665188E-2</v>
      </c>
      <c r="H46" s="13">
        <v>2.987426233508339E-3</v>
      </c>
      <c r="I46" s="13">
        <v>-0.16479233289763109</v>
      </c>
      <c r="J46" s="13">
        <v>0.1429773795525815</v>
      </c>
      <c r="K46" s="13">
        <v>0.2190894410180394</v>
      </c>
      <c r="L46" s="14">
        <v>0</v>
      </c>
      <c r="M46" s="13">
        <v>0.57507630153572886</v>
      </c>
      <c r="N46" s="13">
        <v>0.54776864199369568</v>
      </c>
      <c r="O46" s="13">
        <v>0.35252049526035129</v>
      </c>
      <c r="P46" s="13">
        <v>-8.6015100523075108E-2</v>
      </c>
      <c r="Q46" s="13">
        <v>-0.19871009094738326</v>
      </c>
      <c r="R46" s="13">
        <v>-4.022081838710144E-2</v>
      </c>
      <c r="S46" s="13">
        <v>-1.3607825849129649E-2</v>
      </c>
      <c r="T46" s="13">
        <v>0.22490520637992864</v>
      </c>
      <c r="U46" s="13">
        <v>0.13348752983957393</v>
      </c>
    </row>
    <row r="47" spans="1:21" x14ac:dyDescent="0.25">
      <c r="A47" s="28" t="s">
        <v>53</v>
      </c>
      <c r="B47" s="28" t="s">
        <v>426</v>
      </c>
      <c r="C47" s="13">
        <v>0.1136763893486985</v>
      </c>
      <c r="D47" s="13">
        <v>-5.3927070072881854E-2</v>
      </c>
      <c r="E47" s="13">
        <v>-0.17545775734712804</v>
      </c>
      <c r="F47" s="13">
        <v>2.5771330098898093E-2</v>
      </c>
      <c r="G47" s="13">
        <v>-1.6319634211700282E-2</v>
      </c>
      <c r="H47" s="13">
        <v>4.2299817259355166E-2</v>
      </c>
      <c r="I47" s="13">
        <v>-2.9318134875225183E-2</v>
      </c>
      <c r="J47" s="13">
        <v>-3.2624766603274943E-2</v>
      </c>
      <c r="K47" s="13">
        <v>6.2304460671839257E-2</v>
      </c>
      <c r="L47" s="14">
        <v>0</v>
      </c>
      <c r="M47" s="13">
        <v>0.15362529386110702</v>
      </c>
      <c r="N47" s="13">
        <v>0.2097405671445487</v>
      </c>
      <c r="O47" s="13">
        <v>-1.740880939399872E-2</v>
      </c>
      <c r="P47" s="13">
        <v>4.8559003475857662E-2</v>
      </c>
      <c r="Q47" s="13">
        <v>0.1048916246792307</v>
      </c>
      <c r="R47" s="13">
        <v>0.16058533658475754</v>
      </c>
      <c r="S47" s="13">
        <v>0.11771133821176756</v>
      </c>
      <c r="T47" s="13">
        <v>0.27241369737094334</v>
      </c>
      <c r="U47" s="13">
        <v>0.45066206582871515</v>
      </c>
    </row>
    <row r="48" spans="1:21" x14ac:dyDescent="0.25">
      <c r="A48" s="28" t="s">
        <v>54</v>
      </c>
      <c r="B48" s="28" t="s">
        <v>427</v>
      </c>
      <c r="C48" s="13">
        <v>0.13147128942541486</v>
      </c>
      <c r="D48" s="13">
        <v>-0.21303275982955788</v>
      </c>
      <c r="E48" s="13">
        <v>-0.14728953299869335</v>
      </c>
      <c r="F48" s="13">
        <v>-0.2127116291339384</v>
      </c>
      <c r="G48" s="13">
        <v>-0.10435589939764615</v>
      </c>
      <c r="H48" s="13">
        <v>0.19250013038211933</v>
      </c>
      <c r="I48" s="13">
        <v>-0.16274068289096069</v>
      </c>
      <c r="J48" s="13">
        <v>0.22548782251613531</v>
      </c>
      <c r="K48" s="13">
        <v>0.37133336869771094</v>
      </c>
      <c r="L48" s="14">
        <v>0</v>
      </c>
      <c r="M48" s="13">
        <v>0.50635720964384634</v>
      </c>
      <c r="N48" s="13">
        <v>0.45765848682288962</v>
      </c>
      <c r="O48" s="13">
        <v>0.31083176716614647</v>
      </c>
      <c r="P48" s="13">
        <v>0.17212584718750329</v>
      </c>
      <c r="Q48" s="13">
        <v>1.3391942719924534E-2</v>
      </c>
      <c r="R48" s="13">
        <v>0.26364534372380743</v>
      </c>
      <c r="S48" s="13">
        <v>0.16884106551942257</v>
      </c>
      <c r="T48" s="13">
        <v>-8.3590584035690502E-2</v>
      </c>
      <c r="U48" s="13">
        <v>-9.0688998227511447E-2</v>
      </c>
    </row>
    <row r="49" spans="1:21" x14ac:dyDescent="0.25">
      <c r="A49" s="28" t="s">
        <v>55</v>
      </c>
      <c r="B49" s="28" t="s">
        <v>428</v>
      </c>
      <c r="C49" s="13">
        <v>-0.37875968544043959</v>
      </c>
      <c r="D49" s="13">
        <v>-0.65465487821664381</v>
      </c>
      <c r="E49" s="13">
        <v>-0.47947046799194448</v>
      </c>
      <c r="F49" s="13">
        <v>-0.56084141487668482</v>
      </c>
      <c r="G49" s="13">
        <v>-0.29266829767700431</v>
      </c>
      <c r="H49" s="13">
        <v>0.23432599433384782</v>
      </c>
      <c r="I49" s="13">
        <v>-0.1213290263154624</v>
      </c>
      <c r="J49" s="13">
        <v>0.35843309654231703</v>
      </c>
      <c r="K49" s="13">
        <v>0.14137055905873208</v>
      </c>
      <c r="L49" s="14">
        <v>0</v>
      </c>
      <c r="M49" s="13">
        <v>0.47275954572785261</v>
      </c>
      <c r="N49" s="13">
        <v>0.28139491613321027</v>
      </c>
      <c r="O49" s="13">
        <v>0.30297757160905042</v>
      </c>
      <c r="P49" s="13">
        <v>0.24529936125470253</v>
      </c>
      <c r="Q49" s="13">
        <v>-3.0992740102173046E-2</v>
      </c>
      <c r="R49" s="13">
        <v>0.38910337652653215</v>
      </c>
      <c r="S49" s="13">
        <v>0.10648128407724836</v>
      </c>
      <c r="T49" s="13">
        <v>-0.19562018790307398</v>
      </c>
      <c r="U49" s="13">
        <v>-2.7827391228347792E-2</v>
      </c>
    </row>
    <row r="50" spans="1:21" x14ac:dyDescent="0.25">
      <c r="A50" s="28" t="s">
        <v>56</v>
      </c>
      <c r="B50" s="28" t="s">
        <v>429</v>
      </c>
      <c r="C50" s="13">
        <v>-8.436320963702984E-2</v>
      </c>
      <c r="D50" s="13">
        <v>-0.22506471129354999</v>
      </c>
      <c r="E50" s="13">
        <v>-0.11894003490644491</v>
      </c>
      <c r="F50" s="13">
        <v>-0.15412517144474708</v>
      </c>
      <c r="G50" s="13">
        <v>-2.4831506157001294E-2</v>
      </c>
      <c r="H50" s="13">
        <v>0.10703172934753946</v>
      </c>
      <c r="I50" s="13">
        <v>-0.11774856701802512</v>
      </c>
      <c r="J50" s="13">
        <v>0.24351687241276798</v>
      </c>
      <c r="K50" s="13">
        <v>0.15733945576248043</v>
      </c>
      <c r="L50" s="14">
        <v>0</v>
      </c>
      <c r="M50" s="13">
        <v>0.55777194755224124</v>
      </c>
      <c r="N50" s="13">
        <v>0.36334404830149158</v>
      </c>
      <c r="O50" s="13">
        <v>0.37044912792177687</v>
      </c>
      <c r="P50" s="13">
        <v>4.8128658897593136E-2</v>
      </c>
      <c r="Q50" s="13">
        <v>-0.23363469070934223</v>
      </c>
      <c r="R50" s="13">
        <v>0.18619765717052553</v>
      </c>
      <c r="S50" s="13">
        <v>-3.4664440001492484E-2</v>
      </c>
      <c r="T50" s="13">
        <v>-3.5257142297396009E-2</v>
      </c>
      <c r="U50" s="13">
        <v>-2.4213008162614028E-2</v>
      </c>
    </row>
    <row r="51" spans="1:21" x14ac:dyDescent="0.25">
      <c r="A51" s="28" t="s">
        <v>57</v>
      </c>
      <c r="B51" s="28" t="s">
        <v>430</v>
      </c>
      <c r="C51" s="13">
        <v>5.3231862314035538E-2</v>
      </c>
      <c r="D51" s="13">
        <v>-0.27270654953005929</v>
      </c>
      <c r="E51" s="13">
        <v>-0.26691751643042461</v>
      </c>
      <c r="F51" s="13">
        <v>-0.16295064077571395</v>
      </c>
      <c r="G51" s="13">
        <v>-6.7483882013427254E-2</v>
      </c>
      <c r="H51" s="13">
        <v>0.12699509327004654</v>
      </c>
      <c r="I51" s="13">
        <v>-0.13472433934149106</v>
      </c>
      <c r="J51" s="13">
        <v>0.26797505727245174</v>
      </c>
      <c r="K51" s="13">
        <v>0.22829772196052467</v>
      </c>
      <c r="L51" s="14">
        <v>0</v>
      </c>
      <c r="M51" s="13">
        <v>0.55178247645232048</v>
      </c>
      <c r="N51" s="13">
        <v>0.38440454121833179</v>
      </c>
      <c r="O51" s="13">
        <v>0.28420241250785849</v>
      </c>
      <c r="P51" s="13">
        <v>6.567828963690836E-2</v>
      </c>
      <c r="Q51" s="13">
        <v>-0.16650861154569666</v>
      </c>
      <c r="R51" s="13">
        <v>0.17202640911898456</v>
      </c>
      <c r="S51" s="13">
        <v>-1.4661426685787536E-2</v>
      </c>
      <c r="T51" s="13">
        <v>7.7726589080238523E-2</v>
      </c>
      <c r="U51" s="13">
        <v>0.15859868763365764</v>
      </c>
    </row>
    <row r="52" spans="1:21" x14ac:dyDescent="0.25">
      <c r="A52" s="28" t="s">
        <v>58</v>
      </c>
      <c r="B52" s="28" t="s">
        <v>547</v>
      </c>
      <c r="C52" s="13">
        <v>0.16286871863034769</v>
      </c>
      <c r="D52" s="13">
        <v>-0.18066109994220222</v>
      </c>
      <c r="E52" s="13">
        <v>-0.22635327165792751</v>
      </c>
      <c r="F52" s="13">
        <v>-6.5715093328540461E-2</v>
      </c>
      <c r="G52" s="13">
        <v>-8.8070668942289362E-2</v>
      </c>
      <c r="H52" s="13">
        <v>2.9918645504406594E-2</v>
      </c>
      <c r="I52" s="13">
        <v>-0.14115309409732046</v>
      </c>
      <c r="J52" s="13">
        <v>0.1072636382951504</v>
      </c>
      <c r="K52" s="13">
        <v>0.15493131356920109</v>
      </c>
      <c r="L52" s="14">
        <v>0</v>
      </c>
      <c r="M52" s="13">
        <v>0.53400157858598396</v>
      </c>
      <c r="N52" s="13">
        <v>0.43655207645520921</v>
      </c>
      <c r="O52" s="13">
        <v>0.21901668202151234</v>
      </c>
      <c r="P52" s="13">
        <v>7.5970990564568708E-3</v>
      </c>
      <c r="Q52" s="13">
        <v>-0.11861379714388398</v>
      </c>
      <c r="R52" s="13">
        <v>3.6646079282997165E-2</v>
      </c>
      <c r="S52" s="13">
        <v>-1.4323340462435047E-2</v>
      </c>
      <c r="T52" s="13">
        <v>0.27458207058080519</v>
      </c>
      <c r="U52" s="13">
        <v>0.31753503734657801</v>
      </c>
    </row>
    <row r="53" spans="1:21" x14ac:dyDescent="0.25">
      <c r="A53" s="28" t="s">
        <v>59</v>
      </c>
      <c r="B53" s="28" t="s">
        <v>431</v>
      </c>
      <c r="C53" s="13">
        <v>0.32078888052580412</v>
      </c>
      <c r="D53" s="13">
        <v>-3.5155462409935723E-2</v>
      </c>
      <c r="E53" s="13">
        <v>-0.13572422447832111</v>
      </c>
      <c r="F53" s="13">
        <v>5.0310871639395516E-2</v>
      </c>
      <c r="G53" s="13">
        <v>-8.6272982029621317E-2</v>
      </c>
      <c r="H53" s="13">
        <v>0.10968206182308249</v>
      </c>
      <c r="I53" s="13">
        <v>-8.3965174290021399E-2</v>
      </c>
      <c r="J53" s="13">
        <v>0.13016078472764758</v>
      </c>
      <c r="K53" s="13">
        <v>0.21619480733105578</v>
      </c>
      <c r="L53" s="14">
        <v>0</v>
      </c>
      <c r="M53" s="13">
        <v>0.4097605519264243</v>
      </c>
      <c r="N53" s="13">
        <v>0.34940042102437469</v>
      </c>
      <c r="O53" s="13">
        <v>5.793921796384046E-2</v>
      </c>
      <c r="P53" s="13">
        <v>5.8125486927452605E-2</v>
      </c>
      <c r="Q53" s="13">
        <v>-3.8859520354730974E-3</v>
      </c>
      <c r="R53" s="13">
        <v>-6.6789840340693823E-2</v>
      </c>
      <c r="S53" s="13">
        <v>-1.9174333601472037E-2</v>
      </c>
      <c r="T53" s="13">
        <v>0.33551420441699142</v>
      </c>
      <c r="U53" s="13">
        <v>0.30817811871374806</v>
      </c>
    </row>
    <row r="54" spans="1:21" x14ac:dyDescent="0.25">
      <c r="A54" s="28" t="s">
        <v>60</v>
      </c>
      <c r="B54" s="28" t="s">
        <v>432</v>
      </c>
      <c r="C54" s="13">
        <v>0.21566079152360795</v>
      </c>
      <c r="D54" s="13">
        <v>-0.11263197868847735</v>
      </c>
      <c r="E54" s="13">
        <v>-0.13735160185569525</v>
      </c>
      <c r="F54" s="13">
        <v>-6.1047484782427601E-2</v>
      </c>
      <c r="G54" s="13">
        <v>-4.7953777298082076E-2</v>
      </c>
      <c r="H54" s="13">
        <v>0.12041705048963691</v>
      </c>
      <c r="I54" s="13">
        <v>-8.7080146428611296E-2</v>
      </c>
      <c r="J54" s="13">
        <v>8.9699494827223059E-2</v>
      </c>
      <c r="K54" s="13">
        <v>0.22268414050963736</v>
      </c>
      <c r="L54" s="14">
        <v>0</v>
      </c>
      <c r="M54" s="13">
        <v>0.46527635450034965</v>
      </c>
      <c r="N54" s="13">
        <v>0.47436667117527398</v>
      </c>
      <c r="O54" s="13">
        <v>0.23514637025932361</v>
      </c>
      <c r="P54" s="13">
        <v>0.17423783466312479</v>
      </c>
      <c r="Q54" s="13">
        <v>9.5206582232507497E-2</v>
      </c>
      <c r="R54" s="13">
        <v>0.20339800521797369</v>
      </c>
      <c r="S54" s="13">
        <v>0.17823584790559885</v>
      </c>
      <c r="T54" s="13">
        <v>0.11765407155472221</v>
      </c>
      <c r="U54" s="13">
        <v>0.15380816148691806</v>
      </c>
    </row>
    <row r="55" spans="1:21" x14ac:dyDescent="0.25">
      <c r="A55" s="28" t="s">
        <v>61</v>
      </c>
      <c r="B55" s="28" t="s">
        <v>548</v>
      </c>
      <c r="C55" s="13">
        <v>0.18450453359084895</v>
      </c>
      <c r="D55" s="13">
        <v>-0.20227143360460365</v>
      </c>
      <c r="E55" s="13">
        <v>-0.2612408532128187</v>
      </c>
      <c r="F55" s="13">
        <v>-0.1820193246337887</v>
      </c>
      <c r="G55" s="13">
        <v>-0.17415904157859977</v>
      </c>
      <c r="H55" s="13">
        <v>9.8588647255251183E-2</v>
      </c>
      <c r="I55" s="13">
        <v>-6.4005186231915687E-2</v>
      </c>
      <c r="J55" s="13">
        <v>0.17323707487489903</v>
      </c>
      <c r="K55" s="13">
        <v>0.30368388454326545</v>
      </c>
      <c r="L55" s="14">
        <v>0</v>
      </c>
      <c r="M55" s="13">
        <v>0.48100280780676158</v>
      </c>
      <c r="N55" s="13">
        <v>0.40222501236193153</v>
      </c>
      <c r="O55" s="13">
        <v>0.20517784180922666</v>
      </c>
      <c r="P55" s="13">
        <v>0.14654375755178231</v>
      </c>
      <c r="Q55" s="13">
        <v>2.4958362028509335E-2</v>
      </c>
      <c r="R55" s="13">
        <v>0.24384719101640509</v>
      </c>
      <c r="S55" s="13">
        <v>0.15255308672120349</v>
      </c>
      <c r="T55" s="13">
        <v>-3.5223005491217201E-2</v>
      </c>
      <c r="U55" s="13">
        <v>8.8951691492730356E-2</v>
      </c>
    </row>
    <row r="56" spans="1:21" x14ac:dyDescent="0.25">
      <c r="A56" s="28" t="s">
        <v>62</v>
      </c>
      <c r="B56" s="29" t="s">
        <v>605</v>
      </c>
      <c r="C56" s="13">
        <v>4.2751394736977755E-2</v>
      </c>
      <c r="D56" s="13">
        <v>0.30164465719245259</v>
      </c>
      <c r="E56" s="13">
        <v>0.23241753719906355</v>
      </c>
      <c r="F56" s="13">
        <v>-0.42072692796977901</v>
      </c>
      <c r="G56" s="13">
        <v>-0.17353248687456971</v>
      </c>
      <c r="H56" s="13">
        <v>0.24291688289143687</v>
      </c>
      <c r="I56" s="13">
        <v>9.2892773727850431E-2</v>
      </c>
      <c r="J56" s="13">
        <v>9.8765201317474127E-2</v>
      </c>
      <c r="K56" s="13">
        <v>0.30507387389481233</v>
      </c>
      <c r="L56" s="14">
        <v>0</v>
      </c>
      <c r="M56" s="13">
        <v>-0.19954894508993162</v>
      </c>
      <c r="N56" s="13">
        <v>-0.10763514871133051</v>
      </c>
      <c r="O56" s="13">
        <v>-0.18722847202565851</v>
      </c>
      <c r="P56" s="13">
        <v>0.49710506176316899</v>
      </c>
      <c r="Q56" s="13">
        <v>0.43153079412760298</v>
      </c>
      <c r="R56" s="13">
        <v>0.3622251025983616</v>
      </c>
      <c r="S56" s="13">
        <v>0.31405713513167299</v>
      </c>
      <c r="T56" s="13">
        <v>-0.70196473990511521</v>
      </c>
      <c r="U56" s="13">
        <v>-0.72097185416267395</v>
      </c>
    </row>
    <row r="57" spans="1:21" x14ac:dyDescent="0.25">
      <c r="A57" s="28" t="s">
        <v>63</v>
      </c>
      <c r="B57" s="29" t="s">
        <v>606</v>
      </c>
      <c r="C57" s="13">
        <v>0.5470547837959262</v>
      </c>
      <c r="D57" s="13">
        <v>0.88871390810506123</v>
      </c>
      <c r="E57" s="13">
        <v>0.72831834024112263</v>
      </c>
      <c r="F57" s="13">
        <v>7.160074365243585E-2</v>
      </c>
      <c r="G57" s="13">
        <v>0.34843293594477842</v>
      </c>
      <c r="H57" s="13">
        <v>0.64586908790401742</v>
      </c>
      <c r="I57" s="13">
        <v>0.21864365682237219</v>
      </c>
      <c r="J57" s="13">
        <v>0.55254426634075249</v>
      </c>
      <c r="K57" s="13">
        <v>0.72798704776471435</v>
      </c>
      <c r="L57" s="14">
        <v>0</v>
      </c>
      <c r="M57" s="13">
        <v>-0.2874120406392357</v>
      </c>
      <c r="N57" s="13">
        <v>-0.19174094619205975</v>
      </c>
      <c r="O57" s="13">
        <v>-0.30332972698651223</v>
      </c>
      <c r="P57" s="13">
        <v>0.3060050698862386</v>
      </c>
      <c r="Q57" s="13">
        <v>0.22713740064570934</v>
      </c>
      <c r="R57" s="13">
        <v>1.2065397509640393E-2</v>
      </c>
      <c r="S57" s="13">
        <v>3.6962674319248427E-2</v>
      </c>
      <c r="T57" s="13">
        <v>-0.41831970795268619</v>
      </c>
      <c r="U57" s="13">
        <v>-0.67835326701046783</v>
      </c>
    </row>
    <row r="58" spans="1:21" x14ac:dyDescent="0.25">
      <c r="A58" s="28" t="s">
        <v>64</v>
      </c>
      <c r="B58" s="29" t="s">
        <v>607</v>
      </c>
      <c r="C58" s="13">
        <v>6.8638642166644948E-2</v>
      </c>
      <c r="D58" s="13">
        <v>0.12545456562407886</v>
      </c>
      <c r="E58" s="13">
        <v>0.25059380529442132</v>
      </c>
      <c r="F58" s="13">
        <v>-0.22311268836941825</v>
      </c>
      <c r="G58" s="13">
        <v>-0.41896608380148731</v>
      </c>
      <c r="H58" s="13">
        <v>-0.2914899282021941</v>
      </c>
      <c r="I58" s="13">
        <v>-0.15038410866736046</v>
      </c>
      <c r="J58" s="13">
        <v>-0.31804622508745078</v>
      </c>
      <c r="K58" s="13">
        <v>-4.6829614997691268E-2</v>
      </c>
      <c r="L58" s="14">
        <v>0</v>
      </c>
      <c r="M58" s="13">
        <v>-0.1495550971527439</v>
      </c>
      <c r="N58" s="13">
        <v>2.4314240529523003E-2</v>
      </c>
      <c r="O58" s="13">
        <v>-0.12191792543703435</v>
      </c>
      <c r="P58" s="13">
        <v>0.12173291652659657</v>
      </c>
      <c r="Q58" s="13">
        <v>0.31073277482487094</v>
      </c>
      <c r="R58" s="13">
        <v>-0.12768811580332559</v>
      </c>
      <c r="S58" s="13">
        <v>0.21243019995700646</v>
      </c>
      <c r="T58" s="13">
        <v>-0.24150535166338696</v>
      </c>
      <c r="U58" s="13">
        <v>-0.47450604935156676</v>
      </c>
    </row>
    <row r="59" spans="1:21" x14ac:dyDescent="0.25">
      <c r="A59" s="28" t="s">
        <v>65</v>
      </c>
      <c r="B59" s="29" t="s">
        <v>608</v>
      </c>
      <c r="C59" s="13">
        <v>-0.61301063726074723</v>
      </c>
      <c r="D59" s="13">
        <v>-0.18438390498802357</v>
      </c>
      <c r="E59" s="13">
        <v>-0.19510660765701895</v>
      </c>
      <c r="F59" s="13">
        <v>-1.0127121643915902</v>
      </c>
      <c r="G59" s="13">
        <v>-0.670987564240213</v>
      </c>
      <c r="H59" s="13">
        <v>-0.27786629862719275</v>
      </c>
      <c r="I59" s="13">
        <v>0.15814066102098523</v>
      </c>
      <c r="J59" s="13">
        <v>-0.58136411638973173</v>
      </c>
      <c r="K59" s="13">
        <v>-0.38411784443044122</v>
      </c>
      <c r="L59" s="14">
        <v>0</v>
      </c>
      <c r="M59" s="13">
        <v>-0.31882650654087091</v>
      </c>
      <c r="N59" s="13">
        <v>-0.19963552062034323</v>
      </c>
      <c r="O59" s="13">
        <v>-0.15792745172702224</v>
      </c>
      <c r="P59" s="13">
        <v>0.55490566356207638</v>
      </c>
      <c r="Q59" s="13">
        <v>0.58405353768312673</v>
      </c>
      <c r="R59" s="13">
        <v>0.57768933077070683</v>
      </c>
      <c r="S59" s="13">
        <v>0.48686978495330951</v>
      </c>
      <c r="T59" s="13">
        <v>-0.82853729716163405</v>
      </c>
      <c r="U59" s="13">
        <v>-0.55675133587594816</v>
      </c>
    </row>
    <row r="60" spans="1:21" x14ac:dyDescent="0.25">
      <c r="A60" s="28" t="s">
        <v>66</v>
      </c>
      <c r="B60" s="29" t="s">
        <v>609</v>
      </c>
      <c r="C60" s="13">
        <v>-0.72934795742403957</v>
      </c>
      <c r="D60" s="13">
        <v>-0.36987780126626341</v>
      </c>
      <c r="E60" s="13">
        <v>-0.61891197466311509</v>
      </c>
      <c r="F60" s="13">
        <v>-0.51968549022422517</v>
      </c>
      <c r="G60" s="13">
        <v>-0.57705088788712122</v>
      </c>
      <c r="H60" s="13">
        <v>-8.1878498185438645E-2</v>
      </c>
      <c r="I60" s="13">
        <v>0.21121402868126993</v>
      </c>
      <c r="J60" s="13">
        <v>-0.53792782150195873</v>
      </c>
      <c r="K60" s="13">
        <v>-0.52416182264540845</v>
      </c>
      <c r="L60" s="14">
        <v>0</v>
      </c>
      <c r="M60" s="13">
        <v>-0.32095850503475248</v>
      </c>
      <c r="N60" s="13">
        <v>-0.32797123371277542</v>
      </c>
      <c r="O60" s="13">
        <v>-0.2133347028878444</v>
      </c>
      <c r="P60" s="13">
        <v>0.43429518658861516</v>
      </c>
      <c r="Q60" s="13">
        <v>0.44869113089727392</v>
      </c>
      <c r="R60" s="13">
        <v>0.59961977854608861</v>
      </c>
      <c r="S60" s="13">
        <v>0.35694890626458681</v>
      </c>
      <c r="T60" s="13">
        <v>-0.55119252304458222</v>
      </c>
      <c r="U60" s="13">
        <v>-0.13602557509147845</v>
      </c>
    </row>
    <row r="61" spans="1:21" x14ac:dyDescent="0.25">
      <c r="A61" s="28" t="s">
        <v>67</v>
      </c>
      <c r="B61" s="29" t="s">
        <v>611</v>
      </c>
      <c r="C61" s="13">
        <v>-0.85864475753918013</v>
      </c>
      <c r="D61" s="13">
        <v>-0.21851390721611877</v>
      </c>
      <c r="E61" s="13">
        <v>-0.49489780959506191</v>
      </c>
      <c r="F61" s="13">
        <v>-0.26533628983973484</v>
      </c>
      <c r="G61" s="13">
        <v>-0.6764636029538984</v>
      </c>
      <c r="H61" s="13">
        <v>-0.1835694085729184</v>
      </c>
      <c r="I61" s="13">
        <v>0.50120942648629607</v>
      </c>
      <c r="J61" s="13">
        <v>-0.71309623379661058</v>
      </c>
      <c r="K61" s="13">
        <v>-0.43216837033571381</v>
      </c>
      <c r="L61" s="14">
        <v>0</v>
      </c>
      <c r="M61" s="13">
        <v>-0.37260242228928947</v>
      </c>
      <c r="N61" s="13">
        <v>-0.33095153435164881</v>
      </c>
      <c r="O61" s="13">
        <v>-0.19689896471494059</v>
      </c>
      <c r="P61" s="13">
        <v>0.18815712544314619</v>
      </c>
      <c r="Q61" s="13">
        <v>0.35063887169418784</v>
      </c>
      <c r="R61" s="13">
        <v>0.47969997572729439</v>
      </c>
      <c r="S61" s="13">
        <v>0.37217506223897889</v>
      </c>
      <c r="T61" s="13">
        <v>-0.5663637878501695</v>
      </c>
      <c r="U61" s="13">
        <v>-0.2319911023392732</v>
      </c>
    </row>
    <row r="62" spans="1:21" x14ac:dyDescent="0.25">
      <c r="A62" s="28" t="s">
        <v>68</v>
      </c>
      <c r="B62" s="29" t="s">
        <v>612</v>
      </c>
      <c r="C62" s="13">
        <v>-0.61346467958514395</v>
      </c>
      <c r="D62" s="13">
        <v>-0.22178284812472204</v>
      </c>
      <c r="E62" s="13">
        <v>-0.44995841564738154</v>
      </c>
      <c r="F62" s="13">
        <v>-0.38116320018757716</v>
      </c>
      <c r="G62" s="13">
        <v>-0.51891801222015199</v>
      </c>
      <c r="H62" s="13">
        <v>-8.2596955631018085E-2</v>
      </c>
      <c r="I62" s="13">
        <v>0.2353301488042735</v>
      </c>
      <c r="J62" s="13">
        <v>-0.5260621227044685</v>
      </c>
      <c r="K62" s="13">
        <v>-0.42006072665479616</v>
      </c>
      <c r="L62" s="14">
        <v>0</v>
      </c>
      <c r="M62" s="13">
        <v>-0.40197488321326291</v>
      </c>
      <c r="N62" s="13">
        <v>-0.36421335775744063</v>
      </c>
      <c r="O62" s="13">
        <v>-0.25419704249086733</v>
      </c>
      <c r="P62" s="13">
        <v>0.39183018242919204</v>
      </c>
      <c r="Q62" s="13">
        <v>0.47723031102179919</v>
      </c>
      <c r="R62" s="13">
        <v>0.56453407353756491</v>
      </c>
      <c r="S62" s="13">
        <v>0.38925310395788076</v>
      </c>
      <c r="T62" s="13">
        <v>-0.58955880849918596</v>
      </c>
      <c r="U62" s="13">
        <v>-0.21848179521963543</v>
      </c>
    </row>
    <row r="63" spans="1:21" x14ac:dyDescent="0.25">
      <c r="A63" s="28" t="s">
        <v>69</v>
      </c>
      <c r="B63" s="29" t="s">
        <v>613</v>
      </c>
      <c r="C63" s="13">
        <v>-0.85849595718006744</v>
      </c>
      <c r="D63" s="13">
        <v>-0.26797497540199378</v>
      </c>
      <c r="E63" s="13">
        <v>-0.51616771890043567</v>
      </c>
      <c r="F63" s="13">
        <v>-0.43226781000495346</v>
      </c>
      <c r="G63" s="13">
        <v>-0.61987260872997008</v>
      </c>
      <c r="H63" s="13">
        <v>-7.5076523937334202E-2</v>
      </c>
      <c r="I63" s="13">
        <v>0.28723255957528437</v>
      </c>
      <c r="J63" s="13">
        <v>-0.58764487919019404</v>
      </c>
      <c r="K63" s="13">
        <v>-0.54018721160999417</v>
      </c>
      <c r="L63" s="14">
        <v>0</v>
      </c>
      <c r="M63" s="13">
        <v>-0.39333267009002698</v>
      </c>
      <c r="N63" s="13">
        <v>-0.39275908041910951</v>
      </c>
      <c r="O63" s="13">
        <v>-0.24385316116089856</v>
      </c>
      <c r="P63" s="13">
        <v>0.34577848925014087</v>
      </c>
      <c r="Q63" s="13">
        <v>0.40197019575748827</v>
      </c>
      <c r="R63" s="13">
        <v>0.51935476716008455</v>
      </c>
      <c r="S63" s="13">
        <v>0.32538712417595195</v>
      </c>
      <c r="T63" s="13">
        <v>-0.57438175192206031</v>
      </c>
      <c r="U63" s="13">
        <v>-0.24087534536212465</v>
      </c>
    </row>
    <row r="64" spans="1:21" x14ac:dyDescent="0.25">
      <c r="A64" s="28" t="s">
        <v>70</v>
      </c>
      <c r="B64" s="29" t="s">
        <v>610</v>
      </c>
      <c r="C64" s="13">
        <v>0.25261119013436495</v>
      </c>
      <c r="D64" s="13">
        <v>0.6795625129734435</v>
      </c>
      <c r="E64" s="13">
        <v>0.28391967952861841</v>
      </c>
      <c r="F64" s="13">
        <v>-0.52925394741115395</v>
      </c>
      <c r="G64" s="13">
        <v>4.2716991816756589E-2</v>
      </c>
      <c r="H64" s="13">
        <v>0.76688825401949279</v>
      </c>
      <c r="I64" s="13">
        <v>5.2615887207712153E-2</v>
      </c>
      <c r="J64" s="13">
        <v>0.36563893859842278</v>
      </c>
      <c r="K64" s="13">
        <v>0.71981588690924592</v>
      </c>
      <c r="L64" s="14">
        <v>0</v>
      </c>
      <c r="M64" s="13">
        <v>-0.25082265200445142</v>
      </c>
      <c r="N64" s="13">
        <v>-0.15866410663298053</v>
      </c>
      <c r="O64" s="13">
        <v>-0.25890185935929588</v>
      </c>
      <c r="P64" s="13">
        <v>0.48464712843312657</v>
      </c>
      <c r="Q64" s="13">
        <v>0.36825489988475135</v>
      </c>
      <c r="R64" s="13">
        <v>0.34091345215247537</v>
      </c>
      <c r="S64" s="13">
        <v>0.21169430396867669</v>
      </c>
      <c r="T64" s="13">
        <v>-0.57384448211968975</v>
      </c>
      <c r="U64" s="13">
        <v>-0.62627839066485191</v>
      </c>
    </row>
    <row r="65" spans="1:21" x14ac:dyDescent="0.25">
      <c r="A65" s="28" t="s">
        <v>71</v>
      </c>
      <c r="B65" s="28" t="s">
        <v>549</v>
      </c>
      <c r="C65" s="13">
        <v>-0.81105427452643031</v>
      </c>
      <c r="D65" s="13">
        <v>-2.3590782094387933E-2</v>
      </c>
      <c r="E65" s="13">
        <v>-0.57562297550545083</v>
      </c>
      <c r="F65" s="13">
        <v>-0.73190831768446518</v>
      </c>
      <c r="G65" s="13">
        <v>-0.52298649001664244</v>
      </c>
      <c r="H65" s="13">
        <v>9.1186371694509161E-2</v>
      </c>
      <c r="I65" s="13">
        <v>0.59094929994291512</v>
      </c>
      <c r="J65" s="13">
        <v>-0.23948200122059154</v>
      </c>
      <c r="K65" s="13">
        <v>-0.14187414076165383</v>
      </c>
      <c r="L65" s="14">
        <v>0</v>
      </c>
      <c r="M65" s="13">
        <v>-0.34921613686188163</v>
      </c>
      <c r="N65" s="13">
        <v>-0.3812823214841165</v>
      </c>
      <c r="O65" s="13">
        <v>-0.27682814132690353</v>
      </c>
      <c r="P65" s="13">
        <v>0.34923837870805824</v>
      </c>
      <c r="Q65" s="13">
        <v>0.32041669063325035</v>
      </c>
      <c r="R65" s="13">
        <v>0.57503692334122403</v>
      </c>
      <c r="S65" s="13">
        <v>0.29340017216612146</v>
      </c>
      <c r="T65" s="13">
        <v>-0.74192294456212715</v>
      </c>
      <c r="U65" s="13">
        <v>-0.34417611548037186</v>
      </c>
    </row>
    <row r="66" spans="1:21" x14ac:dyDescent="0.25">
      <c r="A66" s="28" t="s">
        <v>72</v>
      </c>
      <c r="B66" s="28" t="s">
        <v>550</v>
      </c>
      <c r="C66" s="13">
        <v>-1.0432600539739991</v>
      </c>
      <c r="D66" s="13">
        <v>-6.535655255616353E-2</v>
      </c>
      <c r="E66" s="13">
        <v>-0.40233532523757615</v>
      </c>
      <c r="F66" s="13">
        <v>-0.54074848537874332</v>
      </c>
      <c r="G66" s="13">
        <v>-0.57225111498765813</v>
      </c>
      <c r="H66" s="13">
        <v>5.8810272843603073E-2</v>
      </c>
      <c r="I66" s="13">
        <v>0.45690546922418562</v>
      </c>
      <c r="J66" s="13">
        <v>-0.32423071935980541</v>
      </c>
      <c r="K66" s="13">
        <v>-9.1516168877115112E-2</v>
      </c>
      <c r="L66" s="14">
        <v>0</v>
      </c>
      <c r="M66" s="13">
        <v>-0.34537251442414535</v>
      </c>
      <c r="N66" s="13">
        <v>-0.3611764096056656</v>
      </c>
      <c r="O66" s="13">
        <v>-0.19465359039307992</v>
      </c>
      <c r="P66" s="13">
        <v>0.22391808227239507</v>
      </c>
      <c r="Q66" s="13">
        <v>0.24963386125808737</v>
      </c>
      <c r="R66" s="13">
        <v>0.54311451821290457</v>
      </c>
      <c r="S66" s="13">
        <v>0.31399767834948744</v>
      </c>
      <c r="T66" s="13">
        <v>-0.7778222900293279</v>
      </c>
      <c r="U66" s="13">
        <v>-0.49984194690708489</v>
      </c>
    </row>
    <row r="67" spans="1:21" x14ac:dyDescent="0.25">
      <c r="A67" s="28" t="s">
        <v>73</v>
      </c>
      <c r="B67" s="28" t="s">
        <v>526</v>
      </c>
      <c r="C67" s="13">
        <v>-1.0464790420717323</v>
      </c>
      <c r="D67" s="13">
        <v>-0.33981063960810676</v>
      </c>
      <c r="E67" s="13">
        <v>-0.53128573923931288</v>
      </c>
      <c r="F67" s="13">
        <v>-0.49760887805437332</v>
      </c>
      <c r="G67" s="13">
        <v>-0.34499705545273557</v>
      </c>
      <c r="H67" s="13">
        <v>0.72796121371927391</v>
      </c>
      <c r="I67" s="13">
        <v>0.70718660457957583</v>
      </c>
      <c r="J67" s="13">
        <v>6.5182362251332893E-2</v>
      </c>
      <c r="K67" s="13">
        <v>-3.1764603719377185E-2</v>
      </c>
      <c r="L67" s="14">
        <v>0</v>
      </c>
      <c r="M67" s="13">
        <v>-9.6784552342978281E-2</v>
      </c>
      <c r="N67" s="13">
        <v>-0.17980101452837938</v>
      </c>
      <c r="O67" s="13">
        <v>-2.0308683923621177E-2</v>
      </c>
      <c r="P67" s="13">
        <v>0.37696055632629311</v>
      </c>
      <c r="Q67" s="13">
        <v>0.26509798624835118</v>
      </c>
      <c r="R67" s="13">
        <v>0.62093278609568314</v>
      </c>
      <c r="S67" s="13">
        <v>0.29314477343830231</v>
      </c>
      <c r="T67" s="13">
        <v>-0.56241139497624171</v>
      </c>
      <c r="U67" s="13">
        <v>-0.24704536808811819</v>
      </c>
    </row>
    <row r="68" spans="1:21" x14ac:dyDescent="0.25">
      <c r="A68" s="28" t="s">
        <v>74</v>
      </c>
      <c r="B68" s="28" t="s">
        <v>527</v>
      </c>
      <c r="C68" s="13">
        <v>-8.9511937016207591E-2</v>
      </c>
      <c r="D68" s="13">
        <v>0.12687161615429965</v>
      </c>
      <c r="E68" s="13">
        <v>-0.7676207365273815</v>
      </c>
      <c r="F68" s="13">
        <v>-0.48526363287373736</v>
      </c>
      <c r="G68" s="13">
        <v>-0.32247557832107071</v>
      </c>
      <c r="H68" s="13">
        <v>1.2724019140535974</v>
      </c>
      <c r="I68" s="13">
        <v>0.42459713267198018</v>
      </c>
      <c r="J68" s="13">
        <v>0.71339589507769174</v>
      </c>
      <c r="K68" s="13">
        <v>0.71737399125653334</v>
      </c>
      <c r="L68" s="14">
        <v>0</v>
      </c>
      <c r="M68" s="13">
        <v>-5.9971921923604853E-3</v>
      </c>
      <c r="N68" s="13">
        <v>-0.12778442979161364</v>
      </c>
      <c r="O68" s="13">
        <v>-0.17529974582751173</v>
      </c>
      <c r="P68" s="13">
        <v>0.40498831328119045</v>
      </c>
      <c r="Q68" s="13">
        <v>0.20817157983869491</v>
      </c>
      <c r="R68" s="13">
        <v>0.4448281985077554</v>
      </c>
      <c r="S68" s="13">
        <v>0.12967312941125556</v>
      </c>
      <c r="T68" s="13">
        <v>-0.356233718881174</v>
      </c>
      <c r="U68" s="13">
        <v>-0.14093124624357989</v>
      </c>
    </row>
    <row r="69" spans="1:21" x14ac:dyDescent="0.25">
      <c r="A69" s="28" t="s">
        <v>75</v>
      </c>
      <c r="B69" s="28" t="s">
        <v>528</v>
      </c>
      <c r="C69" s="13">
        <v>-1.0187404428104316</v>
      </c>
      <c r="D69" s="13">
        <v>-0.44491742364981901</v>
      </c>
      <c r="E69" s="13">
        <v>-0.95488190781340654</v>
      </c>
      <c r="F69" s="13">
        <v>-1.0677859724565963</v>
      </c>
      <c r="G69" s="13">
        <v>-0.35916624510740197</v>
      </c>
      <c r="H69" s="13">
        <v>0.99359723419891144</v>
      </c>
      <c r="I69" s="13">
        <v>0.23642596150386275</v>
      </c>
      <c r="J69" s="13">
        <v>0.58812473827643941</v>
      </c>
      <c r="K69" s="13">
        <v>0.29720441518463003</v>
      </c>
      <c r="L69" s="14">
        <v>0</v>
      </c>
      <c r="M69" s="13">
        <v>2.9267204182024251E-2</v>
      </c>
      <c r="N69" s="13">
        <v>-0.10809683193575929</v>
      </c>
      <c r="O69" s="13">
        <v>-3.4047398225711935E-2</v>
      </c>
      <c r="P69" s="13">
        <v>0.36157143785844481</v>
      </c>
      <c r="Q69" s="13">
        <v>0.12469881263912973</v>
      </c>
      <c r="R69" s="13">
        <v>0.50361811145852409</v>
      </c>
      <c r="S69" s="13">
        <v>0.13169891219816698</v>
      </c>
      <c r="T69" s="13">
        <v>-0.45001432389206875</v>
      </c>
      <c r="U69" s="13">
        <v>-0.21826563139522762</v>
      </c>
    </row>
    <row r="70" spans="1:21" x14ac:dyDescent="0.25">
      <c r="A70" s="28" t="s">
        <v>76</v>
      </c>
      <c r="B70" s="28" t="s">
        <v>433</v>
      </c>
      <c r="C70" s="13">
        <v>-0.93429754555581901</v>
      </c>
      <c r="D70" s="13">
        <v>-0.3487384268309266</v>
      </c>
      <c r="E70" s="13">
        <v>-0.46376005219195077</v>
      </c>
      <c r="F70" s="13">
        <v>-0.46340724511975467</v>
      </c>
      <c r="G70" s="13">
        <v>-3.6918967565378491E-2</v>
      </c>
      <c r="H70" s="13">
        <v>-0.61144688351923293</v>
      </c>
      <c r="I70" s="13">
        <v>0.30199845724357521</v>
      </c>
      <c r="J70" s="13">
        <v>-0.78034750248750429</v>
      </c>
      <c r="K70" s="13">
        <v>-1.056056489504718</v>
      </c>
      <c r="L70" s="14">
        <v>0</v>
      </c>
      <c r="M70" s="13">
        <v>-0.42904768468548343</v>
      </c>
      <c r="N70" s="13">
        <v>-0.37419305546057902</v>
      </c>
      <c r="O70" s="13">
        <v>-0.14885717667742049</v>
      </c>
      <c r="P70" s="13">
        <v>6.4034343046819542E-2</v>
      </c>
      <c r="Q70" s="13">
        <v>0.1426709608810208</v>
      </c>
      <c r="R70" s="13">
        <v>0.23953882855765293</v>
      </c>
      <c r="S70" s="13">
        <v>9.6813800323876001E-2</v>
      </c>
      <c r="T70" s="13">
        <v>-0.26400675452641742</v>
      </c>
      <c r="U70" s="13">
        <v>8.4280668744873721E-2</v>
      </c>
    </row>
    <row r="71" spans="1:21" x14ac:dyDescent="0.25">
      <c r="A71" s="28" t="s">
        <v>77</v>
      </c>
      <c r="B71" s="28" t="s">
        <v>434</v>
      </c>
      <c r="C71" s="13">
        <v>-6.812566119777827E-2</v>
      </c>
      <c r="D71" s="13">
        <v>6.5030011526081011E-2</v>
      </c>
      <c r="E71" s="13">
        <v>0.13674911792330924</v>
      </c>
      <c r="F71" s="13">
        <v>-1.3221484022123559E-2</v>
      </c>
      <c r="G71" s="13">
        <v>6.1629976607848191E-2</v>
      </c>
      <c r="H71" s="13">
        <v>-0.29608487965271074</v>
      </c>
      <c r="I71" s="13">
        <v>-3.4380782271289337E-2</v>
      </c>
      <c r="J71" s="13">
        <v>-0.17599814687250848</v>
      </c>
      <c r="K71" s="13">
        <v>-0.45128409957312715</v>
      </c>
      <c r="L71" s="14">
        <v>0</v>
      </c>
      <c r="M71" s="13">
        <v>-0.31740438675441279</v>
      </c>
      <c r="N71" s="13">
        <v>-0.30359590109395029</v>
      </c>
      <c r="O71" s="13">
        <v>-0.21047562457694091</v>
      </c>
      <c r="P71" s="13">
        <v>-9.1940836350738714E-2</v>
      </c>
      <c r="Q71" s="13">
        <v>-5.354986388386624E-2</v>
      </c>
      <c r="R71" s="13">
        <v>-0.41063704059857464</v>
      </c>
      <c r="S71" s="13">
        <v>-0.28376296397716155</v>
      </c>
      <c r="T71" s="13">
        <v>0.25410833000629451</v>
      </c>
      <c r="U71" s="13">
        <v>0.19293020270474234</v>
      </c>
    </row>
    <row r="72" spans="1:21" x14ac:dyDescent="0.25">
      <c r="A72" s="28" t="s">
        <v>78</v>
      </c>
      <c r="B72" s="28" t="s">
        <v>435</v>
      </c>
      <c r="C72" s="13">
        <v>-0.42236294696300336</v>
      </c>
      <c r="D72" s="13">
        <v>3.5942147388158707E-2</v>
      </c>
      <c r="E72" s="13">
        <v>9.680044213839234E-2</v>
      </c>
      <c r="F72" s="13">
        <v>-2.9989376562290317E-2</v>
      </c>
      <c r="G72" s="13">
        <v>8.1091436142448181E-2</v>
      </c>
      <c r="H72" s="13">
        <v>-0.62503085544706571</v>
      </c>
      <c r="I72" s="13">
        <v>-3.4458045973238045E-2</v>
      </c>
      <c r="J72" s="13">
        <v>-0.47039625605090746</v>
      </c>
      <c r="K72" s="13">
        <v>-0.77859675088502445</v>
      </c>
      <c r="L72" s="14">
        <v>0</v>
      </c>
      <c r="M72" s="13">
        <v>-0.40835088718238599</v>
      </c>
      <c r="N72" s="13">
        <v>-0.36213208252926093</v>
      </c>
      <c r="O72" s="13">
        <v>-0.1918875208415867</v>
      </c>
      <c r="P72" s="13">
        <v>-0.21751416829229772</v>
      </c>
      <c r="Q72" s="13">
        <v>-0.1051542394552865</v>
      </c>
      <c r="R72" s="13">
        <v>-0.29534997404522972</v>
      </c>
      <c r="S72" s="13">
        <v>-0.20635445131760533</v>
      </c>
      <c r="T72" s="13">
        <v>8.9459372098092849E-2</v>
      </c>
      <c r="U72" s="13">
        <v>8.3589637763876845E-2</v>
      </c>
    </row>
    <row r="73" spans="1:21" x14ac:dyDescent="0.25">
      <c r="A73" s="28" t="s">
        <v>79</v>
      </c>
      <c r="B73" s="28" t="s">
        <v>529</v>
      </c>
      <c r="C73" s="13">
        <v>-0.99802068109766895</v>
      </c>
      <c r="D73" s="13">
        <v>-9.3608255081222488E-2</v>
      </c>
      <c r="E73" s="13">
        <v>-0.11778838810642242</v>
      </c>
      <c r="F73" s="13">
        <v>-0.34289322458288318</v>
      </c>
      <c r="G73" s="13">
        <v>0.18267137629589969</v>
      </c>
      <c r="H73" s="13">
        <v>-0.54889677775325174</v>
      </c>
      <c r="I73" s="13">
        <v>0.20483856601624018</v>
      </c>
      <c r="J73" s="13">
        <v>-0.77873874985437941</v>
      </c>
      <c r="K73" s="13">
        <v>-1.3472339570667748</v>
      </c>
      <c r="L73" s="14">
        <v>0</v>
      </c>
      <c r="M73" s="13">
        <v>-0.49120734111129349</v>
      </c>
      <c r="N73" s="13">
        <v>-0.44227372477606308</v>
      </c>
      <c r="O73" s="13">
        <v>-0.21015669169069875</v>
      </c>
      <c r="P73" s="13">
        <v>6.2329705659826401E-2</v>
      </c>
      <c r="Q73" s="13">
        <v>0.10333579069458748</v>
      </c>
      <c r="R73" s="13">
        <v>4.6374451155469967E-2</v>
      </c>
      <c r="S73" s="13">
        <v>-4.5302599962594892E-2</v>
      </c>
      <c r="T73" s="13">
        <v>-0.13431323644663662</v>
      </c>
      <c r="U73" s="13">
        <v>3.2853220973390759E-2</v>
      </c>
    </row>
    <row r="74" spans="1:21" x14ac:dyDescent="0.25">
      <c r="A74" s="28" t="s">
        <v>80</v>
      </c>
      <c r="B74" s="28" t="s">
        <v>436</v>
      </c>
      <c r="C74" s="13">
        <v>0.76060042022859242</v>
      </c>
      <c r="D74" s="13">
        <v>0.60627536555633688</v>
      </c>
      <c r="E74" s="13">
        <v>0.48181213130599765</v>
      </c>
      <c r="F74" s="13">
        <v>-0.39665786582630491</v>
      </c>
      <c r="G74" s="13">
        <v>5.8656366168760132E-2</v>
      </c>
      <c r="H74" s="13">
        <v>0.58668174997610611</v>
      </c>
      <c r="I74" s="13">
        <v>-0.23968609062367449</v>
      </c>
      <c r="J74" s="13">
        <v>0.39965977371122863</v>
      </c>
      <c r="K74" s="13">
        <v>0.88130301818159229</v>
      </c>
      <c r="L74" s="14">
        <v>0</v>
      </c>
      <c r="M74" s="13">
        <v>1.0633478202724634E-2</v>
      </c>
      <c r="N74" s="13">
        <v>0.13605263677319571</v>
      </c>
      <c r="O74" s="13">
        <v>-7.8039712831723188E-2</v>
      </c>
      <c r="P74" s="13">
        <v>0.34014562748658</v>
      </c>
      <c r="Q74" s="13">
        <v>0.26858192512489848</v>
      </c>
      <c r="R74" s="13">
        <v>0.10091827287643178</v>
      </c>
      <c r="S74" s="13">
        <v>0.15691107107715699</v>
      </c>
      <c r="T74" s="13">
        <v>-0.25036368321082725</v>
      </c>
      <c r="U74" s="13">
        <v>-0.45284884862397956</v>
      </c>
    </row>
    <row r="75" spans="1:21" x14ac:dyDescent="0.25">
      <c r="A75" s="28" t="s">
        <v>81</v>
      </c>
      <c r="B75" s="28" t="s">
        <v>437</v>
      </c>
      <c r="C75" s="13">
        <v>0.13324211074417591</v>
      </c>
      <c r="D75" s="13">
        <v>0.14102015851554195</v>
      </c>
      <c r="E75" s="13">
        <v>0.26603095279723155</v>
      </c>
      <c r="F75" s="13">
        <v>-4.9156732391045288E-2</v>
      </c>
      <c r="G75" s="13">
        <v>1.7742407554639739E-2</v>
      </c>
      <c r="H75" s="13">
        <v>-0.35055622961801791</v>
      </c>
      <c r="I75" s="13">
        <v>-3.3282600073490043E-2</v>
      </c>
      <c r="J75" s="13">
        <v>-0.28146403843544093</v>
      </c>
      <c r="K75" s="13">
        <v>-0.42841775144435762</v>
      </c>
      <c r="L75" s="14">
        <v>0</v>
      </c>
      <c r="M75" s="13">
        <v>-0.27552611705723062</v>
      </c>
      <c r="N75" s="13">
        <v>-0.1542187898150795</v>
      </c>
      <c r="O75" s="13">
        <v>-0.1755049063622271</v>
      </c>
      <c r="P75" s="13">
        <v>2.6322676262397548E-2</v>
      </c>
      <c r="Q75" s="13">
        <v>0.14121695247100033</v>
      </c>
      <c r="R75" s="13">
        <v>-0.3430943644155805</v>
      </c>
      <c r="S75" s="13">
        <v>-0.10107222172321215</v>
      </c>
      <c r="T75" s="13">
        <v>0.19384538479094249</v>
      </c>
      <c r="U75" s="13">
        <v>0.10192924944425105</v>
      </c>
    </row>
    <row r="76" spans="1:21" x14ac:dyDescent="0.25">
      <c r="A76" s="28" t="s">
        <v>82</v>
      </c>
      <c r="B76" s="28" t="s">
        <v>438</v>
      </c>
      <c r="C76" s="13">
        <v>4.2217201472571131E-2</v>
      </c>
      <c r="D76" s="13">
        <v>0.18325632743119491</v>
      </c>
      <c r="E76" s="13">
        <v>0.25984463245545419</v>
      </c>
      <c r="F76" s="13">
        <v>8.0638570662974862E-2</v>
      </c>
      <c r="G76" s="13">
        <v>9.9232512331404177E-3</v>
      </c>
      <c r="H76" s="13">
        <v>-0.49896095859428807</v>
      </c>
      <c r="I76" s="13">
        <v>-9.9303939587243067E-2</v>
      </c>
      <c r="J76" s="13">
        <v>-0.31313045978590753</v>
      </c>
      <c r="K76" s="13">
        <v>-0.4399785514263907</v>
      </c>
      <c r="L76" s="14">
        <v>0</v>
      </c>
      <c r="M76" s="13">
        <v>-0.30007258372854673</v>
      </c>
      <c r="N76" s="13">
        <v>-0.21462357819464861</v>
      </c>
      <c r="O76" s="13">
        <v>-0.19957305090067087</v>
      </c>
      <c r="P76" s="13">
        <v>-0.23273009956309018</v>
      </c>
      <c r="Q76" s="13">
        <v>-7.4512421687449468E-2</v>
      </c>
      <c r="R76" s="13">
        <v>-0.4864466791935334</v>
      </c>
      <c r="S76" s="13">
        <v>-0.22258878599948967</v>
      </c>
      <c r="T76" s="13">
        <v>0.24722737214074064</v>
      </c>
      <c r="U76" s="13">
        <v>8.8493631369473094E-2</v>
      </c>
    </row>
    <row r="77" spans="1:21" x14ac:dyDescent="0.25">
      <c r="A77" s="28" t="s">
        <v>83</v>
      </c>
      <c r="B77" s="28" t="s">
        <v>439</v>
      </c>
      <c r="C77" s="13">
        <v>-0.50460856030374468</v>
      </c>
      <c r="D77" s="13">
        <v>-1.5660697686112258E-2</v>
      </c>
      <c r="E77" s="13">
        <v>6.2269676735101642E-2</v>
      </c>
      <c r="F77" s="13">
        <v>-0.21897197659194897</v>
      </c>
      <c r="G77" s="13">
        <v>0.11399215099323556</v>
      </c>
      <c r="H77" s="13">
        <v>-0.40535458801548557</v>
      </c>
      <c r="I77" s="13">
        <v>3.06592502395997E-3</v>
      </c>
      <c r="J77" s="13">
        <v>-0.30782197633203406</v>
      </c>
      <c r="K77" s="13">
        <v>-0.72103494976098104</v>
      </c>
      <c r="L77" s="14">
        <v>0</v>
      </c>
      <c r="M77" s="13">
        <v>-0.42060125998617581</v>
      </c>
      <c r="N77" s="13">
        <v>-0.4147327992484115</v>
      </c>
      <c r="O77" s="13">
        <v>-0.18687682516646992</v>
      </c>
      <c r="P77" s="13">
        <v>-3.5784634878943414E-2</v>
      </c>
      <c r="Q77" s="13">
        <v>-3.9998565958011864E-2</v>
      </c>
      <c r="R77" s="13">
        <v>-0.13769774286582334</v>
      </c>
      <c r="S77" s="13">
        <v>-0.18414372801719875</v>
      </c>
      <c r="T77" s="13">
        <v>-5.836013691691519E-2</v>
      </c>
      <c r="U77" s="13">
        <v>3.7692949985695312E-3</v>
      </c>
    </row>
    <row r="78" spans="1:21" x14ac:dyDescent="0.25">
      <c r="A78" s="28" t="s">
        <v>84</v>
      </c>
      <c r="B78" s="28" t="s">
        <v>440</v>
      </c>
      <c r="C78" s="13">
        <v>-0.33177513782151924</v>
      </c>
      <c r="D78" s="13">
        <v>0.14624692972019004</v>
      </c>
      <c r="E78" s="13">
        <v>-1.4002245397637671E-2</v>
      </c>
      <c r="F78" s="13">
        <v>4.8152115884416813E-2</v>
      </c>
      <c r="G78" s="13">
        <v>0.1225214026939434</v>
      </c>
      <c r="H78" s="13">
        <v>-0.1374253833639347</v>
      </c>
      <c r="I78" s="13">
        <v>0.15717191425973853</v>
      </c>
      <c r="J78" s="13">
        <v>-0.29030535156180726</v>
      </c>
      <c r="K78" s="13">
        <v>-0.76340647589767785</v>
      </c>
      <c r="L78" s="14">
        <v>0</v>
      </c>
      <c r="M78" s="13">
        <v>-0.5345332080029771</v>
      </c>
      <c r="N78" s="13">
        <v>-0.55446701388026753</v>
      </c>
      <c r="O78" s="13">
        <v>-0.37997698594605644</v>
      </c>
      <c r="P78" s="13">
        <v>7.9751235997800526E-2</v>
      </c>
      <c r="Q78" s="13">
        <v>8.4669681256919649E-2</v>
      </c>
      <c r="R78" s="13">
        <v>-0.14076441378262566</v>
      </c>
      <c r="S78" s="13">
        <v>-0.2131607187287837</v>
      </c>
      <c r="T78" s="13">
        <v>8.4460791775732791E-2</v>
      </c>
      <c r="U78" s="13">
        <v>0.19081602957996963</v>
      </c>
    </row>
    <row r="79" spans="1:21" x14ac:dyDescent="0.25">
      <c r="A79" s="28" t="s">
        <v>85</v>
      </c>
      <c r="B79" s="28" t="s">
        <v>441</v>
      </c>
      <c r="C79" s="13">
        <v>-0.59109874716030508</v>
      </c>
      <c r="D79" s="13">
        <v>8.9890583492366005E-2</v>
      </c>
      <c r="E79" s="13">
        <v>-5.4372001926470188E-2</v>
      </c>
      <c r="F79" s="13">
        <v>-7.5280718217991663E-2</v>
      </c>
      <c r="G79" s="13">
        <v>7.8845268886975739E-2</v>
      </c>
      <c r="H79" s="13">
        <v>-0.40926896048705791</v>
      </c>
      <c r="I79" s="13">
        <v>0.18294569106364034</v>
      </c>
      <c r="J79" s="13">
        <v>-0.79867858895801769</v>
      </c>
      <c r="K79" s="13">
        <v>-1.3165062708202402</v>
      </c>
      <c r="L79" s="14">
        <v>0</v>
      </c>
      <c r="M79" s="13">
        <v>-0.53529517868003784</v>
      </c>
      <c r="N79" s="13">
        <v>-0.47204160325006383</v>
      </c>
      <c r="O79" s="13">
        <v>-0.31430844306426015</v>
      </c>
      <c r="P79" s="13">
        <v>0.10864237025409361</v>
      </c>
      <c r="Q79" s="13">
        <v>0.1848440455406814</v>
      </c>
      <c r="R79" s="13">
        <v>-6.0807524153009614E-2</v>
      </c>
      <c r="S79" s="13">
        <v>-7.6190763851591764E-2</v>
      </c>
      <c r="T79" s="13">
        <v>2.001380442852534E-2</v>
      </c>
      <c r="U79" s="13">
        <v>0.13573654768445406</v>
      </c>
    </row>
    <row r="80" spans="1:21" x14ac:dyDescent="0.25">
      <c r="A80" s="28" t="s">
        <v>86</v>
      </c>
      <c r="B80" s="28" t="s">
        <v>442</v>
      </c>
      <c r="C80" s="13">
        <v>-4.8159902581726532E-2</v>
      </c>
      <c r="D80" s="13">
        <v>0.4258110229001143</v>
      </c>
      <c r="E80" s="13">
        <v>-0.22244662035542187</v>
      </c>
      <c r="F80" s="13">
        <v>0.15759776502572387</v>
      </c>
      <c r="G80" s="13">
        <v>0.48403394011324785</v>
      </c>
      <c r="H80" s="13">
        <v>-0.17440138122146284</v>
      </c>
      <c r="I80" s="13">
        <v>0.30222142674206487</v>
      </c>
      <c r="J80" s="13">
        <v>-0.57461151213767669</v>
      </c>
      <c r="K80" s="13">
        <v>-1.4067301642603174</v>
      </c>
      <c r="L80" s="14">
        <v>0</v>
      </c>
      <c r="M80" s="13">
        <v>-0.55524094738177443</v>
      </c>
      <c r="N80" s="13">
        <v>-0.52753763810073373</v>
      </c>
      <c r="O80" s="13">
        <v>-0.45207422411205089</v>
      </c>
      <c r="P80" s="13">
        <v>0.13070227551455624</v>
      </c>
      <c r="Q80" s="13">
        <v>0.14801175564155133</v>
      </c>
      <c r="R80" s="13">
        <v>-0.16509835326057667</v>
      </c>
      <c r="S80" s="13">
        <v>-0.22650098186410231</v>
      </c>
      <c r="T80" s="13">
        <v>0.23509795638798209</v>
      </c>
      <c r="U80" s="13">
        <v>0.39439684911627715</v>
      </c>
    </row>
    <row r="81" spans="1:21" x14ac:dyDescent="0.25">
      <c r="A81" s="28" t="s">
        <v>87</v>
      </c>
      <c r="B81" s="28" t="s">
        <v>443</v>
      </c>
      <c r="C81" s="13">
        <v>-0.24892616977577761</v>
      </c>
      <c r="D81" s="13">
        <v>0.11671567782726699</v>
      </c>
      <c r="E81" s="13">
        <v>-8.8187996078270076E-2</v>
      </c>
      <c r="F81" s="13">
        <v>-0.10826203593952294</v>
      </c>
      <c r="G81" s="13">
        <v>0.2696911785778936</v>
      </c>
      <c r="H81" s="13">
        <v>-0.16352762505042326</v>
      </c>
      <c r="I81" s="13">
        <v>0.25989432714043614</v>
      </c>
      <c r="J81" s="13">
        <v>-0.32121996318432283</v>
      </c>
      <c r="K81" s="13">
        <v>-1.3087228993846538</v>
      </c>
      <c r="L81" s="14">
        <v>0</v>
      </c>
      <c r="M81" s="13">
        <v>-0.42608348540308633</v>
      </c>
      <c r="N81" s="13">
        <v>-0.47295807849324012</v>
      </c>
      <c r="O81" s="13">
        <v>-0.3505342390411873</v>
      </c>
      <c r="P81" s="13">
        <v>0.2266466490486462</v>
      </c>
      <c r="Q81" s="13">
        <v>0.14730062127813495</v>
      </c>
      <c r="R81" s="13">
        <v>-0.12470261302643748</v>
      </c>
      <c r="S81" s="13">
        <v>-0.23233270946187157</v>
      </c>
      <c r="T81" s="13">
        <v>0.18871494979164366</v>
      </c>
      <c r="U81" s="13">
        <v>0.36459824701416071</v>
      </c>
    </row>
    <row r="82" spans="1:21" x14ac:dyDescent="0.25">
      <c r="A82" s="28" t="s">
        <v>88</v>
      </c>
      <c r="B82" s="28" t="s">
        <v>444</v>
      </c>
      <c r="C82" s="13">
        <v>-0.76046811692887195</v>
      </c>
      <c r="D82" s="13">
        <v>-0.21273005122469227</v>
      </c>
      <c r="E82" s="13">
        <v>-0.13928113903168196</v>
      </c>
      <c r="F82" s="13">
        <v>-0.54273426088684373</v>
      </c>
      <c r="G82" s="13">
        <v>5.2488304696472143E-2</v>
      </c>
      <c r="H82" s="13">
        <v>-0.45920962523110065</v>
      </c>
      <c r="I82" s="13">
        <v>0.11318297651017839</v>
      </c>
      <c r="J82" s="13">
        <v>-0.35747812122077066</v>
      </c>
      <c r="K82" s="13">
        <v>-0.57626306766858815</v>
      </c>
      <c r="L82" s="14">
        <v>0</v>
      </c>
      <c r="M82" s="13">
        <v>-0.35505676502668337</v>
      </c>
      <c r="N82" s="13">
        <v>-0.31670049093370511</v>
      </c>
      <c r="O82" s="13">
        <v>-4.4467906647642101E-2</v>
      </c>
      <c r="P82" s="13">
        <v>3.2439511264499878E-2</v>
      </c>
      <c r="Q82" s="13">
        <v>2.7132472893606572E-2</v>
      </c>
      <c r="R82" s="13">
        <v>0.24673605699768317</v>
      </c>
      <c r="S82" s="13">
        <v>7.0929362772904681E-2</v>
      </c>
      <c r="T82" s="13">
        <v>-0.45515898072096272</v>
      </c>
      <c r="U82" s="13">
        <v>-0.19198276217598811</v>
      </c>
    </row>
    <row r="83" spans="1:21" x14ac:dyDescent="0.25">
      <c r="A83" s="28" t="s">
        <v>89</v>
      </c>
      <c r="B83" s="28" t="s">
        <v>445</v>
      </c>
      <c r="C83" s="13">
        <v>-0.35714447697588636</v>
      </c>
      <c r="D83" s="13">
        <v>3.7844145117086336E-3</v>
      </c>
      <c r="E83" s="13">
        <v>4.3509553667734346E-3</v>
      </c>
      <c r="F83" s="13">
        <v>-0.2483279993720208</v>
      </c>
      <c r="G83" s="13">
        <v>3.7792499306178784E-2</v>
      </c>
      <c r="H83" s="13">
        <v>-0.32375662718306492</v>
      </c>
      <c r="I83" s="13">
        <v>-3.8645931719198424E-2</v>
      </c>
      <c r="J83" s="13">
        <v>-0.20084430160707034</v>
      </c>
      <c r="K83" s="13">
        <v>-0.41040725319000992</v>
      </c>
      <c r="L83" s="14">
        <v>0</v>
      </c>
      <c r="M83" s="13">
        <v>-0.47429706636145358</v>
      </c>
      <c r="N83" s="13">
        <v>-0.45522177272035486</v>
      </c>
      <c r="O83" s="13">
        <v>-0.23333082673187749</v>
      </c>
      <c r="P83" s="13">
        <v>-7.1851737423691706E-2</v>
      </c>
      <c r="Q83" s="13">
        <v>-7.805198308087806E-2</v>
      </c>
      <c r="R83" s="13">
        <v>-0.12101029735641021</v>
      </c>
      <c r="S83" s="13">
        <v>-0.18360560850047308</v>
      </c>
      <c r="T83" s="13">
        <v>-0.20661066484508286</v>
      </c>
      <c r="U83" s="13">
        <v>-0.13590185851982695</v>
      </c>
    </row>
    <row r="84" spans="1:21" x14ac:dyDescent="0.25">
      <c r="A84" s="28" t="s">
        <v>90</v>
      </c>
      <c r="B84" s="28" t="s">
        <v>446</v>
      </c>
      <c r="C84" s="13">
        <v>5.7017478451045545E-2</v>
      </c>
      <c r="D84" s="13">
        <v>0.24282698149746718</v>
      </c>
      <c r="E84" s="13">
        <v>0.11674934590869157</v>
      </c>
      <c r="F84" s="13">
        <v>0.1588480609555023</v>
      </c>
      <c r="G84" s="13">
        <v>6.6750142811405566E-2</v>
      </c>
      <c r="H84" s="13">
        <v>-0.17602174593127395</v>
      </c>
      <c r="I84" s="13">
        <v>5.8916949466220614E-2</v>
      </c>
      <c r="J84" s="13">
        <v>-0.18254708485543608</v>
      </c>
      <c r="K84" s="13">
        <v>-0.51413937375601659</v>
      </c>
      <c r="L84" s="14">
        <v>0</v>
      </c>
      <c r="M84" s="13">
        <v>-0.46291136215873624</v>
      </c>
      <c r="N84" s="13">
        <v>-0.4678805900270489</v>
      </c>
      <c r="O84" s="13">
        <v>-0.4315123285212849</v>
      </c>
      <c r="P84" s="13">
        <v>-1.2004201994114436E-2</v>
      </c>
      <c r="Q84" s="13">
        <v>4.2380447325511515E-2</v>
      </c>
      <c r="R84" s="13">
        <v>-0.42846029586375339</v>
      </c>
      <c r="S84" s="13">
        <v>-0.32163335140867977</v>
      </c>
      <c r="T84" s="13">
        <v>0.33265456909254032</v>
      </c>
      <c r="U84" s="13">
        <v>0.29924757288784665</v>
      </c>
    </row>
    <row r="85" spans="1:21" x14ac:dyDescent="0.25">
      <c r="A85" s="28" t="s">
        <v>91</v>
      </c>
      <c r="B85" s="28" t="s">
        <v>447</v>
      </c>
      <c r="C85" s="13">
        <v>-0.23516694178194358</v>
      </c>
      <c r="D85" s="13">
        <v>0.18522200450845716</v>
      </c>
      <c r="E85" s="13">
        <v>4.7046187633526859E-2</v>
      </c>
      <c r="F85" s="13">
        <v>0.15038953086274154</v>
      </c>
      <c r="G85" s="13">
        <v>4.783621080986844E-2</v>
      </c>
      <c r="H85" s="13">
        <v>-0.34381021765616132</v>
      </c>
      <c r="I85" s="13">
        <v>9.4561400777443572E-2</v>
      </c>
      <c r="J85" s="13">
        <v>-0.42184789595441502</v>
      </c>
      <c r="K85" s="13">
        <v>-0.8211900677047822</v>
      </c>
      <c r="L85" s="14">
        <v>0</v>
      </c>
      <c r="M85" s="13">
        <v>-0.49838111361953852</v>
      </c>
      <c r="N85" s="13">
        <v>-0.48349790382784613</v>
      </c>
      <c r="O85" s="13">
        <v>-0.36431766268795573</v>
      </c>
      <c r="P85" s="13">
        <v>-5.351643546369772E-2</v>
      </c>
      <c r="Q85" s="13">
        <v>3.6271141074700433E-2</v>
      </c>
      <c r="R85" s="13">
        <v>-0.29013542048594748</v>
      </c>
      <c r="S85" s="13">
        <v>-0.23052517984886553</v>
      </c>
      <c r="T85" s="13">
        <v>0.18962002057835955</v>
      </c>
      <c r="U85" s="13">
        <v>0.2173082365185294</v>
      </c>
    </row>
    <row r="86" spans="1:21" x14ac:dyDescent="0.25">
      <c r="A86" s="28" t="s">
        <v>92</v>
      </c>
      <c r="B86" s="28" t="s">
        <v>448</v>
      </c>
      <c r="C86" s="13">
        <v>-0.4154751975787378</v>
      </c>
      <c r="D86" s="13">
        <v>8.3417540482312424E-2</v>
      </c>
      <c r="E86" s="13">
        <v>-1.6332602038486365E-2</v>
      </c>
      <c r="F86" s="13">
        <v>-1.4193046200585362E-2</v>
      </c>
      <c r="G86" s="13">
        <v>7.4714666671257479E-2</v>
      </c>
      <c r="H86" s="13">
        <v>-0.2819818347606784</v>
      </c>
      <c r="I86" s="13">
        <v>0.17465919831530785</v>
      </c>
      <c r="J86" s="13">
        <v>-0.57095861285776728</v>
      </c>
      <c r="K86" s="13">
        <v>-1.0868257350630233</v>
      </c>
      <c r="L86" s="14">
        <v>0</v>
      </c>
      <c r="M86" s="13">
        <v>-0.50189003208843253</v>
      </c>
      <c r="N86" s="13">
        <v>-0.4664590232414621</v>
      </c>
      <c r="O86" s="13">
        <v>-0.31632444426503969</v>
      </c>
      <c r="P86" s="13">
        <v>0.12683245226789486</v>
      </c>
      <c r="Q86" s="13">
        <v>0.17724299539810137</v>
      </c>
      <c r="R86" s="13">
        <v>-9.1565511419188686E-2</v>
      </c>
      <c r="S86" s="13">
        <v>-0.1107087400804917</v>
      </c>
      <c r="T86" s="13">
        <v>7.4006793545535923E-2</v>
      </c>
      <c r="U86" s="13">
        <v>0.18661840099120439</v>
      </c>
    </row>
    <row r="87" spans="1:21" x14ac:dyDescent="0.25">
      <c r="A87" s="28" t="s">
        <v>93</v>
      </c>
      <c r="B87" s="28" t="s">
        <v>530</v>
      </c>
      <c r="C87" s="13">
        <v>-0.62367995322450354</v>
      </c>
      <c r="D87" s="13">
        <v>2.6773765267089078E-2</v>
      </c>
      <c r="E87" s="13">
        <v>-0.2219820303987311</v>
      </c>
      <c r="F87" s="13">
        <v>-0.11385977150449132</v>
      </c>
      <c r="G87" s="13">
        <v>3.7588052854776732E-2</v>
      </c>
      <c r="H87" s="13">
        <v>-0.12177858410915604</v>
      </c>
      <c r="I87" s="13">
        <v>0.19018310318933174</v>
      </c>
      <c r="J87" s="13">
        <v>-0.45928401549336334</v>
      </c>
      <c r="K87" s="13">
        <v>-1.1345117646298768</v>
      </c>
      <c r="L87" s="14">
        <v>0</v>
      </c>
      <c r="M87" s="13">
        <v>-0.52380295381526309</v>
      </c>
      <c r="N87" s="13">
        <v>-0.56102663216314086</v>
      </c>
      <c r="O87" s="13">
        <v>-0.37429995460998439</v>
      </c>
      <c r="P87" s="13">
        <v>0.19764027078342777</v>
      </c>
      <c r="Q87" s="13">
        <v>0.16165152618566428</v>
      </c>
      <c r="R87" s="13">
        <v>-4.988592203449581E-3</v>
      </c>
      <c r="S87" s="13">
        <v>-0.15169920319157254</v>
      </c>
      <c r="T87" s="13">
        <v>1.0373751813328166E-2</v>
      </c>
      <c r="U87" s="13">
        <v>0.18427491405716198</v>
      </c>
    </row>
    <row r="88" spans="1:21" x14ac:dyDescent="0.25">
      <c r="A88" s="28" t="s">
        <v>94</v>
      </c>
      <c r="B88" s="28" t="s">
        <v>449</v>
      </c>
      <c r="C88" s="13">
        <v>-1.1090144619685298</v>
      </c>
      <c r="D88" s="13">
        <v>-0.68531757270932558</v>
      </c>
      <c r="E88" s="13">
        <v>-0.73863008355718851</v>
      </c>
      <c r="F88" s="13">
        <v>-0.80167909534831305</v>
      </c>
      <c r="G88" s="13">
        <v>-0.11953979096813741</v>
      </c>
      <c r="H88" s="13">
        <v>-6.3173364760236134E-2</v>
      </c>
      <c r="I88" s="13">
        <v>0.19986148031460527</v>
      </c>
      <c r="J88" s="13">
        <v>-0.13840438295305404</v>
      </c>
      <c r="K88" s="13">
        <v>-0.39307082040292651</v>
      </c>
      <c r="L88" s="14">
        <v>0</v>
      </c>
      <c r="M88" s="13">
        <v>-3.0395275532973897E-2</v>
      </c>
      <c r="N88" s="13">
        <v>-0.1186087560127293</v>
      </c>
      <c r="O88" s="13">
        <v>0.10121736524593118</v>
      </c>
      <c r="P88" s="13">
        <v>0.2021672154906736</v>
      </c>
      <c r="Q88" s="13">
        <v>5.1954337480793186E-2</v>
      </c>
      <c r="R88" s="13">
        <v>0.5636229109811981</v>
      </c>
      <c r="S88" s="13">
        <v>0.18276974321232253</v>
      </c>
      <c r="T88" s="13">
        <v>-0.49044912766023935</v>
      </c>
      <c r="U88" s="13">
        <v>-9.7754486742486657E-2</v>
      </c>
    </row>
    <row r="89" spans="1:21" x14ac:dyDescent="0.25">
      <c r="A89" s="28" t="s">
        <v>95</v>
      </c>
      <c r="B89" s="28" t="s">
        <v>450</v>
      </c>
      <c r="C89" s="13">
        <v>-0.75254828518345251</v>
      </c>
      <c r="D89" s="13">
        <v>-0.50562603590135358</v>
      </c>
      <c r="E89" s="13">
        <v>-0.46989253619407739</v>
      </c>
      <c r="F89" s="13">
        <v>-0.61929191437351172</v>
      </c>
      <c r="G89" s="13">
        <v>-0.15295853257560385</v>
      </c>
      <c r="H89" s="13">
        <v>-0.29128751749830561</v>
      </c>
      <c r="I89" s="13">
        <v>-2.5710375224632855E-2</v>
      </c>
      <c r="J89" s="13">
        <v>-9.3161185584683476E-2</v>
      </c>
      <c r="K89" s="13">
        <v>-0.15241403862478417</v>
      </c>
      <c r="L89" s="14">
        <v>0</v>
      </c>
      <c r="M89" s="13">
        <v>9.422026703559766E-2</v>
      </c>
      <c r="N89" s="13">
        <v>2.0020226568621307E-3</v>
      </c>
      <c r="O89" s="13">
        <v>0.21615727443668536</v>
      </c>
      <c r="P89" s="13">
        <v>-6.8778523697991482E-3</v>
      </c>
      <c r="Q89" s="13">
        <v>-0.13776667866430456</v>
      </c>
      <c r="R89" s="13">
        <v>0.48487537811529385</v>
      </c>
      <c r="S89" s="13">
        <v>0.15442786583320894</v>
      </c>
      <c r="T89" s="13">
        <v>-0.55335905553718434</v>
      </c>
      <c r="U89" s="13">
        <v>-0.21518102830795707</v>
      </c>
    </row>
    <row r="90" spans="1:21" x14ac:dyDescent="0.25">
      <c r="A90" s="28" t="s">
        <v>96</v>
      </c>
      <c r="B90" s="28" t="s">
        <v>451</v>
      </c>
      <c r="C90" s="13">
        <v>-0.39349827071031623</v>
      </c>
      <c r="D90" s="13">
        <v>-0.32712158643979056</v>
      </c>
      <c r="E90" s="13">
        <v>-0.38440319467585654</v>
      </c>
      <c r="F90" s="13">
        <v>-0.31230442302266831</v>
      </c>
      <c r="G90" s="13">
        <v>-4.2176333128163143E-2</v>
      </c>
      <c r="H90" s="13">
        <v>-0.34788136828874516</v>
      </c>
      <c r="I90" s="13">
        <v>3.3438796897400369E-3</v>
      </c>
      <c r="J90" s="13">
        <v>-0.14363016978543608</v>
      </c>
      <c r="K90" s="13">
        <v>-0.27163467466741825</v>
      </c>
      <c r="L90" s="14">
        <v>0</v>
      </c>
      <c r="M90" s="13">
        <v>1.0719069266221849E-3</v>
      </c>
      <c r="N90" s="13">
        <v>-0.10589063437266653</v>
      </c>
      <c r="O90" s="13">
        <v>9.9441399281256518E-2</v>
      </c>
      <c r="P90" s="13">
        <v>-0.1962533461827089</v>
      </c>
      <c r="Q90" s="13">
        <v>-0.26598775944514841</v>
      </c>
      <c r="R90" s="13">
        <v>0.25506226206826516</v>
      </c>
      <c r="S90" s="13">
        <v>-3.8351034527618982E-2</v>
      </c>
      <c r="T90" s="13">
        <v>-0.22806061228357258</v>
      </c>
      <c r="U90" s="13">
        <v>0.24640658394862885</v>
      </c>
    </row>
    <row r="91" spans="1:21" x14ac:dyDescent="0.25">
      <c r="A91" s="28" t="s">
        <v>97</v>
      </c>
      <c r="B91" s="28" t="s">
        <v>452</v>
      </c>
      <c r="C91" s="13">
        <v>-8.0337713111621745E-2</v>
      </c>
      <c r="D91" s="13">
        <v>0.16957675325429966</v>
      </c>
      <c r="E91" s="13">
        <v>-5.6158693767241578E-2</v>
      </c>
      <c r="F91" s="13">
        <v>3.1393019840995628E-2</v>
      </c>
      <c r="G91" s="13">
        <v>0.10180260323597912</v>
      </c>
      <c r="H91" s="13">
        <v>-0.16345148271671747</v>
      </c>
      <c r="I91" s="13">
        <v>0.22867041448249026</v>
      </c>
      <c r="J91" s="13">
        <v>-0.25895647204109173</v>
      </c>
      <c r="K91" s="13">
        <v>-0.62269137169441879</v>
      </c>
      <c r="L91" s="14">
        <v>0</v>
      </c>
      <c r="M91" s="13">
        <v>-0.52975936272091795</v>
      </c>
      <c r="N91" s="13">
        <v>-0.52522890566181279</v>
      </c>
      <c r="O91" s="13">
        <v>-0.43248165427355484</v>
      </c>
      <c r="P91" s="13">
        <v>0.11937936157599022</v>
      </c>
      <c r="Q91" s="13">
        <v>0.15754651620166132</v>
      </c>
      <c r="R91" s="13">
        <v>-0.1379727274772907</v>
      </c>
      <c r="S91" s="13">
        <v>-0.17764783341178311</v>
      </c>
      <c r="T91" s="13">
        <v>0.12271045699429865</v>
      </c>
      <c r="U91" s="13">
        <v>0.32248832971092412</v>
      </c>
    </row>
    <row r="92" spans="1:21" x14ac:dyDescent="0.25">
      <c r="A92" s="28" t="s">
        <v>98</v>
      </c>
      <c r="B92" s="28" t="s">
        <v>453</v>
      </c>
      <c r="C92" s="13">
        <v>-0.12111098693009027</v>
      </c>
      <c r="D92" s="13">
        <v>0.15759157592055495</v>
      </c>
      <c r="E92" s="13">
        <v>-3.491040805905956E-2</v>
      </c>
      <c r="F92" s="13">
        <v>0.12215112925898075</v>
      </c>
      <c r="G92" s="13">
        <v>6.4180523327572181E-2</v>
      </c>
      <c r="H92" s="13">
        <v>-0.1106833868778736</v>
      </c>
      <c r="I92" s="13">
        <v>0.14315582390477466</v>
      </c>
      <c r="J92" s="13">
        <v>-0.2961997288667314</v>
      </c>
      <c r="K92" s="13">
        <v>-0.673357675022207</v>
      </c>
      <c r="L92" s="14">
        <v>0</v>
      </c>
      <c r="M92" s="13">
        <v>-0.52186463174380471</v>
      </c>
      <c r="N92" s="13">
        <v>-0.52281529506381696</v>
      </c>
      <c r="O92" s="13">
        <v>-0.42355968951590539</v>
      </c>
      <c r="P92" s="13">
        <v>0.10645712490203582</v>
      </c>
      <c r="Q92" s="13">
        <v>0.14854056017882536</v>
      </c>
      <c r="R92" s="13">
        <v>-0.19510259002447064</v>
      </c>
      <c r="S92" s="13">
        <v>-0.20657754486000773</v>
      </c>
      <c r="T92" s="13">
        <v>0.20801067690680269</v>
      </c>
      <c r="U92" s="13">
        <v>0.31073230240467797</v>
      </c>
    </row>
    <row r="93" spans="1:21" x14ac:dyDescent="0.25">
      <c r="A93" s="28" t="s">
        <v>99</v>
      </c>
      <c r="B93" s="28" t="s">
        <v>454</v>
      </c>
      <c r="C93" s="13">
        <v>-0.41272346851276337</v>
      </c>
      <c r="D93" s="13">
        <v>5.4773120994137336E-2</v>
      </c>
      <c r="E93" s="13">
        <v>-0.18256479432652931</v>
      </c>
      <c r="F93" s="13">
        <v>5.5507496666852285E-2</v>
      </c>
      <c r="G93" s="13">
        <v>-1.1147658815597679E-2</v>
      </c>
      <c r="H93" s="13">
        <v>-0.12543018559820179</v>
      </c>
      <c r="I93" s="13">
        <v>0.10065894167614342</v>
      </c>
      <c r="J93" s="13">
        <v>-0.35119376886584203</v>
      </c>
      <c r="K93" s="13">
        <v>-0.91146811084027302</v>
      </c>
      <c r="L93" s="14">
        <v>0</v>
      </c>
      <c r="M93" s="13">
        <v>-0.50921646177939806</v>
      </c>
      <c r="N93" s="13">
        <v>-0.57437832952945578</v>
      </c>
      <c r="O93" s="13">
        <v>-0.41574358988751497</v>
      </c>
      <c r="P93" s="13">
        <v>0.11118356177864186</v>
      </c>
      <c r="Q93" s="13">
        <v>9.1457432636784811E-2</v>
      </c>
      <c r="R93" s="13">
        <v>-0.14566945967816969</v>
      </c>
      <c r="S93" s="13">
        <v>-0.24434924142431019</v>
      </c>
      <c r="T93" s="13">
        <v>0.1578150811542966</v>
      </c>
      <c r="U93" s="13">
        <v>0.27599829811098542</v>
      </c>
    </row>
    <row r="94" spans="1:21" x14ac:dyDescent="0.25">
      <c r="A94" s="28" t="s">
        <v>100</v>
      </c>
      <c r="B94" s="28" t="s">
        <v>531</v>
      </c>
      <c r="C94" s="13">
        <v>-0.51123664984615769</v>
      </c>
      <c r="D94" s="13">
        <v>-0.6234728729376271</v>
      </c>
      <c r="E94" s="13">
        <v>-1.2371052541797309</v>
      </c>
      <c r="F94" s="13">
        <v>-0.73602451082563614</v>
      </c>
      <c r="G94" s="13">
        <v>0.12461487123862547</v>
      </c>
      <c r="H94" s="13">
        <v>0.4078025960296956</v>
      </c>
      <c r="I94" s="13">
        <v>0.4386799756232983</v>
      </c>
      <c r="J94" s="13">
        <v>0.92284902404369729</v>
      </c>
      <c r="K94" s="13">
        <v>-0.3626986269734539</v>
      </c>
      <c r="L94" s="14">
        <v>0</v>
      </c>
      <c r="M94" s="13">
        <v>0.15143996712471605</v>
      </c>
      <c r="N94" s="13">
        <v>-0.129095228481105</v>
      </c>
      <c r="O94" s="13">
        <v>-5.8702956874794238E-2</v>
      </c>
      <c r="P94" s="13">
        <v>0.20175497085249094</v>
      </c>
      <c r="Q94" s="13">
        <v>-0.12572358618980695</v>
      </c>
      <c r="R94" s="13">
        <v>0.23674063350947253</v>
      </c>
      <c r="S94" s="13">
        <v>-0.18167088947010587</v>
      </c>
      <c r="T94" s="13">
        <v>-3.9464794072118212E-2</v>
      </c>
      <c r="U94" s="13">
        <v>0.34122035286800595</v>
      </c>
    </row>
    <row r="95" spans="1:21" x14ac:dyDescent="0.25">
      <c r="A95" s="28" t="s">
        <v>101</v>
      </c>
      <c r="B95" s="28" t="s">
        <v>434</v>
      </c>
      <c r="C95" s="13">
        <v>-0.75839259099585865</v>
      </c>
      <c r="D95" s="13">
        <v>-0.22165062097265148</v>
      </c>
      <c r="E95" s="13">
        <v>-0.32636832125552206</v>
      </c>
      <c r="F95" s="13">
        <v>-0.35440699239028084</v>
      </c>
      <c r="G95" s="13">
        <v>0.10637890038445175</v>
      </c>
      <c r="H95" s="13">
        <v>-0.52654239279888082</v>
      </c>
      <c r="I95" s="13">
        <v>0.16438521152315788</v>
      </c>
      <c r="J95" s="13">
        <v>-0.52292013150231176</v>
      </c>
      <c r="K95" s="13">
        <v>-1.026378669607048</v>
      </c>
      <c r="L95" s="14">
        <v>0</v>
      </c>
      <c r="M95" s="13">
        <v>-0.42489672435104897</v>
      </c>
      <c r="N95" s="13">
        <v>-0.42791326183777967</v>
      </c>
      <c r="O95" s="13">
        <v>-0.1973001687337583</v>
      </c>
      <c r="P95" s="13">
        <v>2.0239420875552742E-2</v>
      </c>
      <c r="Q95" s="13">
        <v>2.5032396333422063E-2</v>
      </c>
      <c r="R95" s="13">
        <v>6.1604680439057299E-2</v>
      </c>
      <c r="S95" s="13">
        <v>-9.0692604692562517E-2</v>
      </c>
      <c r="T95" s="13">
        <v>-0.10344177952065979</v>
      </c>
      <c r="U95" s="13">
        <v>0.17095151319409113</v>
      </c>
    </row>
    <row r="96" spans="1:21" x14ac:dyDescent="0.25">
      <c r="A96" s="28" t="s">
        <v>102</v>
      </c>
      <c r="B96" s="28" t="s">
        <v>435</v>
      </c>
      <c r="C96" s="13">
        <v>-0.70715014890684103</v>
      </c>
      <c r="D96" s="13">
        <v>0.14456233116325434</v>
      </c>
      <c r="E96" s="13">
        <v>0.12197023126521023</v>
      </c>
      <c r="F96" s="13">
        <v>-0.28835225609387038</v>
      </c>
      <c r="G96" s="13">
        <v>0.57466780752070235</v>
      </c>
      <c r="H96" s="13">
        <v>-0.52328236337587619</v>
      </c>
      <c r="I96" s="13">
        <v>0.21972335378420305</v>
      </c>
      <c r="J96" s="13">
        <v>-0.98386058856561109</v>
      </c>
      <c r="K96" s="13">
        <v>-1.4025234114321865</v>
      </c>
      <c r="L96" s="14">
        <v>0</v>
      </c>
      <c r="M96" s="13">
        <v>-0.52922642980428936</v>
      </c>
      <c r="N96" s="13">
        <v>-0.38329358764510496</v>
      </c>
      <c r="O96" s="13">
        <v>-0.2021352704678053</v>
      </c>
      <c r="P96" s="13">
        <v>9.2543221525816996E-2</v>
      </c>
      <c r="Q96" s="13">
        <v>0.1813947117610491</v>
      </c>
      <c r="R96" s="13">
        <v>3.4184369349062015E-2</v>
      </c>
      <c r="S96" s="13">
        <v>5.7836127002031459E-3</v>
      </c>
      <c r="T96" s="13">
        <v>-8.4124948745971859E-2</v>
      </c>
      <c r="U96" s="13">
        <v>3.958433018736069E-2</v>
      </c>
    </row>
    <row r="97" spans="1:21" x14ac:dyDescent="0.25">
      <c r="A97" s="28" t="s">
        <v>103</v>
      </c>
      <c r="B97" s="28" t="s">
        <v>529</v>
      </c>
      <c r="C97" s="13">
        <v>-4.4580590513117503E-2</v>
      </c>
      <c r="D97" s="13">
        <v>0.61061555395491385</v>
      </c>
      <c r="E97" s="13">
        <v>0.58101954735794825</v>
      </c>
      <c r="F97" s="13">
        <v>0.1191338092897507</v>
      </c>
      <c r="G97" s="13">
        <v>1.2892174795275786</v>
      </c>
      <c r="H97" s="13">
        <v>-3.0412636504772019E-2</v>
      </c>
      <c r="I97" s="13">
        <v>0.25294421281080692</v>
      </c>
      <c r="J97" s="13">
        <v>-0.17848140818923325</v>
      </c>
      <c r="K97" s="13">
        <v>-0.40472116629980887</v>
      </c>
      <c r="L97" s="14">
        <v>0</v>
      </c>
      <c r="M97" s="13">
        <v>-0.4891337281185309</v>
      </c>
      <c r="N97" s="13">
        <v>-0.30802241217696891</v>
      </c>
      <c r="O97" s="13">
        <v>-0.13226891966699747</v>
      </c>
      <c r="P97" s="13">
        <v>-5.0483136763027472E-2</v>
      </c>
      <c r="Q97" s="13">
        <v>9.3364362343825221E-3</v>
      </c>
      <c r="R97" s="13">
        <v>-5.112037177625943E-2</v>
      </c>
      <c r="S97" s="13">
        <v>-8.6730674122928272E-2</v>
      </c>
      <c r="T97" s="13">
        <v>-3.22385659741194E-2</v>
      </c>
      <c r="U97" s="13">
        <v>-7.9038021975772945E-3</v>
      </c>
    </row>
    <row r="98" spans="1:21" x14ac:dyDescent="0.25">
      <c r="A98" s="28" t="s">
        <v>104</v>
      </c>
      <c r="B98" s="28" t="s">
        <v>455</v>
      </c>
      <c r="C98" s="13">
        <v>-0.51494898848638482</v>
      </c>
      <c r="D98" s="13">
        <v>-6.401136337303992E-3</v>
      </c>
      <c r="E98" s="13">
        <v>-0.11074010308388821</v>
      </c>
      <c r="F98" s="13">
        <v>-0.2491332301826541</v>
      </c>
      <c r="G98" s="13">
        <v>0.18795390751566143</v>
      </c>
      <c r="H98" s="13">
        <v>-0.23703699108975995</v>
      </c>
      <c r="I98" s="13">
        <v>0.30768209140353009</v>
      </c>
      <c r="J98" s="13">
        <v>-0.43830841233890472</v>
      </c>
      <c r="K98" s="13">
        <v>-0.7638372469194743</v>
      </c>
      <c r="L98" s="14">
        <v>0</v>
      </c>
      <c r="M98" s="13">
        <v>-0.50605934536327357</v>
      </c>
      <c r="N98" s="13">
        <v>-0.44190520100258501</v>
      </c>
      <c r="O98" s="13">
        <v>-0.2312689248829749</v>
      </c>
      <c r="P98" s="13">
        <v>0.16316795338599238</v>
      </c>
      <c r="Q98" s="13">
        <v>0.19794961563469463</v>
      </c>
      <c r="R98" s="13">
        <v>0.17469056065227392</v>
      </c>
      <c r="S98" s="13">
        <v>3.5204796684315157E-2</v>
      </c>
      <c r="T98" s="13">
        <v>-0.21366029642113255</v>
      </c>
      <c r="U98" s="13">
        <v>6.3822798116413337E-2</v>
      </c>
    </row>
    <row r="99" spans="1:21" x14ac:dyDescent="0.25">
      <c r="A99" s="28" t="s">
        <v>105</v>
      </c>
      <c r="B99" s="28" t="s">
        <v>456</v>
      </c>
      <c r="C99" s="13">
        <v>-0.70119503315284659</v>
      </c>
      <c r="D99" s="13">
        <v>1.4714598657570965E-2</v>
      </c>
      <c r="E99" s="13">
        <v>-6.5212433643812656E-2</v>
      </c>
      <c r="F99" s="13">
        <v>-0.2039440802471334</v>
      </c>
      <c r="G99" s="13">
        <v>0.16284953842025207</v>
      </c>
      <c r="H99" s="13">
        <v>-0.60707269406330622</v>
      </c>
      <c r="I99" s="13">
        <v>0.21106760654785672</v>
      </c>
      <c r="J99" s="13">
        <v>-0.71156815427397602</v>
      </c>
      <c r="K99" s="13">
        <v>-1.0352910467392991</v>
      </c>
      <c r="L99" s="14">
        <v>0</v>
      </c>
      <c r="M99" s="13">
        <v>-0.51503597430977344</v>
      </c>
      <c r="N99" s="13">
        <v>-0.43242725991687664</v>
      </c>
      <c r="O99" s="13">
        <v>-0.22836726665544269</v>
      </c>
      <c r="P99" s="13">
        <v>-3.2109952589698419E-2</v>
      </c>
      <c r="Q99" s="13">
        <v>7.4767691787343854E-2</v>
      </c>
      <c r="R99" s="13">
        <v>-1.0719356087418287E-2</v>
      </c>
      <c r="S99" s="13">
        <v>-4.0794018526123417E-2</v>
      </c>
      <c r="T99" s="13">
        <v>-0.12100324203192514</v>
      </c>
      <c r="U99" s="13">
        <v>4.348207261834424E-2</v>
      </c>
    </row>
    <row r="100" spans="1:21" x14ac:dyDescent="0.25">
      <c r="A100" s="28" t="s">
        <v>106</v>
      </c>
      <c r="B100" s="28" t="s">
        <v>457</v>
      </c>
      <c r="C100" s="13">
        <v>-0.8914980853900768</v>
      </c>
      <c r="D100" s="13">
        <v>0.19022851855681944</v>
      </c>
      <c r="E100" s="13">
        <v>8.3769264184113013E-2</v>
      </c>
      <c r="F100" s="13">
        <v>-0.38431572500184896</v>
      </c>
      <c r="G100" s="13">
        <v>0.57638060096989774</v>
      </c>
      <c r="H100" s="13">
        <v>-0.61897351080630969</v>
      </c>
      <c r="I100" s="13">
        <v>0.26418764020027896</v>
      </c>
      <c r="J100" s="13">
        <v>-0.58713671269095935</v>
      </c>
      <c r="K100" s="13">
        <v>-1.4881911180548908</v>
      </c>
      <c r="L100" s="14">
        <v>0</v>
      </c>
      <c r="M100" s="13">
        <v>-0.493964421988972</v>
      </c>
      <c r="N100" s="13">
        <v>-0.46538487841310494</v>
      </c>
      <c r="O100" s="13">
        <v>-0.25064794466366042</v>
      </c>
      <c r="P100" s="13">
        <v>2.7034405388163589E-2</v>
      </c>
      <c r="Q100" s="13">
        <v>2.052260544498823E-2</v>
      </c>
      <c r="R100" s="13">
        <v>-6.4079647391861519E-2</v>
      </c>
      <c r="S100" s="13">
        <v>-0.16076220696398941</v>
      </c>
      <c r="T100" s="13">
        <v>-7.1637994890574055E-2</v>
      </c>
      <c r="U100" s="13">
        <v>6.4933558885504311E-2</v>
      </c>
    </row>
    <row r="101" spans="1:21" x14ac:dyDescent="0.25">
      <c r="A101" s="28" t="s">
        <v>107</v>
      </c>
      <c r="B101" s="28" t="s">
        <v>458</v>
      </c>
      <c r="C101" s="13">
        <v>-0.65619865558077306</v>
      </c>
      <c r="D101" s="13">
        <v>0.17078316529703741</v>
      </c>
      <c r="E101" s="13">
        <v>-0.17708308225905603</v>
      </c>
      <c r="F101" s="13">
        <v>-0.40209569224884018</v>
      </c>
      <c r="G101" s="13">
        <v>0.4943965328642016</v>
      </c>
      <c r="H101" s="13">
        <v>-0.48860815535177676</v>
      </c>
      <c r="I101" s="13">
        <v>0.28400190868287334</v>
      </c>
      <c r="J101" s="13">
        <v>-0.67809613423488946</v>
      </c>
      <c r="K101" s="13">
        <v>-1.0679492602608889</v>
      </c>
      <c r="L101" s="14">
        <v>0</v>
      </c>
      <c r="M101" s="13">
        <v>-0.59249648369964492</v>
      </c>
      <c r="N101" s="13">
        <v>-0.48631885403495029</v>
      </c>
      <c r="O101" s="13">
        <v>-0.29737995427634162</v>
      </c>
      <c r="P101" s="13">
        <v>6.2245845584864526E-2</v>
      </c>
      <c r="Q101" s="13">
        <v>0.11778774677744022</v>
      </c>
      <c r="R101" s="13">
        <v>7.5152287689488118E-2</v>
      </c>
      <c r="S101" s="13">
        <v>-4.3784321452384936E-2</v>
      </c>
      <c r="T101" s="13">
        <v>-0.17296184119406405</v>
      </c>
      <c r="U101" s="13">
        <v>5.8958735878496898E-2</v>
      </c>
    </row>
    <row r="102" spans="1:21" x14ac:dyDescent="0.25">
      <c r="A102" s="28" t="s">
        <v>108</v>
      </c>
      <c r="B102" s="28" t="s">
        <v>459</v>
      </c>
      <c r="C102" s="13">
        <v>1.7456295345398272</v>
      </c>
      <c r="D102" s="13">
        <v>1.7812542183710169</v>
      </c>
      <c r="E102" s="13">
        <v>1.562402560278791</v>
      </c>
      <c r="F102" s="13">
        <v>1.233469371584218</v>
      </c>
      <c r="G102" s="13">
        <v>2.0501347713921407</v>
      </c>
      <c r="H102" s="13">
        <v>-0.11851009086908477</v>
      </c>
      <c r="I102" s="13">
        <v>0.23711601636219515</v>
      </c>
      <c r="J102" s="13">
        <v>-0.696822771212811</v>
      </c>
      <c r="K102" s="13">
        <v>-0.81227804787269542</v>
      </c>
      <c r="L102" s="14">
        <v>0</v>
      </c>
      <c r="M102" s="13">
        <v>-0.4108176290238883</v>
      </c>
      <c r="N102" s="13">
        <v>-0.19957964674098666</v>
      </c>
      <c r="O102" s="13">
        <v>-0.22389854901126183</v>
      </c>
      <c r="P102" s="13">
        <v>-3.859400172578057E-2</v>
      </c>
      <c r="Q102" s="13">
        <v>0.11459222082268648</v>
      </c>
      <c r="R102" s="13">
        <v>-0.31742042850847868</v>
      </c>
      <c r="S102" s="13">
        <v>-0.12542062539724777</v>
      </c>
      <c r="T102" s="13">
        <v>0.31848451990600496</v>
      </c>
      <c r="U102" s="13">
        <v>0.20394258237233917</v>
      </c>
    </row>
    <row r="103" spans="1:21" x14ac:dyDescent="0.25">
      <c r="A103" s="28" t="s">
        <v>109</v>
      </c>
      <c r="B103" s="28" t="s">
        <v>460</v>
      </c>
      <c r="C103" s="13">
        <v>-1.1004755088923825</v>
      </c>
      <c r="D103" s="13">
        <v>-0.47992209147425108</v>
      </c>
      <c r="E103" s="13">
        <v>-0.60844143596819922</v>
      </c>
      <c r="F103" s="13">
        <v>-0.74881054908516176</v>
      </c>
      <c r="G103" s="13">
        <v>-0.1429921041090404</v>
      </c>
      <c r="H103" s="13">
        <v>0.14065347102399384</v>
      </c>
      <c r="I103" s="13">
        <v>0.11894016150335929</v>
      </c>
      <c r="J103" s="13">
        <v>-4.5909425701812986E-2</v>
      </c>
      <c r="K103" s="13">
        <v>-0.71164972894100686</v>
      </c>
      <c r="L103" s="14">
        <v>0</v>
      </c>
      <c r="M103" s="13">
        <v>-0.16369969590265837</v>
      </c>
      <c r="N103" s="13">
        <v>-0.31700831271040253</v>
      </c>
      <c r="O103" s="13">
        <v>-9.241525280402281E-2</v>
      </c>
      <c r="P103" s="13">
        <v>0.33968842519901449</v>
      </c>
      <c r="Q103" s="13">
        <v>9.9491214708399181E-2</v>
      </c>
      <c r="R103" s="13">
        <v>0.40800725587845621</v>
      </c>
      <c r="S103" s="13">
        <v>9.37460463481549E-3</v>
      </c>
      <c r="T103" s="13">
        <v>-0.36004307632971277</v>
      </c>
      <c r="U103" s="13">
        <v>-6.0375903314701912E-2</v>
      </c>
    </row>
    <row r="104" spans="1:21" x14ac:dyDescent="0.25">
      <c r="A104" s="28" t="s">
        <v>110</v>
      </c>
      <c r="B104" s="28" t="s">
        <v>461</v>
      </c>
      <c r="C104" s="13">
        <v>-1.1599418514259341</v>
      </c>
      <c r="D104" s="13">
        <v>-0.27891122674917113</v>
      </c>
      <c r="E104" s="13">
        <v>-0.50914015647921318</v>
      </c>
      <c r="F104" s="13">
        <v>-0.60794391699321115</v>
      </c>
      <c r="G104" s="13">
        <v>-8.1727559103922487E-2</v>
      </c>
      <c r="H104" s="13">
        <v>-0.44338914758895415</v>
      </c>
      <c r="I104" s="13">
        <v>0.22661775269484563</v>
      </c>
      <c r="J104" s="13">
        <v>-0.47463326865867617</v>
      </c>
      <c r="K104" s="13">
        <v>-1.0287296781077333</v>
      </c>
      <c r="L104" s="14">
        <v>0</v>
      </c>
      <c r="M104" s="13">
        <v>-0.43923441697808069</v>
      </c>
      <c r="N104" s="13">
        <v>-0.50081024801555385</v>
      </c>
      <c r="O104" s="13">
        <v>-0.23519042805874416</v>
      </c>
      <c r="P104" s="13">
        <v>9.8452093812283273E-2</v>
      </c>
      <c r="Q104" s="13">
        <v>3.9880870665721685E-2</v>
      </c>
      <c r="R104" s="13">
        <v>0.21737444636062103</v>
      </c>
      <c r="S104" s="13">
        <v>-4.4735541682945003E-2</v>
      </c>
      <c r="T104" s="13">
        <v>-0.33761384579446091</v>
      </c>
      <c r="U104" s="13">
        <v>-2.0170685444058398E-2</v>
      </c>
    </row>
    <row r="105" spans="1:21" x14ac:dyDescent="0.25">
      <c r="A105" s="28" t="s">
        <v>111</v>
      </c>
      <c r="B105" s="28" t="s">
        <v>462</v>
      </c>
      <c r="C105" s="13">
        <v>-0.99357789028500554</v>
      </c>
      <c r="D105" s="13">
        <v>-0.12601857596156602</v>
      </c>
      <c r="E105" s="13">
        <v>-0.38210782366082485</v>
      </c>
      <c r="F105" s="13">
        <v>-0.48353173587367992</v>
      </c>
      <c r="G105" s="13">
        <v>0.17420077670803935</v>
      </c>
      <c r="H105" s="13">
        <v>-0.23361267027943414</v>
      </c>
      <c r="I105" s="13">
        <v>0.15383498215608504</v>
      </c>
      <c r="J105" s="13">
        <v>-0.20334600791028007</v>
      </c>
      <c r="K105" s="13">
        <v>-0.70912188096750761</v>
      </c>
      <c r="L105" s="14">
        <v>0</v>
      </c>
      <c r="M105" s="13">
        <v>-0.43732984514580975</v>
      </c>
      <c r="N105" s="13">
        <v>-0.51053525440290781</v>
      </c>
      <c r="O105" s="13">
        <v>-0.22466068828848756</v>
      </c>
      <c r="P105" s="13">
        <v>3.9897683250661967E-2</v>
      </c>
      <c r="Q105" s="13">
        <v>-6.7712061796247044E-2</v>
      </c>
      <c r="R105" s="13">
        <v>0.1958528909023538</v>
      </c>
      <c r="S105" s="13">
        <v>-0.11892869294792778</v>
      </c>
      <c r="T105" s="13">
        <v>-0.33746606022532183</v>
      </c>
      <c r="U105" s="13">
        <v>-6.8247148726568063E-2</v>
      </c>
    </row>
    <row r="106" spans="1:21" x14ac:dyDescent="0.25">
      <c r="A106" s="28" t="s">
        <v>112</v>
      </c>
      <c r="B106" s="28" t="s">
        <v>532</v>
      </c>
      <c r="C106" s="13">
        <v>-0.49777824065030346</v>
      </c>
      <c r="D106" s="13">
        <v>0.11146759491551717</v>
      </c>
      <c r="E106" s="13">
        <v>-0.29986261601421665</v>
      </c>
      <c r="F106" s="13">
        <v>-0.11028884543579938</v>
      </c>
      <c r="G106" s="13">
        <v>0.1930850580090856</v>
      </c>
      <c r="H106" s="13">
        <v>-0.22044840447281619</v>
      </c>
      <c r="I106" s="13">
        <v>0.36553969758999971</v>
      </c>
      <c r="J106" s="13">
        <v>-0.51078427701195872</v>
      </c>
      <c r="K106" s="13">
        <v>-1.1200505251863786</v>
      </c>
      <c r="L106" s="14">
        <v>0</v>
      </c>
      <c r="M106" s="13">
        <v>-0.55384044459558723</v>
      </c>
      <c r="N106" s="13">
        <v>-0.55173002444596353</v>
      </c>
      <c r="O106" s="13">
        <v>-0.39011156082521925</v>
      </c>
      <c r="P106" s="13">
        <v>0.15063658528975918</v>
      </c>
      <c r="Q106" s="13">
        <v>0.1601045844220676</v>
      </c>
      <c r="R106" s="13">
        <v>2.381238724043314E-2</v>
      </c>
      <c r="S106" s="13">
        <v>-0.11888983095057545</v>
      </c>
      <c r="T106" s="13">
        <v>-9.7882866416487049E-3</v>
      </c>
      <c r="U106" s="13">
        <v>0.25127328566021312</v>
      </c>
    </row>
    <row r="107" spans="1:21" x14ac:dyDescent="0.25">
      <c r="A107" s="28" t="s">
        <v>113</v>
      </c>
      <c r="B107" s="28" t="s">
        <v>463</v>
      </c>
      <c r="C107" s="13">
        <v>-0.23865916504422577</v>
      </c>
      <c r="D107" s="13">
        <v>0.26590735969564461</v>
      </c>
      <c r="E107" s="13">
        <v>-0.18438238750892405</v>
      </c>
      <c r="F107" s="13">
        <v>-9.1354517582576712E-4</v>
      </c>
      <c r="G107" s="13">
        <v>0.36812643902513054</v>
      </c>
      <c r="H107" s="13">
        <v>-0.33050393195950362</v>
      </c>
      <c r="I107" s="13">
        <v>0.40837370128292683</v>
      </c>
      <c r="J107" s="13">
        <v>-0.74918800753776327</v>
      </c>
      <c r="K107" s="13">
        <v>-1.1144555426325047</v>
      </c>
      <c r="L107" s="14">
        <v>0</v>
      </c>
      <c r="M107" s="13">
        <v>-0.58194016270848747</v>
      </c>
      <c r="N107" s="13">
        <v>-0.47383680807520584</v>
      </c>
      <c r="O107" s="13">
        <v>-0.3650317906939155</v>
      </c>
      <c r="P107" s="13">
        <v>0.10792269921840175</v>
      </c>
      <c r="Q107" s="13">
        <v>0.21516019402698297</v>
      </c>
      <c r="R107" s="13">
        <v>-1.6614436336073E-3</v>
      </c>
      <c r="S107" s="13">
        <v>-4.2674058538429809E-2</v>
      </c>
      <c r="T107" s="13">
        <v>2.6581960013053744E-2</v>
      </c>
      <c r="U107" s="13">
        <v>0.25255696415540008</v>
      </c>
    </row>
    <row r="108" spans="1:21" x14ac:dyDescent="0.25">
      <c r="A108" s="28" t="s">
        <v>114</v>
      </c>
      <c r="B108" s="28" t="s">
        <v>464</v>
      </c>
      <c r="C108" s="13">
        <v>0.44493087734039205</v>
      </c>
      <c r="D108" s="13">
        <v>0.84036558737876543</v>
      </c>
      <c r="E108" s="13">
        <v>0.4195771527130665</v>
      </c>
      <c r="F108" s="13">
        <v>0.59062291691648972</v>
      </c>
      <c r="G108" s="13">
        <v>0.9384476097491784</v>
      </c>
      <c r="H108" s="13">
        <v>-0.75616846315225261</v>
      </c>
      <c r="I108" s="13">
        <v>0.36745397754685027</v>
      </c>
      <c r="J108" s="13">
        <v>-1.1372085085289796</v>
      </c>
      <c r="K108" s="13">
        <v>-2.0416647522067826</v>
      </c>
      <c r="L108" s="14">
        <v>0</v>
      </c>
      <c r="M108" s="13">
        <v>-0.45557894479017069</v>
      </c>
      <c r="N108" s="13">
        <v>-0.35318020485987139</v>
      </c>
      <c r="O108" s="13">
        <v>-0.3122683932332399</v>
      </c>
      <c r="P108" s="13">
        <v>4.6191432553148622E-3</v>
      </c>
      <c r="Q108" s="13">
        <v>0.1139304213525751</v>
      </c>
      <c r="R108" s="13">
        <v>-0.27565857937998078</v>
      </c>
      <c r="S108" s="13">
        <v>-0.1760235836726298</v>
      </c>
      <c r="T108" s="13">
        <v>0.29048415114249182</v>
      </c>
      <c r="U108" s="13">
        <v>0.3305057934435271</v>
      </c>
    </row>
    <row r="109" spans="1:21" x14ac:dyDescent="0.25">
      <c r="A109" s="28" t="s">
        <v>115</v>
      </c>
      <c r="B109" s="28" t="s">
        <v>556</v>
      </c>
      <c r="C109" s="13">
        <v>-1.0027323206946435</v>
      </c>
      <c r="D109" s="13">
        <v>-0.53562041992582499</v>
      </c>
      <c r="E109" s="13">
        <v>-0.85205664165383876</v>
      </c>
      <c r="F109" s="13">
        <v>-0.56582776272525059</v>
      </c>
      <c r="G109" s="13">
        <v>-0.24478166848926203</v>
      </c>
      <c r="H109" s="13">
        <v>8.9061339229211223E-2</v>
      </c>
      <c r="I109" s="13">
        <v>0.10485862189513973</v>
      </c>
      <c r="J109" s="13">
        <v>-6.0816555176056296E-2</v>
      </c>
      <c r="K109" s="13">
        <v>-0.99042278230397318</v>
      </c>
      <c r="L109" s="14">
        <v>0</v>
      </c>
      <c r="M109" s="13">
        <v>-0.16022825928758705</v>
      </c>
      <c r="N109" s="13">
        <v>-0.38860754774671574</v>
      </c>
      <c r="O109" s="13">
        <v>-0.20010763317322652</v>
      </c>
      <c r="P109" s="13">
        <v>0.30324014831948354</v>
      </c>
      <c r="Q109" s="13">
        <v>4.4947227604578317E-2</v>
      </c>
      <c r="R109" s="13">
        <v>0.25412956926296881</v>
      </c>
      <c r="S109" s="13">
        <v>-0.14225098663151048</v>
      </c>
      <c r="T109" s="13">
        <v>-0.10790219786545605</v>
      </c>
      <c r="U109" s="13">
        <v>0.21996056395484709</v>
      </c>
    </row>
    <row r="110" spans="1:21" x14ac:dyDescent="0.25">
      <c r="A110" s="28" t="s">
        <v>116</v>
      </c>
      <c r="B110" s="28" t="s">
        <v>555</v>
      </c>
      <c r="C110" s="13">
        <v>-1.5065788647455503</v>
      </c>
      <c r="D110" s="13">
        <v>-0.74999735480179097</v>
      </c>
      <c r="E110" s="13">
        <v>-0.95233757969107213</v>
      </c>
      <c r="F110" s="13">
        <v>-0.7662853459922967</v>
      </c>
      <c r="G110" s="13">
        <v>-0.26376966489313231</v>
      </c>
      <c r="H110" s="13">
        <v>-3.2088796039030192E-2</v>
      </c>
      <c r="I110" s="13">
        <v>0.14994503495466149</v>
      </c>
      <c r="J110" s="13">
        <v>8.9264633802155213E-3</v>
      </c>
      <c r="K110" s="13">
        <v>-0.90475922176920509</v>
      </c>
      <c r="L110" s="14">
        <v>0</v>
      </c>
      <c r="M110" s="13">
        <v>-8.4474930406383375E-2</v>
      </c>
      <c r="N110" s="13">
        <v>-0.30281312525516008</v>
      </c>
      <c r="O110" s="13">
        <v>-6.2272827765549058E-2</v>
      </c>
      <c r="P110" s="13">
        <v>0.16063424472872448</v>
      </c>
      <c r="Q110" s="13">
        <v>-7.0259335583342811E-2</v>
      </c>
      <c r="R110" s="13">
        <v>0.31472917154681063</v>
      </c>
      <c r="S110" s="13">
        <v>-8.2062351362760688E-2</v>
      </c>
      <c r="T110" s="13">
        <v>-0.26890951366226346</v>
      </c>
      <c r="U110" s="13">
        <v>4.3557224602767182E-2</v>
      </c>
    </row>
    <row r="111" spans="1:21" x14ac:dyDescent="0.25">
      <c r="A111" s="28" t="s">
        <v>117</v>
      </c>
      <c r="B111" s="28" t="s">
        <v>554</v>
      </c>
      <c r="C111" s="13">
        <v>-1.0527225083928906</v>
      </c>
      <c r="D111" s="13">
        <v>-0.48990802734304861</v>
      </c>
      <c r="E111" s="13">
        <v>-0.73741568627421039</v>
      </c>
      <c r="F111" s="13">
        <v>-0.65225544997952567</v>
      </c>
      <c r="G111" s="13">
        <v>-0.10657459787623069</v>
      </c>
      <c r="H111" s="13">
        <v>-1.9456593443336202E-2</v>
      </c>
      <c r="I111" s="13">
        <v>0.20787481793118301</v>
      </c>
      <c r="J111" s="13">
        <v>-1.6283222470302137E-2</v>
      </c>
      <c r="K111" s="13">
        <v>-0.55192810262334424</v>
      </c>
      <c r="L111" s="14">
        <v>0</v>
      </c>
      <c r="M111" s="13">
        <v>-0.13322732380078584</v>
      </c>
      <c r="N111" s="13">
        <v>-0.30141339176484638</v>
      </c>
      <c r="O111" s="13">
        <v>-7.5851329652241284E-2</v>
      </c>
      <c r="P111" s="13">
        <v>0.1831107402648556</v>
      </c>
      <c r="Q111" s="13">
        <v>-1.8809523121296832E-2</v>
      </c>
      <c r="R111" s="13">
        <v>0.40301752064189672</v>
      </c>
      <c r="S111" s="13">
        <v>-6.5957635338547505E-3</v>
      </c>
      <c r="T111" s="13">
        <v>-0.36866820479518903</v>
      </c>
      <c r="U111" s="13">
        <v>5.0237138038792609E-3</v>
      </c>
    </row>
    <row r="112" spans="1:21" x14ac:dyDescent="0.25">
      <c r="A112" s="28" t="s">
        <v>118</v>
      </c>
      <c r="B112" s="28" t="s">
        <v>553</v>
      </c>
      <c r="C112" s="13">
        <v>-0.72387242595414425</v>
      </c>
      <c r="D112" s="13">
        <v>-0.29399109189837824</v>
      </c>
      <c r="E112" s="13">
        <v>-0.49451118680579137</v>
      </c>
      <c r="F112" s="13">
        <v>-0.40974781422595868</v>
      </c>
      <c r="G112" s="13">
        <v>1.24579113931792E-2</v>
      </c>
      <c r="H112" s="13">
        <v>-6.2175589540876056E-2</v>
      </c>
      <c r="I112" s="13">
        <v>0.24467933318635027</v>
      </c>
      <c r="J112" s="13">
        <v>-2.4455488436253493E-2</v>
      </c>
      <c r="K112" s="13">
        <v>-0.31957022439177291</v>
      </c>
      <c r="L112" s="14">
        <v>0</v>
      </c>
      <c r="M112" s="13">
        <v>-0.17133105531254608</v>
      </c>
      <c r="N112" s="13">
        <v>-0.30280284905475474</v>
      </c>
      <c r="O112" s="13">
        <v>-6.4659317088628904E-2</v>
      </c>
      <c r="P112" s="13">
        <v>9.9490441800342277E-2</v>
      </c>
      <c r="Q112" s="13">
        <v>-4.5310417152057227E-2</v>
      </c>
      <c r="R112" s="13">
        <v>0.41805436050448663</v>
      </c>
      <c r="S112" s="13">
        <v>2.6922829025779072E-2</v>
      </c>
      <c r="T112" s="13">
        <v>-0.41454607432058793</v>
      </c>
      <c r="U112" s="13">
        <v>-4.2252947159194939E-3</v>
      </c>
    </row>
    <row r="113" spans="1:21" x14ac:dyDescent="0.25">
      <c r="A113" s="28" t="s">
        <v>119</v>
      </c>
      <c r="B113" s="28" t="s">
        <v>552</v>
      </c>
      <c r="C113" s="13">
        <v>-0.43612709789285897</v>
      </c>
      <c r="D113" s="13">
        <v>9.2328735846953669E-2</v>
      </c>
      <c r="E113" s="13">
        <v>-0.44985645314026063</v>
      </c>
      <c r="F113" s="13">
        <v>-0.23152156537454269</v>
      </c>
      <c r="G113" s="13">
        <v>0.14895212161473359</v>
      </c>
      <c r="H113" s="13">
        <v>-0.16449903830457452</v>
      </c>
      <c r="I113" s="13">
        <v>0.47720340303753717</v>
      </c>
      <c r="J113" s="13">
        <v>-0.54327145288656442</v>
      </c>
      <c r="K113" s="13">
        <v>-1.0312378010534347</v>
      </c>
      <c r="L113" s="14">
        <v>0</v>
      </c>
      <c r="M113" s="13">
        <v>-0.56897363606929208</v>
      </c>
      <c r="N113" s="13">
        <v>-0.54540082901685194</v>
      </c>
      <c r="O113" s="13">
        <v>-0.41249119666070244</v>
      </c>
      <c r="P113" s="13">
        <v>0.23792252152933743</v>
      </c>
      <c r="Q113" s="13">
        <v>0.25422627212374538</v>
      </c>
      <c r="R113" s="13">
        <v>0.15591199986074253</v>
      </c>
      <c r="S113" s="13">
        <v>-2.5138674789158249E-2</v>
      </c>
      <c r="T113" s="13">
        <v>-0.10392343878400344</v>
      </c>
      <c r="U113" s="13">
        <v>0.25466422882560397</v>
      </c>
    </row>
    <row r="114" spans="1:21" x14ac:dyDescent="0.25">
      <c r="A114" s="28" t="s">
        <v>120</v>
      </c>
      <c r="B114" s="28" t="s">
        <v>551</v>
      </c>
      <c r="C114" s="13">
        <v>-0.27807534792039179</v>
      </c>
      <c r="D114" s="13">
        <v>0.32120763840033018</v>
      </c>
      <c r="E114" s="13">
        <v>-0.3155377762908092</v>
      </c>
      <c r="F114" s="13">
        <v>7.640602377012562E-2</v>
      </c>
      <c r="G114" s="13">
        <v>0.29852391222747843</v>
      </c>
      <c r="H114" s="13">
        <v>-5.9382780852401056E-2</v>
      </c>
      <c r="I114" s="13">
        <v>0.53786232745665463</v>
      </c>
      <c r="J114" s="13">
        <v>-0.48898842225807032</v>
      </c>
      <c r="K114" s="13">
        <v>-0.95629556166633611</v>
      </c>
      <c r="L114" s="14">
        <v>0</v>
      </c>
      <c r="M114" s="13">
        <v>-0.61471264341075682</v>
      </c>
      <c r="N114" s="13">
        <v>-0.58258176408240869</v>
      </c>
      <c r="O114" s="13">
        <v>-0.45964051264942729</v>
      </c>
      <c r="P114" s="13">
        <v>0.15457307947899085</v>
      </c>
      <c r="Q114" s="13">
        <v>0.20595435323261149</v>
      </c>
      <c r="R114" s="13">
        <v>4.9172988474293085E-2</v>
      </c>
      <c r="S114" s="13">
        <v>-8.6824842609325131E-2</v>
      </c>
      <c r="T114" s="13">
        <v>-1.0500179979366985E-2</v>
      </c>
      <c r="U114" s="13">
        <v>0.27940908686211574</v>
      </c>
    </row>
    <row r="115" spans="1:21" x14ac:dyDescent="0.25">
      <c r="A115" s="28" t="s">
        <v>121</v>
      </c>
      <c r="B115" s="28" t="s">
        <v>557</v>
      </c>
      <c r="C115" s="13">
        <v>-1.2715929452797996</v>
      </c>
      <c r="D115" s="13">
        <v>-0.80975893694599554</v>
      </c>
      <c r="E115" s="13">
        <v>-1.0701103570655166</v>
      </c>
      <c r="F115" s="13">
        <v>-0.8737307815617239</v>
      </c>
      <c r="G115" s="13">
        <v>-0.43072374996783225</v>
      </c>
      <c r="H115" s="13">
        <v>-8.1228693732581989E-4</v>
      </c>
      <c r="I115" s="13">
        <v>4.1733473636537566E-2</v>
      </c>
      <c r="J115" s="13">
        <v>-4.5819237847647361E-2</v>
      </c>
      <c r="K115" s="13">
        <v>-0.63985765134436046</v>
      </c>
      <c r="L115" s="14">
        <v>0</v>
      </c>
      <c r="M115" s="13">
        <v>-6.6668404543179533E-3</v>
      </c>
      <c r="N115" s="13">
        <v>-0.20935705605936608</v>
      </c>
      <c r="O115" s="13">
        <v>-2.9138105436037239E-2</v>
      </c>
      <c r="P115" s="13">
        <v>0.23305546706185987</v>
      </c>
      <c r="Q115" s="13">
        <v>-9.1951494419681553E-4</v>
      </c>
      <c r="R115" s="13">
        <v>0.42757469819244359</v>
      </c>
      <c r="S115" s="13">
        <v>1.5628230612488362E-2</v>
      </c>
      <c r="T115" s="13">
        <v>-0.33128897211913566</v>
      </c>
      <c r="U115" s="13">
        <v>1.9428742778341741E-2</v>
      </c>
    </row>
    <row r="116" spans="1:21" x14ac:dyDescent="0.25">
      <c r="A116" s="28" t="s">
        <v>122</v>
      </c>
      <c r="B116" s="28" t="s">
        <v>558</v>
      </c>
      <c r="C116" s="13">
        <v>-1.3547052340566863</v>
      </c>
      <c r="D116" s="13">
        <v>-0.7168896393973716</v>
      </c>
      <c r="E116" s="13">
        <v>-1.0480568129241103</v>
      </c>
      <c r="F116" s="13">
        <v>-0.74392386874379346</v>
      </c>
      <c r="G116" s="13">
        <v>-0.41162458288967191</v>
      </c>
      <c r="H116" s="13">
        <v>-0.12977942609540608</v>
      </c>
      <c r="I116" s="13">
        <v>0.11544282781035786</v>
      </c>
      <c r="J116" s="13">
        <v>-9.132816419874587E-2</v>
      </c>
      <c r="K116" s="13">
        <v>-0.93678063962158975</v>
      </c>
      <c r="L116" s="14">
        <v>0</v>
      </c>
      <c r="M116" s="13">
        <v>-0.11060287719881802</v>
      </c>
      <c r="N116" s="13">
        <v>-0.34741959648794302</v>
      </c>
      <c r="O116" s="13">
        <v>-0.13313021682072435</v>
      </c>
      <c r="P116" s="13">
        <v>0.17478468637904568</v>
      </c>
      <c r="Q116" s="13">
        <v>-5.2238858861581861E-2</v>
      </c>
      <c r="R116" s="13">
        <v>0.29859043229678911</v>
      </c>
      <c r="S116" s="13">
        <v>-0.1015588319186405</v>
      </c>
      <c r="T116" s="13">
        <v>-0.24296940488827765</v>
      </c>
      <c r="U116" s="13">
        <v>0.10856702802664012</v>
      </c>
    </row>
    <row r="117" spans="1:21" x14ac:dyDescent="0.25">
      <c r="A117" s="28" t="s">
        <v>123</v>
      </c>
      <c r="B117" s="28" t="s">
        <v>559</v>
      </c>
      <c r="C117" s="13">
        <v>-1.8340627439379644</v>
      </c>
      <c r="D117" s="13">
        <v>-0.6828459124158629</v>
      </c>
      <c r="E117" s="13">
        <v>-0.89228390743748431</v>
      </c>
      <c r="F117" s="13">
        <v>-0.61049172673426466</v>
      </c>
      <c r="G117" s="13">
        <v>6.1731296020866022E-3</v>
      </c>
      <c r="H117" s="13">
        <v>0.54353209586606233</v>
      </c>
      <c r="I117" s="13">
        <v>0.76689228289013456</v>
      </c>
      <c r="J117" s="13">
        <v>0.3214776258216544</v>
      </c>
      <c r="K117" s="13">
        <v>-0.65757571870869502</v>
      </c>
      <c r="L117" s="14">
        <v>0</v>
      </c>
      <c r="M117" s="13">
        <v>-8.4147223353413361E-2</v>
      </c>
      <c r="N117" s="13">
        <v>-0.25809969758428442</v>
      </c>
      <c r="O117" s="13">
        <v>-1.4405508142332038E-2</v>
      </c>
      <c r="P117" s="13">
        <v>0.17816103042535342</v>
      </c>
      <c r="Q117" s="13">
        <v>-6.8615956492568903E-3</v>
      </c>
      <c r="R117" s="13">
        <v>0.40832274825459075</v>
      </c>
      <c r="S117" s="13">
        <v>2.813738751032285E-2</v>
      </c>
      <c r="T117" s="13">
        <v>-0.35246312031334304</v>
      </c>
      <c r="U117" s="13">
        <v>-4.0848219347715313E-2</v>
      </c>
    </row>
    <row r="118" spans="1:21" x14ac:dyDescent="0.25">
      <c r="A118" s="28" t="s">
        <v>124</v>
      </c>
      <c r="B118" s="28" t="s">
        <v>560</v>
      </c>
      <c r="C118" s="13">
        <v>-1.7462326906368575</v>
      </c>
      <c r="D118" s="13">
        <v>-0.77829026128808365</v>
      </c>
      <c r="E118" s="13">
        <v>-1.0176150618494155</v>
      </c>
      <c r="F118" s="13">
        <v>-0.68783604931408848</v>
      </c>
      <c r="G118" s="13">
        <v>-0.26501424645511323</v>
      </c>
      <c r="H118" s="13">
        <v>0.31718767431386063</v>
      </c>
      <c r="I118" s="13">
        <v>0.63095954631453588</v>
      </c>
      <c r="J118" s="13">
        <v>0.27386757735528189</v>
      </c>
      <c r="K118" s="13">
        <v>-0.83456001928955892</v>
      </c>
      <c r="L118" s="14">
        <v>0</v>
      </c>
      <c r="M118" s="13">
        <v>-5.2396967180000427E-2</v>
      </c>
      <c r="N118" s="13">
        <v>-0.26964371947377219</v>
      </c>
      <c r="O118" s="13">
        <v>-4.2501326083800396E-2</v>
      </c>
      <c r="P118" s="13">
        <v>0.18281779851417013</v>
      </c>
      <c r="Q118" s="13">
        <v>-2.6136916483455244E-2</v>
      </c>
      <c r="R118" s="13">
        <v>0.36102609003499259</v>
      </c>
      <c r="S118" s="13">
        <v>-2.0308236890275558E-2</v>
      </c>
      <c r="T118" s="13">
        <v>-0.30430360047162652</v>
      </c>
      <c r="U118" s="13">
        <v>2.2189394667399533E-2</v>
      </c>
    </row>
    <row r="119" spans="1:21" x14ac:dyDescent="0.25">
      <c r="A119" s="28" t="s">
        <v>125</v>
      </c>
      <c r="B119" s="28" t="s">
        <v>614</v>
      </c>
      <c r="C119" s="13">
        <v>-7.8334078092171675E-2</v>
      </c>
      <c r="D119" s="13">
        <v>-0.25337953348421777</v>
      </c>
      <c r="E119" s="13">
        <v>-0.16230069825046181</v>
      </c>
      <c r="F119" s="13">
        <v>-0.56573682196634278</v>
      </c>
      <c r="G119" s="13">
        <v>-0.34361443102518835</v>
      </c>
      <c r="H119" s="13">
        <v>0.23504374369736825</v>
      </c>
      <c r="I119" s="13">
        <v>-0.13129943328546304</v>
      </c>
      <c r="J119" s="13">
        <v>0.2331120531542481</v>
      </c>
      <c r="K119" s="13">
        <v>0.57991848961232972</v>
      </c>
      <c r="L119" s="14">
        <v>0</v>
      </c>
      <c r="M119" s="13">
        <v>0.33745227644507253</v>
      </c>
      <c r="N119" s="13">
        <v>0.32196508477434738</v>
      </c>
      <c r="O119" s="13">
        <v>0.23349787394714649</v>
      </c>
      <c r="P119" s="13">
        <v>0.25535343315700609</v>
      </c>
      <c r="Q119" s="13">
        <v>0.13206987844974669</v>
      </c>
      <c r="R119" s="13">
        <v>0.42419499515988485</v>
      </c>
      <c r="S119" s="13">
        <v>0.30697770976173344</v>
      </c>
      <c r="T119" s="13">
        <v>-0.44727067166554335</v>
      </c>
      <c r="U119" s="13">
        <v>-0.41028827248060751</v>
      </c>
    </row>
    <row r="120" spans="1:21" x14ac:dyDescent="0.25">
      <c r="A120" s="28" t="s">
        <v>126</v>
      </c>
      <c r="B120" s="28" t="s">
        <v>561</v>
      </c>
      <c r="C120" s="13">
        <v>0.10375943658280751</v>
      </c>
      <c r="D120" s="13">
        <v>-6.350227469905112E-2</v>
      </c>
      <c r="E120" s="13">
        <v>-7.7027235249053491E-3</v>
      </c>
      <c r="F120" s="13">
        <v>-0.39307599133980559</v>
      </c>
      <c r="G120" s="13">
        <v>1.323864330638691E-3</v>
      </c>
      <c r="H120" s="13">
        <v>0.36366965271109197</v>
      </c>
      <c r="I120" s="13">
        <v>0.21804760058964834</v>
      </c>
      <c r="J120" s="13">
        <v>0.26241028931583787</v>
      </c>
      <c r="K120" s="13">
        <v>0.37296862224890415</v>
      </c>
      <c r="L120" s="14">
        <v>0</v>
      </c>
      <c r="M120" s="13">
        <v>0.24171861788805546</v>
      </c>
      <c r="N120" s="13">
        <v>0.25352653675739667</v>
      </c>
      <c r="O120" s="13">
        <v>0.19295122743757262</v>
      </c>
      <c r="P120" s="13">
        <v>0.52694071484693339</v>
      </c>
      <c r="Q120" s="13">
        <v>0.35478464294771317</v>
      </c>
      <c r="R120" s="13">
        <v>0.62564187226091295</v>
      </c>
      <c r="S120" s="13">
        <v>0.40780514198937917</v>
      </c>
      <c r="T120" s="13">
        <v>-0.52883349810053915</v>
      </c>
      <c r="U120" s="13">
        <v>-0.28874841462829881</v>
      </c>
    </row>
    <row r="121" spans="1:21" x14ac:dyDescent="0.25">
      <c r="A121" s="28" t="s">
        <v>127</v>
      </c>
      <c r="B121" s="28" t="s">
        <v>465</v>
      </c>
      <c r="C121" s="13">
        <v>-0.13347652385941389</v>
      </c>
      <c r="D121" s="13">
        <v>-7.0378848692118676E-2</v>
      </c>
      <c r="E121" s="13">
        <v>-2.8324084039393418E-2</v>
      </c>
      <c r="F121" s="13">
        <v>-0.47956881143463764</v>
      </c>
      <c r="G121" s="13">
        <v>0.10291200121079291</v>
      </c>
      <c r="H121" s="13">
        <v>8.154951293946755E-2</v>
      </c>
      <c r="I121" s="13">
        <v>0.30272680917562278</v>
      </c>
      <c r="J121" s="13">
        <v>0.20475806999086221</v>
      </c>
      <c r="K121" s="13">
        <v>2.7906128446551159E-2</v>
      </c>
      <c r="L121" s="14">
        <v>0</v>
      </c>
      <c r="M121" s="13">
        <v>4.3009877777501052E-2</v>
      </c>
      <c r="N121" s="13">
        <v>-1.3310005500928907E-2</v>
      </c>
      <c r="O121" s="13">
        <v>8.0164579797856322E-2</v>
      </c>
      <c r="P121" s="13">
        <v>0.41622816915033817</v>
      </c>
      <c r="Q121" s="13">
        <v>0.20229322306655442</v>
      </c>
      <c r="R121" s="13">
        <v>0.52398815377086105</v>
      </c>
      <c r="S121" s="13">
        <v>0.21882643131100679</v>
      </c>
      <c r="T121" s="13">
        <v>-0.56994102730150076</v>
      </c>
      <c r="U121" s="13">
        <v>-0.1819601371674856</v>
      </c>
    </row>
    <row r="122" spans="1:21" x14ac:dyDescent="0.25">
      <c r="A122" s="28" t="s">
        <v>128</v>
      </c>
      <c r="B122" s="28" t="s">
        <v>466</v>
      </c>
      <c r="C122" s="13">
        <v>-0.19994248381865776</v>
      </c>
      <c r="D122" s="13">
        <v>7.7161292792303771E-3</v>
      </c>
      <c r="E122" s="13">
        <v>0.15862653580161512</v>
      </c>
      <c r="F122" s="13">
        <v>-1.4806908942920333E-2</v>
      </c>
      <c r="G122" s="13">
        <v>4.241977730658042E-2</v>
      </c>
      <c r="H122" s="13">
        <v>-7.6541366394463795E-2</v>
      </c>
      <c r="I122" s="13">
        <v>-2.8179533682220737E-3</v>
      </c>
      <c r="J122" s="13">
        <v>-5.2262225063069781E-2</v>
      </c>
      <c r="K122" s="13">
        <v>-8.9766784634094016E-2</v>
      </c>
      <c r="L122" s="14">
        <v>0</v>
      </c>
      <c r="M122" s="13">
        <v>-0.20932632421933309</v>
      </c>
      <c r="N122" s="13">
        <v>-0.1562462758619918</v>
      </c>
      <c r="O122" s="13">
        <v>0.12659202218710663</v>
      </c>
      <c r="P122" s="13">
        <v>-0.16481346040527142</v>
      </c>
      <c r="Q122" s="13">
        <v>-0.10968968679366203</v>
      </c>
      <c r="R122" s="13">
        <v>-5.0951437283615175E-2</v>
      </c>
      <c r="S122" s="13">
        <v>1.8778266601839465E-4</v>
      </c>
      <c r="T122" s="13">
        <v>-0.27857722221467673</v>
      </c>
      <c r="U122" s="13">
        <v>-0.44768519671358004</v>
      </c>
    </row>
    <row r="123" spans="1:21" x14ac:dyDescent="0.25">
      <c r="A123" s="28" t="s">
        <v>129</v>
      </c>
      <c r="B123" s="28" t="s">
        <v>467</v>
      </c>
      <c r="C123" s="13">
        <v>-0.14466520199299485</v>
      </c>
      <c r="D123" s="13">
        <v>-9.456996202849785E-2</v>
      </c>
      <c r="E123" s="13">
        <v>-0.25842514026144725</v>
      </c>
      <c r="F123" s="13">
        <v>-0.59450071192863618</v>
      </c>
      <c r="G123" s="13">
        <v>-0.10201041375697344</v>
      </c>
      <c r="H123" s="13">
        <v>0.11489181520054825</v>
      </c>
      <c r="I123" s="13">
        <v>-0.15173008310361383</v>
      </c>
      <c r="J123" s="13">
        <v>0.26605207034109624</v>
      </c>
      <c r="K123" s="13">
        <v>0.15119843816232892</v>
      </c>
      <c r="L123" s="14">
        <v>0</v>
      </c>
      <c r="M123" s="13">
        <v>0.11260676201429047</v>
      </c>
      <c r="N123" s="13">
        <v>-5.6405974380697096E-3</v>
      </c>
      <c r="O123" s="13">
        <v>-4.5230383030805649E-2</v>
      </c>
      <c r="P123" s="13">
        <v>0.3004074909108978</v>
      </c>
      <c r="Q123" s="13">
        <v>1.1946160711705499E-2</v>
      </c>
      <c r="R123" s="13">
        <v>0.27653676717999082</v>
      </c>
      <c r="S123" s="13">
        <v>-8.1420312920167555E-3</v>
      </c>
      <c r="T123" s="13">
        <v>-0.36414346869016428</v>
      </c>
      <c r="U123" s="13">
        <v>-0.2469399887677971</v>
      </c>
    </row>
    <row r="124" spans="1:21" x14ac:dyDescent="0.25">
      <c r="A124" s="28" t="s">
        <v>130</v>
      </c>
      <c r="B124" s="28" t="s">
        <v>468</v>
      </c>
      <c r="C124" s="13">
        <v>1.2024687259476696E-2</v>
      </c>
      <c r="D124" s="13">
        <v>5.05849944516229E-2</v>
      </c>
      <c r="E124" s="13">
        <v>7.3078320278646691E-3</v>
      </c>
      <c r="F124" s="13">
        <v>0.11256625119645358</v>
      </c>
      <c r="G124" s="13">
        <v>6.7111608239996845E-2</v>
      </c>
      <c r="H124" s="13">
        <v>-0.16381026909056837</v>
      </c>
      <c r="I124" s="13">
        <v>-7.2153829881218184E-2</v>
      </c>
      <c r="J124" s="13">
        <v>9.8505112109517512E-2</v>
      </c>
      <c r="K124" s="13">
        <v>-8.6934380148631071E-2</v>
      </c>
      <c r="L124" s="14">
        <v>0</v>
      </c>
      <c r="M124" s="13">
        <v>1.8385061217141598E-2</v>
      </c>
      <c r="N124" s="13">
        <v>-0.24204848155026318</v>
      </c>
      <c r="O124" s="13">
        <v>-0.19172999221224224</v>
      </c>
      <c r="P124" s="13">
        <v>-0.71731199975076809</v>
      </c>
      <c r="Q124" s="13">
        <v>-0.80014197301485346</v>
      </c>
      <c r="R124" s="13">
        <v>-0.89242324517443961</v>
      </c>
      <c r="S124" s="13">
        <v>-0.81460457160458477</v>
      </c>
      <c r="T124" s="13">
        <v>0.66276425451619181</v>
      </c>
      <c r="U124" s="13">
        <v>0.46505046687592433</v>
      </c>
    </row>
    <row r="125" spans="1:21" x14ac:dyDescent="0.25">
      <c r="A125" s="28" t="s">
        <v>131</v>
      </c>
      <c r="B125" s="28" t="s">
        <v>469</v>
      </c>
      <c r="C125" s="13">
        <v>-0.25696004143732615</v>
      </c>
      <c r="D125" s="13">
        <v>6.9272983968452051E-2</v>
      </c>
      <c r="E125" s="13">
        <v>0.12163020781934208</v>
      </c>
      <c r="F125" s="13">
        <v>0.117008747862134</v>
      </c>
      <c r="G125" s="13">
        <v>4.871261670363769E-2</v>
      </c>
      <c r="H125" s="13">
        <v>-0.21843168352452819</v>
      </c>
      <c r="I125" s="13">
        <v>-3.9923477384238286E-2</v>
      </c>
      <c r="J125" s="13">
        <v>-0.15446706717530231</v>
      </c>
      <c r="K125" s="13">
        <v>-0.15890085989995095</v>
      </c>
      <c r="L125" s="14">
        <v>0</v>
      </c>
      <c r="M125" s="13">
        <v>-0.37765697263515491</v>
      </c>
      <c r="N125" s="13">
        <v>-0.32344507242060494</v>
      </c>
      <c r="O125" s="13">
        <v>-9.3286588687755009E-2</v>
      </c>
      <c r="P125" s="13">
        <v>-0.48464410692362986</v>
      </c>
      <c r="Q125" s="13">
        <v>-0.29927275386199353</v>
      </c>
      <c r="R125" s="13">
        <v>-0.32475753995531997</v>
      </c>
      <c r="S125" s="13">
        <v>-0.19322365434626679</v>
      </c>
      <c r="T125" s="13">
        <v>-2.4904295182060221E-2</v>
      </c>
      <c r="U125" s="13">
        <v>-0.21196815551372306</v>
      </c>
    </row>
    <row r="126" spans="1:21" x14ac:dyDescent="0.25">
      <c r="A126" s="28" t="s">
        <v>132</v>
      </c>
      <c r="B126" s="28" t="s">
        <v>470</v>
      </c>
      <c r="C126" s="13">
        <v>-0.90353979761255021</v>
      </c>
      <c r="D126" s="13">
        <v>-0.61387965888578699</v>
      </c>
      <c r="E126" s="13">
        <v>-0.41231132907994389</v>
      </c>
      <c r="F126" s="13">
        <v>-1.0323650944402507</v>
      </c>
      <c r="G126" s="13">
        <v>-0.76532391344903172</v>
      </c>
      <c r="H126" s="13">
        <v>2.0242919094346945E-2</v>
      </c>
      <c r="I126" s="13">
        <v>-0.1100546517906747</v>
      </c>
      <c r="J126" s="13">
        <v>-2.0984591852331192E-2</v>
      </c>
      <c r="K126" s="13">
        <v>2.1059709699304818E-2</v>
      </c>
      <c r="L126" s="14">
        <v>0</v>
      </c>
      <c r="M126" s="13">
        <v>0.18300444701577628</v>
      </c>
      <c r="N126" s="13">
        <v>8.6503269276309983E-2</v>
      </c>
      <c r="O126" s="13">
        <v>0.16022995119311259</v>
      </c>
      <c r="P126" s="13">
        <v>0.35054962663898454</v>
      </c>
      <c r="Q126" s="13">
        <v>0.1777520558245694</v>
      </c>
      <c r="R126" s="13">
        <v>0.5326849037362138</v>
      </c>
      <c r="S126" s="13">
        <v>0.30243761892718135</v>
      </c>
      <c r="T126" s="13">
        <v>-0.64229788970185353</v>
      </c>
      <c r="U126" s="13">
        <v>-0.4925249027571077</v>
      </c>
    </row>
    <row r="127" spans="1:21" x14ac:dyDescent="0.25">
      <c r="A127" s="28" t="s">
        <v>133</v>
      </c>
      <c r="B127" s="28" t="s">
        <v>533</v>
      </c>
      <c r="C127" s="13">
        <v>4.7821987658283382E-2</v>
      </c>
      <c r="D127" s="13">
        <v>-0.2623301380542114</v>
      </c>
      <c r="E127" s="13">
        <v>0.16112283253682791</v>
      </c>
      <c r="F127" s="13">
        <v>-0.47294122875888611</v>
      </c>
      <c r="G127" s="13">
        <v>-3.4736562705608219E-3</v>
      </c>
      <c r="H127" s="13">
        <v>0.51279685581371304</v>
      </c>
      <c r="I127" s="13">
        <v>0.17194478167771621</v>
      </c>
      <c r="J127" s="13">
        <v>0.27901272510121644</v>
      </c>
      <c r="K127" s="13">
        <v>0.64795158272375497</v>
      </c>
      <c r="L127" s="14">
        <v>0</v>
      </c>
      <c r="M127" s="13">
        <v>0.39223873759532762</v>
      </c>
      <c r="N127" s="13">
        <v>0.47028487644640038</v>
      </c>
      <c r="O127" s="13">
        <v>0.44305028711550987</v>
      </c>
      <c r="P127" s="13">
        <v>0.44469744452264687</v>
      </c>
      <c r="Q127" s="13">
        <v>0.33653324298024256</v>
      </c>
      <c r="R127" s="13">
        <v>0.6627984548032978</v>
      </c>
      <c r="S127" s="13">
        <v>0.53305710649188898</v>
      </c>
      <c r="T127" s="13">
        <v>-0.53363229842474669</v>
      </c>
      <c r="U127" s="13">
        <v>-0.4225453691176021</v>
      </c>
    </row>
    <row r="128" spans="1:21" x14ac:dyDescent="0.25">
      <c r="A128" s="28" t="s">
        <v>134</v>
      </c>
      <c r="B128" s="28" t="s">
        <v>471</v>
      </c>
      <c r="C128" s="13">
        <v>-0.14963835637852874</v>
      </c>
      <c r="D128" s="13">
        <v>-6.6133597017471069E-2</v>
      </c>
      <c r="E128" s="13">
        <v>3.8483154204419612E-2</v>
      </c>
      <c r="F128" s="13">
        <v>-0.14078454751273556</v>
      </c>
      <c r="G128" s="13">
        <v>0.15230223397739262</v>
      </c>
      <c r="H128" s="13">
        <v>-0.21619989017460767</v>
      </c>
      <c r="I128" s="13">
        <v>8.2211767924570522E-2</v>
      </c>
      <c r="J128" s="13">
        <v>-2.3825639215917779E-2</v>
      </c>
      <c r="K128" s="13">
        <v>-0.24036667577674248</v>
      </c>
      <c r="L128" s="14">
        <v>0</v>
      </c>
      <c r="M128" s="13">
        <v>-0.11165921701228632</v>
      </c>
      <c r="N128" s="13">
        <v>-0.14253469886809428</v>
      </c>
      <c r="O128" s="13">
        <v>7.0247787029575348E-2</v>
      </c>
      <c r="P128" s="13">
        <v>-9.1889016873144519E-2</v>
      </c>
      <c r="Q128" s="13">
        <v>-0.1591735699946086</v>
      </c>
      <c r="R128" s="13">
        <v>-4.3286737648672038E-2</v>
      </c>
      <c r="S128" s="13">
        <v>-0.14160411042397392</v>
      </c>
      <c r="T128" s="13">
        <v>-6.3326175918231073E-2</v>
      </c>
      <c r="U128" s="13">
        <v>0.15264351775121765</v>
      </c>
    </row>
    <row r="129" spans="1:21" x14ac:dyDescent="0.25">
      <c r="A129" s="28" t="s">
        <v>135</v>
      </c>
      <c r="B129" s="28" t="s">
        <v>472</v>
      </c>
      <c r="C129" s="13">
        <v>-0.19728371662225053</v>
      </c>
      <c r="D129" s="13">
        <v>2.4542463675146675E-2</v>
      </c>
      <c r="E129" s="13">
        <v>4.2329763883327765E-2</v>
      </c>
      <c r="F129" s="13">
        <v>9.9732271537147588E-2</v>
      </c>
      <c r="G129" s="13">
        <v>7.8983935188000509E-2</v>
      </c>
      <c r="H129" s="13">
        <v>-0.35613276482849648</v>
      </c>
      <c r="I129" s="13">
        <v>4.9621146499199464E-2</v>
      </c>
      <c r="J129" s="13">
        <v>-0.31274103195638742</v>
      </c>
      <c r="K129" s="13">
        <v>-0.24291869185093895</v>
      </c>
      <c r="L129" s="14">
        <v>0</v>
      </c>
      <c r="M129" s="13">
        <v>-0.38081458774152532</v>
      </c>
      <c r="N129" s="13">
        <v>-0.23440359003873185</v>
      </c>
      <c r="O129" s="13">
        <v>-7.3110780595627478E-2</v>
      </c>
      <c r="P129" s="13">
        <v>-0.40428148447009549</v>
      </c>
      <c r="Q129" s="13">
        <v>-0.13031723436585044</v>
      </c>
      <c r="R129" s="13">
        <v>-0.18207797722945845</v>
      </c>
      <c r="S129" s="13">
        <v>-2.8076537758711863E-2</v>
      </c>
      <c r="T129" s="13">
        <v>-5.9671725978929111E-3</v>
      </c>
      <c r="U129" s="13">
        <v>2.2324530010109776E-2</v>
      </c>
    </row>
    <row r="130" spans="1:21" x14ac:dyDescent="0.25">
      <c r="A130" s="28" t="s">
        <v>136</v>
      </c>
      <c r="B130" s="28" t="s">
        <v>473</v>
      </c>
      <c r="C130" s="13">
        <v>-1.0249729918898358</v>
      </c>
      <c r="D130" s="13">
        <v>-0.3362544604396181</v>
      </c>
      <c r="E130" s="13">
        <v>-0.19227751294175854</v>
      </c>
      <c r="F130" s="13">
        <v>-0.59136848455263558</v>
      </c>
      <c r="G130" s="13">
        <v>-0.20198603730698131</v>
      </c>
      <c r="H130" s="13">
        <v>-0.22474716589427704</v>
      </c>
      <c r="I130" s="13">
        <v>0.35420092210668375</v>
      </c>
      <c r="J130" s="13">
        <v>-0.52914341775852825</v>
      </c>
      <c r="K130" s="13">
        <v>-0.34748386045569662</v>
      </c>
      <c r="L130" s="14">
        <v>0</v>
      </c>
      <c r="M130" s="13">
        <v>-0.28631236836785234</v>
      </c>
      <c r="N130" s="13">
        <v>-0.18830458333860189</v>
      </c>
      <c r="O130" s="13">
        <v>6.853651014585585E-2</v>
      </c>
      <c r="P130" s="13">
        <v>0.19071653589282991</v>
      </c>
      <c r="Q130" s="13">
        <v>0.26869557284661277</v>
      </c>
      <c r="R130" s="13">
        <v>0.60591583009334271</v>
      </c>
      <c r="S130" s="13">
        <v>0.42373725603684281</v>
      </c>
      <c r="T130" s="13">
        <v>-0.74760271807351286</v>
      </c>
      <c r="U130" s="13">
        <v>-0.43754524350966217</v>
      </c>
    </row>
    <row r="131" spans="1:21" x14ac:dyDescent="0.25">
      <c r="A131" s="28" t="s">
        <v>137</v>
      </c>
      <c r="B131" s="28" t="s">
        <v>474</v>
      </c>
      <c r="C131" s="13">
        <v>-0.55228640930122952</v>
      </c>
      <c r="D131" s="13">
        <v>-0.28706799183330528</v>
      </c>
      <c r="E131" s="13">
        <v>-0.34399148983897776</v>
      </c>
      <c r="F131" s="13">
        <v>-0.4902135109295126</v>
      </c>
      <c r="G131" s="13">
        <v>-0.23665439553869427</v>
      </c>
      <c r="H131" s="13">
        <v>9.9342016955265455E-2</v>
      </c>
      <c r="I131" s="13">
        <v>0.45494449552310323</v>
      </c>
      <c r="J131" s="13">
        <v>-0.17108623248590937</v>
      </c>
      <c r="K131" s="13">
        <v>0.26223651780822244</v>
      </c>
      <c r="L131" s="14">
        <v>0</v>
      </c>
      <c r="M131" s="13">
        <v>-3.3357495791436577E-2</v>
      </c>
      <c r="N131" s="13">
        <v>3.1920768383996816E-2</v>
      </c>
      <c r="O131" s="13">
        <v>0.14288566428759131</v>
      </c>
      <c r="P131" s="13">
        <v>0.24968819479581478</v>
      </c>
      <c r="Q131" s="13">
        <v>0.29414220184239087</v>
      </c>
      <c r="R131" s="13">
        <v>0.7752463631432881</v>
      </c>
      <c r="S131" s="13">
        <v>0.5440018608267666</v>
      </c>
      <c r="T131" s="13">
        <v>-0.79464652872971231</v>
      </c>
      <c r="U131" s="13">
        <v>-0.39986425769089268</v>
      </c>
    </row>
    <row r="132" spans="1:21" x14ac:dyDescent="0.25">
      <c r="A132" s="28" t="s">
        <v>138</v>
      </c>
      <c r="B132" s="28" t="s">
        <v>475</v>
      </c>
      <c r="C132" s="13">
        <v>-0.50817530473957395</v>
      </c>
      <c r="D132" s="13">
        <v>-0.10495946091641567</v>
      </c>
      <c r="E132" s="13">
        <v>-0.21755300665022564</v>
      </c>
      <c r="F132" s="13">
        <v>-0.48698685354393961</v>
      </c>
      <c r="G132" s="13">
        <v>-0.29944147924605607</v>
      </c>
      <c r="H132" s="13">
        <v>-0.18311077429165393</v>
      </c>
      <c r="I132" s="13">
        <v>0.36357357513526234</v>
      </c>
      <c r="J132" s="13">
        <v>-0.10013779662064851</v>
      </c>
      <c r="K132" s="13">
        <v>2.8400096949089404E-3</v>
      </c>
      <c r="L132" s="14">
        <v>0</v>
      </c>
      <c r="M132" s="13">
        <v>-0.16556383902489738</v>
      </c>
      <c r="N132" s="13">
        <v>-0.19755878542061639</v>
      </c>
      <c r="O132" s="13">
        <v>-6.5387116136764178E-2</v>
      </c>
      <c r="P132" s="13">
        <v>0.15508775033005007</v>
      </c>
      <c r="Q132" s="13">
        <v>0.16068534880972951</v>
      </c>
      <c r="R132" s="13">
        <v>0.52521209504297595</v>
      </c>
      <c r="S132" s="13">
        <v>0.31735853093754041</v>
      </c>
      <c r="T132" s="13">
        <v>-0.80178972278753258</v>
      </c>
      <c r="U132" s="13">
        <v>-0.41685111268803038</v>
      </c>
    </row>
    <row r="133" spans="1:21" x14ac:dyDescent="0.25">
      <c r="A133" s="28" t="s">
        <v>139</v>
      </c>
      <c r="B133" s="28" t="s">
        <v>465</v>
      </c>
      <c r="C133" s="13">
        <v>-0.21791976722859635</v>
      </c>
      <c r="D133" s="13">
        <v>-0.20288734273490214</v>
      </c>
      <c r="E133" s="13">
        <v>-0.19599552684862778</v>
      </c>
      <c r="F133" s="13">
        <v>-0.59958059682210829</v>
      </c>
      <c r="G133" s="13">
        <v>-0.22260399753174212</v>
      </c>
      <c r="H133" s="13">
        <v>0.33960046647383291</v>
      </c>
      <c r="I133" s="13">
        <v>1.5773347919520342E-2</v>
      </c>
      <c r="J133" s="13">
        <v>0.42984199110842625</v>
      </c>
      <c r="K133" s="13">
        <v>0.64141326303423862</v>
      </c>
      <c r="L133" s="14">
        <v>0</v>
      </c>
      <c r="M133" s="13">
        <v>0.27004296262076677</v>
      </c>
      <c r="N133" s="13">
        <v>0.19693465271182875</v>
      </c>
      <c r="O133" s="13">
        <v>0.17932952024888651</v>
      </c>
      <c r="P133" s="13">
        <v>0.22040249959299318</v>
      </c>
      <c r="Q133" s="13">
        <v>4.7743759703092949E-2</v>
      </c>
      <c r="R133" s="13">
        <v>0.43915871964516989</v>
      </c>
      <c r="S133" s="13">
        <v>0.22651934135947807</v>
      </c>
      <c r="T133" s="13">
        <v>-0.49794895579445037</v>
      </c>
      <c r="U133" s="13">
        <v>-0.3939131689976752</v>
      </c>
    </row>
    <row r="134" spans="1:21" x14ac:dyDescent="0.25">
      <c r="A134" s="28" t="s">
        <v>140</v>
      </c>
      <c r="B134" s="28" t="s">
        <v>467</v>
      </c>
      <c r="C134" s="13">
        <v>-0.15647717173184994</v>
      </c>
      <c r="D134" s="13">
        <v>-5.6404590035145606E-2</v>
      </c>
      <c r="E134" s="13">
        <v>1.2807244848820898E-2</v>
      </c>
      <c r="F134" s="13">
        <v>-0.77563034868301273</v>
      </c>
      <c r="G134" s="13">
        <v>-0.17035125063794881</v>
      </c>
      <c r="H134" s="13">
        <v>0.30940789561926296</v>
      </c>
      <c r="I134" s="13">
        <v>0.2197521162058006</v>
      </c>
      <c r="J134" s="13">
        <v>0.31505576295053317</v>
      </c>
      <c r="K134" s="13">
        <v>0.7182237255064694</v>
      </c>
      <c r="L134" s="14">
        <v>0</v>
      </c>
      <c r="M134" s="13">
        <v>0.15010732726770049</v>
      </c>
      <c r="N134" s="13">
        <v>0.17981816617614269</v>
      </c>
      <c r="O134" s="13">
        <v>0.16379832302518091</v>
      </c>
      <c r="P134" s="13">
        <v>0.32238426160039346</v>
      </c>
      <c r="Q134" s="13">
        <v>0.21881530213512432</v>
      </c>
      <c r="R134" s="13">
        <v>0.55779639546450765</v>
      </c>
      <c r="S134" s="13">
        <v>0.38780632345372551</v>
      </c>
      <c r="T134" s="13">
        <v>-0.69818564332702449</v>
      </c>
      <c r="U134" s="13">
        <v>-0.54344285181314578</v>
      </c>
    </row>
    <row r="135" spans="1:21" x14ac:dyDescent="0.25">
      <c r="A135" s="28" t="s">
        <v>141</v>
      </c>
      <c r="B135" s="28" t="s">
        <v>468</v>
      </c>
      <c r="C135" s="13">
        <v>-0.15793755833268702</v>
      </c>
      <c r="D135" s="13">
        <v>-0.13036464325651861</v>
      </c>
      <c r="E135" s="13">
        <v>-0.25194754554233262</v>
      </c>
      <c r="F135" s="13">
        <v>-0.25018916582373718</v>
      </c>
      <c r="G135" s="13">
        <v>-3.7889972698482688E-3</v>
      </c>
      <c r="H135" s="13">
        <v>0.20004173681519855</v>
      </c>
      <c r="I135" s="13">
        <v>0.1626620395271221</v>
      </c>
      <c r="J135" s="13">
        <v>0.23506090468857188</v>
      </c>
      <c r="K135" s="13">
        <v>0.27564549479265954</v>
      </c>
      <c r="L135" s="14">
        <v>0</v>
      </c>
      <c r="M135" s="13">
        <v>0.18183418166001991</v>
      </c>
      <c r="N135" s="13">
        <v>7.4949675743841718E-2</v>
      </c>
      <c r="O135" s="13">
        <v>0.11820974204255282</v>
      </c>
      <c r="P135" s="13">
        <v>0.177684732102458</v>
      </c>
      <c r="Q135" s="13">
        <v>6.5105063055618103E-3</v>
      </c>
      <c r="R135" s="13">
        <v>0.52244961929064104</v>
      </c>
      <c r="S135" s="13">
        <v>0.19233538390197741</v>
      </c>
      <c r="T135" s="13">
        <v>-0.46380568087015622</v>
      </c>
      <c r="U135" s="13">
        <v>-0.15813176353698738</v>
      </c>
    </row>
    <row r="136" spans="1:21" x14ac:dyDescent="0.25">
      <c r="A136" s="28" t="s">
        <v>142</v>
      </c>
      <c r="B136" s="28" t="s">
        <v>471</v>
      </c>
      <c r="C136" s="13">
        <v>-8.312627161325839E-2</v>
      </c>
      <c r="D136" s="13">
        <v>-5.8106686241169526E-2</v>
      </c>
      <c r="E136" s="13">
        <v>-0.17901213667736693</v>
      </c>
      <c r="F136" s="13">
        <v>-0.27200872815773913</v>
      </c>
      <c r="G136" s="13">
        <v>8.0218675548393459E-2</v>
      </c>
      <c r="H136" s="13">
        <v>-3.5632088815414027E-2</v>
      </c>
      <c r="I136" s="13">
        <v>0.16818038553257941</v>
      </c>
      <c r="J136" s="13">
        <v>3.8063212476474928E-2</v>
      </c>
      <c r="K136" s="13">
        <v>-4.2308303691768114E-2</v>
      </c>
      <c r="L136" s="14">
        <v>0</v>
      </c>
      <c r="M136" s="13">
        <v>-0.11075445710083436</v>
      </c>
      <c r="N136" s="13">
        <v>-0.14500421636225355</v>
      </c>
      <c r="O136" s="13">
        <v>-7.1917947417878048E-2</v>
      </c>
      <c r="P136" s="13">
        <v>0.27144882261356296</v>
      </c>
      <c r="Q136" s="13">
        <v>0.12542403070764666</v>
      </c>
      <c r="R136" s="13">
        <v>0.48450187535762007</v>
      </c>
      <c r="S136" s="13">
        <v>0.14000989738871422</v>
      </c>
      <c r="T136" s="13">
        <v>-0.45379967329996107</v>
      </c>
      <c r="U136" s="13">
        <v>7.5358346903999035E-2</v>
      </c>
    </row>
    <row r="137" spans="1:21" x14ac:dyDescent="0.25">
      <c r="A137" s="28" t="s">
        <v>143</v>
      </c>
      <c r="B137" s="28" t="s">
        <v>476</v>
      </c>
      <c r="C137" s="13">
        <v>0.10663337548983631</v>
      </c>
      <c r="D137" s="13">
        <v>0.23735605502562163</v>
      </c>
      <c r="E137" s="13">
        <v>0.30120784051008787</v>
      </c>
      <c r="F137" s="13">
        <v>0.17720112624085516</v>
      </c>
      <c r="G137" s="13">
        <v>0.12447918055199203</v>
      </c>
      <c r="H137" s="13">
        <v>-0.38754891090505672</v>
      </c>
      <c r="I137" s="13">
        <v>-3.3475387204726273E-2</v>
      </c>
      <c r="J137" s="13">
        <v>-0.2136499961157852</v>
      </c>
      <c r="K137" s="13">
        <v>-0.24349341816151795</v>
      </c>
      <c r="L137" s="14">
        <v>0</v>
      </c>
      <c r="M137" s="13">
        <v>-0.2935719584120951</v>
      </c>
      <c r="N137" s="13">
        <v>-0.17926560013714737</v>
      </c>
      <c r="O137" s="13">
        <v>-0.15884109653404513</v>
      </c>
      <c r="P137" s="13">
        <v>-0.32253751726601387</v>
      </c>
      <c r="Q137" s="13">
        <v>-0.12777394663272715</v>
      </c>
      <c r="R137" s="13">
        <v>-0.48579593579633695</v>
      </c>
      <c r="S137" s="13">
        <v>-0.20650463555965104</v>
      </c>
      <c r="T137" s="13">
        <v>0.23568230806494653</v>
      </c>
      <c r="U137" s="13">
        <v>5.92249459900836E-2</v>
      </c>
    </row>
    <row r="138" spans="1:21" x14ac:dyDescent="0.25">
      <c r="A138" s="28" t="s">
        <v>144</v>
      </c>
      <c r="B138" s="28" t="s">
        <v>477</v>
      </c>
      <c r="C138" s="13">
        <v>-0.7098206312835158</v>
      </c>
      <c r="D138" s="13">
        <v>0.18393007534291939</v>
      </c>
      <c r="E138" s="13">
        <v>0.11199160714707301</v>
      </c>
      <c r="F138" s="13">
        <v>6.6361177797783055E-2</v>
      </c>
      <c r="G138" s="13">
        <v>0.16636015556713823</v>
      </c>
      <c r="H138" s="13">
        <v>-0.91055799999734088</v>
      </c>
      <c r="I138" s="13">
        <v>7.3863182648998715E-2</v>
      </c>
      <c r="J138" s="13">
        <v>-1.0831111387824945</v>
      </c>
      <c r="K138" s="13">
        <v>-0.78231954959819228</v>
      </c>
      <c r="L138" s="14">
        <v>0</v>
      </c>
      <c r="M138" s="13">
        <v>-0.53158120751380644</v>
      </c>
      <c r="N138" s="13">
        <v>-0.33444835981179971</v>
      </c>
      <c r="O138" s="13">
        <v>-0.16871050092687601</v>
      </c>
      <c r="P138" s="13">
        <v>-0.26626131178458323</v>
      </c>
      <c r="Q138" s="13">
        <v>8.3087957206720454E-3</v>
      </c>
      <c r="R138" s="13">
        <v>-8.7946199183437393E-2</v>
      </c>
      <c r="S138" s="13">
        <v>3.9802814605053721E-2</v>
      </c>
      <c r="T138" s="13">
        <v>-0.14187090710061939</v>
      </c>
      <c r="U138" s="13">
        <v>-0.12083953084620759</v>
      </c>
    </row>
    <row r="139" spans="1:21" x14ac:dyDescent="0.25">
      <c r="A139" s="28" t="s">
        <v>145</v>
      </c>
      <c r="B139" s="28" t="s">
        <v>478</v>
      </c>
      <c r="C139" s="13">
        <v>-0.20707691552513927</v>
      </c>
      <c r="D139" s="13">
        <v>0.22488084931823915</v>
      </c>
      <c r="E139" s="13">
        <v>-0.53839293096321228</v>
      </c>
      <c r="F139" s="13">
        <v>0.28848893269317333</v>
      </c>
      <c r="G139" s="13">
        <v>0.19930417032190539</v>
      </c>
      <c r="H139" s="13">
        <v>2.0119832340959598E-2</v>
      </c>
      <c r="I139" s="13">
        <v>0.51122679039738905</v>
      </c>
      <c r="J139" s="13">
        <v>0.2554637762216736</v>
      </c>
      <c r="K139" s="13">
        <v>-0.51543873232355619</v>
      </c>
      <c r="L139" s="14">
        <v>0</v>
      </c>
      <c r="M139" s="13">
        <v>-0.35004465464258905</v>
      </c>
      <c r="N139" s="13">
        <v>-0.61594039190205174</v>
      </c>
      <c r="O139" s="13">
        <v>-0.4936668015965997</v>
      </c>
      <c r="P139" s="13">
        <v>-0.11702023711615001</v>
      </c>
      <c r="Q139" s="13">
        <v>-0.24372294830741373</v>
      </c>
      <c r="R139" s="13">
        <v>-0.16184438433398377</v>
      </c>
      <c r="S139" s="13">
        <v>-0.4488628924205888</v>
      </c>
      <c r="T139" s="13">
        <v>0.18971933431024335</v>
      </c>
      <c r="U139" s="13">
        <v>0.53347619019585468</v>
      </c>
    </row>
    <row r="140" spans="1:21" x14ac:dyDescent="0.25">
      <c r="A140" s="28" t="s">
        <v>146</v>
      </c>
      <c r="B140" s="28" t="s">
        <v>479</v>
      </c>
      <c r="C140" s="13">
        <v>0.36741461416682308</v>
      </c>
      <c r="D140" s="13">
        <v>0.3410270852036601</v>
      </c>
      <c r="E140" s="13">
        <v>0.34942792500499709</v>
      </c>
      <c r="F140" s="13">
        <v>0.16831916709240646</v>
      </c>
      <c r="G140" s="13">
        <v>8.3041300754068015E-2</v>
      </c>
      <c r="H140" s="13">
        <v>-0.13199791486655663</v>
      </c>
      <c r="I140" s="13">
        <v>-7.7778030289432989E-2</v>
      </c>
      <c r="J140" s="13">
        <v>-0.15559799788159104</v>
      </c>
      <c r="K140" s="13">
        <v>-0.16631991897992243</v>
      </c>
      <c r="L140" s="14">
        <v>0</v>
      </c>
      <c r="M140" s="13">
        <v>-0.29462302829995574</v>
      </c>
      <c r="N140" s="13">
        <v>-0.14463968931247415</v>
      </c>
      <c r="O140" s="13">
        <v>-0.26320978316190036</v>
      </c>
      <c r="P140" s="13">
        <v>-1.959956546256655E-2</v>
      </c>
      <c r="Q140" s="13">
        <v>0.12591207496062812</v>
      </c>
      <c r="R140" s="13">
        <v>-0.46802820307201892</v>
      </c>
      <c r="S140" s="13">
        <v>-0.15519627660815377</v>
      </c>
      <c r="T140" s="13">
        <v>0.32179223332081747</v>
      </c>
      <c r="U140" s="13">
        <v>6.6825635427827088E-2</v>
      </c>
    </row>
    <row r="141" spans="1:21" x14ac:dyDescent="0.25">
      <c r="A141" s="28" t="s">
        <v>147</v>
      </c>
      <c r="B141" s="28" t="s">
        <v>480</v>
      </c>
      <c r="C141" s="13">
        <v>-0.1768547224311855</v>
      </c>
      <c r="D141" s="13">
        <v>0.1243153270882652</v>
      </c>
      <c r="E141" s="13">
        <v>0.18209254169640166</v>
      </c>
      <c r="F141" s="13">
        <v>0.22704222763313731</v>
      </c>
      <c r="G141" s="13">
        <v>0.1124542843789792</v>
      </c>
      <c r="H141" s="13">
        <v>-0.44933194780332186</v>
      </c>
      <c r="I141" s="13">
        <v>9.8734152848004575E-3</v>
      </c>
      <c r="J141" s="13">
        <v>-0.69164889101533222</v>
      </c>
      <c r="K141" s="13">
        <v>-0.52818519068813896</v>
      </c>
      <c r="L141" s="14">
        <v>0</v>
      </c>
      <c r="M141" s="13">
        <v>-0.43957300014959561</v>
      </c>
      <c r="N141" s="13">
        <v>-0.22720628422338029</v>
      </c>
      <c r="O141" s="13">
        <v>-0.13140239532446604</v>
      </c>
      <c r="P141" s="13">
        <v>-0.18397650288872439</v>
      </c>
      <c r="Q141" s="13">
        <v>9.6525671303635152E-2</v>
      </c>
      <c r="R141" s="13">
        <v>-0.16800040758102786</v>
      </c>
      <c r="S141" s="13">
        <v>4.0946905201624424E-2</v>
      </c>
      <c r="T141" s="13">
        <v>7.7378076385679895E-2</v>
      </c>
      <c r="U141" s="13">
        <v>2.4561782145405914E-2</v>
      </c>
    </row>
    <row r="142" spans="1:21" x14ac:dyDescent="0.25">
      <c r="A142" s="28" t="s">
        <v>148</v>
      </c>
      <c r="B142" s="28" t="s">
        <v>481</v>
      </c>
      <c r="C142" s="13">
        <v>-0.78631077802313132</v>
      </c>
      <c r="D142" s="13">
        <v>0.13833870172961649</v>
      </c>
      <c r="E142" s="13">
        <v>0.16342459820748734</v>
      </c>
      <c r="F142" s="13">
        <v>-5.5128691401475888E-2</v>
      </c>
      <c r="G142" s="13">
        <v>0.13044427592420882</v>
      </c>
      <c r="H142" s="13">
        <v>-0.55801363724332875</v>
      </c>
      <c r="I142" s="13">
        <v>0.29650031301760049</v>
      </c>
      <c r="J142" s="13">
        <v>-0.84008551046874547</v>
      </c>
      <c r="K142" s="13">
        <v>-1.2458117739948493</v>
      </c>
      <c r="L142" s="14">
        <v>0</v>
      </c>
      <c r="M142" s="13">
        <v>-0.50908025022622261</v>
      </c>
      <c r="N142" s="13">
        <v>-0.42825772840605691</v>
      </c>
      <c r="O142" s="13">
        <v>-0.23139454209977678</v>
      </c>
      <c r="P142" s="13">
        <v>1.24091822059209E-2</v>
      </c>
      <c r="Q142" s="13">
        <v>0.12623540966384222</v>
      </c>
      <c r="R142" s="13">
        <v>-4.0037285969248201E-2</v>
      </c>
      <c r="S142" s="13">
        <v>-2.7584020396397749E-2</v>
      </c>
      <c r="T142" s="13">
        <v>-9.750153248746167E-2</v>
      </c>
      <c r="U142" s="13">
        <v>-6.6337983249448763E-3</v>
      </c>
    </row>
    <row r="143" spans="1:21" x14ac:dyDescent="0.25">
      <c r="A143" s="28" t="s">
        <v>149</v>
      </c>
      <c r="B143" s="28" t="s">
        <v>482</v>
      </c>
      <c r="C143" s="13">
        <v>-0.95123526336464648</v>
      </c>
      <c r="D143" s="13">
        <v>0.2028285596643582</v>
      </c>
      <c r="E143" s="13">
        <v>0.34314062033597748</v>
      </c>
      <c r="F143" s="13">
        <v>0.18433440639403809</v>
      </c>
      <c r="G143" s="13">
        <v>0.3046208091793231</v>
      </c>
      <c r="H143" s="13">
        <v>-0.63853708639349527</v>
      </c>
      <c r="I143" s="13">
        <v>0.23352191076038409</v>
      </c>
      <c r="J143" s="13">
        <v>-0.46980680138803521</v>
      </c>
      <c r="K143" s="13">
        <v>-1.3687642733685763</v>
      </c>
      <c r="L143" s="14">
        <v>0</v>
      </c>
      <c r="M143" s="13">
        <v>-0.40615474769607657</v>
      </c>
      <c r="N143" s="13">
        <v>-0.43912644259641648</v>
      </c>
      <c r="O143" s="13">
        <v>-0.20418505476353913</v>
      </c>
      <c r="P143" s="13">
        <v>-0.14663187698682756</v>
      </c>
      <c r="Q143" s="13">
        <v>-0.11401344410538743</v>
      </c>
      <c r="R143" s="13">
        <v>-0.23254198703948628</v>
      </c>
      <c r="S143" s="13">
        <v>-0.24031381620174563</v>
      </c>
      <c r="T143" s="13">
        <v>4.3737615075702375E-2</v>
      </c>
      <c r="U143" s="13">
        <v>5.0928631553136976E-2</v>
      </c>
    </row>
    <row r="144" spans="1:21" x14ac:dyDescent="0.25">
      <c r="A144" s="28" t="s">
        <v>150</v>
      </c>
      <c r="B144" s="28" t="s">
        <v>483</v>
      </c>
      <c r="C144" s="13">
        <v>-0.41167805465659552</v>
      </c>
      <c r="D144" s="13">
        <v>0.15487514430177951</v>
      </c>
      <c r="E144" s="13">
        <v>0.35659601738271784</v>
      </c>
      <c r="F144" s="13">
        <v>-0.53821310484248419</v>
      </c>
      <c r="G144" s="13">
        <v>0.13538920689508194</v>
      </c>
      <c r="H144" s="13">
        <v>-1.1905851533531897</v>
      </c>
      <c r="I144" s="13">
        <v>0.56369042773023059</v>
      </c>
      <c r="J144" s="13">
        <v>-0.76505848544430244</v>
      </c>
      <c r="K144" s="13">
        <v>-0.89034509693819275</v>
      </c>
      <c r="L144" s="14">
        <v>0</v>
      </c>
      <c r="M144" s="13">
        <v>-0.3441751346529649</v>
      </c>
      <c r="N144" s="13">
        <v>-0.22007260851990545</v>
      </c>
      <c r="O144" s="13">
        <v>-0.1021598153219441</v>
      </c>
      <c r="P144" s="13">
        <v>-5.6616946244861216E-2</v>
      </c>
      <c r="Q144" s="13">
        <v>9.6294395950440578E-2</v>
      </c>
      <c r="R144" s="13">
        <v>-5.6979495563974185E-3</v>
      </c>
      <c r="S144" s="13">
        <v>8.148387691920457E-2</v>
      </c>
      <c r="T144" s="13">
        <v>-0.25824007282905065</v>
      </c>
      <c r="U144" s="13">
        <v>-7.1690287454395249E-2</v>
      </c>
    </row>
    <row r="145" spans="1:21" x14ac:dyDescent="0.25">
      <c r="A145" s="28" t="s">
        <v>151</v>
      </c>
      <c r="B145" s="28" t="s">
        <v>484</v>
      </c>
      <c r="C145" s="13">
        <v>-0.98815388609919574</v>
      </c>
      <c r="D145" s="13">
        <v>-0.46801020293863521</v>
      </c>
      <c r="E145" s="13">
        <v>0.12603847788011602</v>
      </c>
      <c r="F145" s="13">
        <v>-0.4306977406087944</v>
      </c>
      <c r="G145" s="13">
        <v>3.3448346815517671E-2</v>
      </c>
      <c r="H145" s="13">
        <v>-0.86689754639865901</v>
      </c>
      <c r="I145" s="13">
        <v>7.5515776404192936E-2</v>
      </c>
      <c r="J145" s="13">
        <v>-0.72171361927090061</v>
      </c>
      <c r="K145" s="13">
        <v>-0.75406150834083963</v>
      </c>
      <c r="L145" s="14">
        <v>0</v>
      </c>
      <c r="M145" s="13">
        <v>-0.17438565171593734</v>
      </c>
      <c r="N145" s="13">
        <v>-5.5279579995116908E-2</v>
      </c>
      <c r="O145" s="13">
        <v>0.21061399058619865</v>
      </c>
      <c r="P145" s="13">
        <v>-0.15509634518287141</v>
      </c>
      <c r="Q145" s="13">
        <v>-1.5518240958853655E-2</v>
      </c>
      <c r="R145" s="13">
        <v>0.13651032113707745</v>
      </c>
      <c r="S145" s="13">
        <v>0.16845494222267976</v>
      </c>
      <c r="T145" s="13">
        <v>-0.30547415555682123</v>
      </c>
      <c r="U145" s="13">
        <v>-0.19221496504641913</v>
      </c>
    </row>
    <row r="146" spans="1:21" x14ac:dyDescent="0.25">
      <c r="A146" s="28" t="s">
        <v>152</v>
      </c>
      <c r="B146" s="28" t="s">
        <v>485</v>
      </c>
      <c r="C146" s="13">
        <v>-0.22304499493746135</v>
      </c>
      <c r="D146" s="13">
        <v>8.649573845676084E-2</v>
      </c>
      <c r="E146" s="13">
        <v>0.20161829686605903</v>
      </c>
      <c r="F146" s="13">
        <v>-3.1918311306025897E-2</v>
      </c>
      <c r="G146" s="13">
        <v>0.15776872031405886</v>
      </c>
      <c r="H146" s="13">
        <v>-0.21079837016617919</v>
      </c>
      <c r="I146" s="13">
        <v>0.19713574015007385</v>
      </c>
      <c r="J146" s="13">
        <v>-0.3164513403244727</v>
      </c>
      <c r="K146" s="13">
        <v>-0.33671970205642066</v>
      </c>
      <c r="L146" s="14">
        <v>0</v>
      </c>
      <c r="M146" s="13">
        <v>-0.44847714500818175</v>
      </c>
      <c r="N146" s="13">
        <v>-0.27449774239936814</v>
      </c>
      <c r="O146" s="13">
        <v>-8.2608782082865262E-2</v>
      </c>
      <c r="P146" s="13">
        <v>1.380001428788024E-2</v>
      </c>
      <c r="Q146" s="13">
        <v>0.18547296459704635</v>
      </c>
      <c r="R146" s="13">
        <v>7.6763450561087923E-2</v>
      </c>
      <c r="S146" s="13">
        <v>0.13662488508569789</v>
      </c>
      <c r="T146" s="13">
        <v>-0.23201872750268049</v>
      </c>
      <c r="U146" s="13">
        <v>-0.12831504499447344</v>
      </c>
    </row>
    <row r="147" spans="1:21" x14ac:dyDescent="0.25">
      <c r="A147" s="28" t="s">
        <v>153</v>
      </c>
      <c r="B147" s="28" t="s">
        <v>486</v>
      </c>
      <c r="C147" s="13">
        <v>-0.1469859649086627</v>
      </c>
      <c r="D147" s="13">
        <v>0.39310648264945114</v>
      </c>
      <c r="E147" s="13">
        <v>3.9284410575534334E-2</v>
      </c>
      <c r="F147" s="13">
        <v>0.30021718430978772</v>
      </c>
      <c r="G147" s="13">
        <v>0.20813341858809198</v>
      </c>
      <c r="H147" s="13">
        <v>-0.31780190289564303</v>
      </c>
      <c r="I147" s="13">
        <v>0.29961064082563149</v>
      </c>
      <c r="J147" s="13">
        <v>-0.5864318719448014</v>
      </c>
      <c r="K147" s="13">
        <v>-1.0774384591948925</v>
      </c>
      <c r="L147" s="14">
        <v>0</v>
      </c>
      <c r="M147" s="13">
        <v>-0.54661858238745631</v>
      </c>
      <c r="N147" s="13">
        <v>-0.50096052831044124</v>
      </c>
      <c r="O147" s="13">
        <v>-0.4058435940813841</v>
      </c>
      <c r="P147" s="13">
        <v>8.4132484409307606E-3</v>
      </c>
      <c r="Q147" s="13">
        <v>0.11350773197515686</v>
      </c>
      <c r="R147" s="13">
        <v>-0.21881575784902799</v>
      </c>
      <c r="S147" s="13">
        <v>-0.18045469488699606</v>
      </c>
      <c r="T147" s="13">
        <v>0.17573782268846408</v>
      </c>
      <c r="U147" s="13">
        <v>0.26164358339234806</v>
      </c>
    </row>
    <row r="148" spans="1:21" x14ac:dyDescent="0.25">
      <c r="A148" s="28" t="s">
        <v>154</v>
      </c>
      <c r="B148" s="28" t="s">
        <v>487</v>
      </c>
      <c r="C148" s="13">
        <v>-0.47651524718379212</v>
      </c>
      <c r="D148" s="13">
        <v>0.39802204557024079</v>
      </c>
      <c r="E148" s="13">
        <v>0.34440154814589674</v>
      </c>
      <c r="F148" s="13">
        <v>0.19016428881045355</v>
      </c>
      <c r="G148" s="13">
        <v>0.36737298206926838</v>
      </c>
      <c r="H148" s="13">
        <v>-0.42341297246774356</v>
      </c>
      <c r="I148" s="13">
        <v>0.40534089978747023</v>
      </c>
      <c r="J148" s="13">
        <v>-0.76988701409422389</v>
      </c>
      <c r="K148" s="13">
        <v>-1.3213539553636262</v>
      </c>
      <c r="L148" s="14">
        <v>0</v>
      </c>
      <c r="M148" s="13">
        <v>-0.51635126774898632</v>
      </c>
      <c r="N148" s="13">
        <v>-0.43540940322338023</v>
      </c>
      <c r="O148" s="13">
        <v>-0.27640754476425194</v>
      </c>
      <c r="P148" s="13">
        <v>3.0509495427888833E-2</v>
      </c>
      <c r="Q148" s="13">
        <v>0.13506541407642353</v>
      </c>
      <c r="R148" s="13">
        <v>-0.11797194502487672</v>
      </c>
      <c r="S148" s="13">
        <v>-8.3824454292064587E-2</v>
      </c>
      <c r="T148" s="13">
        <v>2.2014075529604504E-2</v>
      </c>
      <c r="U148" s="13">
        <v>8.6523260103974889E-2</v>
      </c>
    </row>
    <row r="149" spans="1:21" x14ac:dyDescent="0.25">
      <c r="A149" s="28" t="s">
        <v>155</v>
      </c>
      <c r="B149" s="28" t="s">
        <v>488</v>
      </c>
      <c r="C149" s="13">
        <v>-0.24156202781051084</v>
      </c>
      <c r="D149" s="13">
        <v>0.15521417832039341</v>
      </c>
      <c r="E149" s="13">
        <v>0.41248993492103658</v>
      </c>
      <c r="F149" s="13">
        <v>-1.7591762334170575</v>
      </c>
      <c r="G149" s="13">
        <v>0.36862131935763998</v>
      </c>
      <c r="H149" s="13">
        <v>0.29453142944985555</v>
      </c>
      <c r="I149" s="13">
        <v>0.54807197255293905</v>
      </c>
      <c r="J149" s="13">
        <v>-1.5284404965376801</v>
      </c>
      <c r="K149" s="13">
        <v>-0.49494609903687642</v>
      </c>
      <c r="L149" s="14">
        <v>0</v>
      </c>
      <c r="M149" s="13">
        <v>-0.42852453804134016</v>
      </c>
      <c r="N149" s="13">
        <v>-5.8081721982097899E-2</v>
      </c>
      <c r="O149" s="13">
        <v>-2.8958745307668489E-2</v>
      </c>
      <c r="P149" s="13">
        <v>0.65674169897105117</v>
      </c>
      <c r="Q149" s="13">
        <v>0.76998017316351797</v>
      </c>
      <c r="R149" s="13">
        <v>0.66647164822878568</v>
      </c>
      <c r="S149" s="13">
        <v>0.62698766120242555</v>
      </c>
      <c r="T149" s="13">
        <v>-0.64978540975398724</v>
      </c>
      <c r="U149" s="13">
        <v>-0.42727056316761242</v>
      </c>
    </row>
    <row r="150" spans="1:21" x14ac:dyDescent="0.25">
      <c r="A150" s="28" t="s">
        <v>156</v>
      </c>
      <c r="B150" s="28" t="s">
        <v>489</v>
      </c>
      <c r="C150" s="13">
        <v>-1.1856867807490041</v>
      </c>
      <c r="D150" s="13">
        <v>-0.98469572816228712</v>
      </c>
      <c r="E150" s="13">
        <v>-5.4425309266021215E-3</v>
      </c>
      <c r="F150" s="13">
        <v>-0.22816463075990537</v>
      </c>
      <c r="G150" s="13">
        <v>-0.22171962224041619</v>
      </c>
      <c r="H150" s="13">
        <v>-0.28836628534253955</v>
      </c>
      <c r="I150" s="13">
        <v>-0.22728401627179012</v>
      </c>
      <c r="J150" s="13">
        <v>0.1278625356478349</v>
      </c>
      <c r="K150" s="13">
        <v>-0.42471470884382184</v>
      </c>
      <c r="L150" s="14">
        <v>0</v>
      </c>
      <c r="M150" s="13">
        <v>0.44633721997527526</v>
      </c>
      <c r="N150" s="13">
        <v>0.24155865213244324</v>
      </c>
      <c r="O150" s="13">
        <v>0.52670364893628574</v>
      </c>
      <c r="P150" s="13">
        <v>-0.17432240555755879</v>
      </c>
      <c r="Q150" s="13">
        <v>-0.33822926259070235</v>
      </c>
      <c r="R150" s="13">
        <v>8.4968990147437418E-2</v>
      </c>
      <c r="S150" s="13">
        <v>-4.4298960995502318E-2</v>
      </c>
      <c r="T150" s="13">
        <v>-5.9495444013295984E-2</v>
      </c>
      <c r="U150" s="13">
        <v>-9.9843427664368239E-2</v>
      </c>
    </row>
    <row r="151" spans="1:21" x14ac:dyDescent="0.25">
      <c r="A151" s="28" t="s">
        <v>157</v>
      </c>
      <c r="B151" s="28" t="s">
        <v>490</v>
      </c>
      <c r="C151" s="13">
        <v>-0.80416029178299497</v>
      </c>
      <c r="D151" s="13">
        <v>-0.12848409903961205</v>
      </c>
      <c r="E151" s="13">
        <v>-0.27600151063444178</v>
      </c>
      <c r="F151" s="13">
        <v>-0.23582451738929758</v>
      </c>
      <c r="G151" s="13">
        <v>-3.7833190237536551E-3</v>
      </c>
      <c r="H151" s="13">
        <v>-0.71523359076429804</v>
      </c>
      <c r="I151" s="13">
        <v>0.16008370890398771</v>
      </c>
      <c r="J151" s="13">
        <v>-0.21856599790208198</v>
      </c>
      <c r="K151" s="13">
        <v>-0.15636481186061738</v>
      </c>
      <c r="L151" s="14">
        <v>0</v>
      </c>
      <c r="M151" s="13">
        <v>-0.25551354197997678</v>
      </c>
      <c r="N151" s="13">
        <v>-0.28982622541009456</v>
      </c>
      <c r="O151" s="13">
        <v>-3.1385692612189091E-2</v>
      </c>
      <c r="P151" s="13">
        <v>-0.53571254254807543</v>
      </c>
      <c r="Q151" s="13">
        <v>-0.41652174973265677</v>
      </c>
      <c r="R151" s="13">
        <v>4.14967639063182E-2</v>
      </c>
      <c r="S151" s="13">
        <v>-7.0098367711274479E-2</v>
      </c>
      <c r="T151" s="13">
        <v>-0.43543859379324329</v>
      </c>
      <c r="U151" s="13">
        <v>-0.20940761552770931</v>
      </c>
    </row>
    <row r="152" spans="1:21" x14ac:dyDescent="0.25">
      <c r="A152" s="28" t="s">
        <v>158</v>
      </c>
      <c r="B152" s="28" t="s">
        <v>491</v>
      </c>
      <c r="C152" s="13">
        <v>-0.16350429512899345</v>
      </c>
      <c r="D152" s="13">
        <v>4.9078265975868285E-2</v>
      </c>
      <c r="E152" s="13">
        <v>-0.18940150747948201</v>
      </c>
      <c r="F152" s="13">
        <v>0.10748633912562089</v>
      </c>
      <c r="G152" s="13">
        <v>-5.535510505836163E-2</v>
      </c>
      <c r="H152" s="13">
        <v>0.20957763005898944</v>
      </c>
      <c r="I152" s="13">
        <v>0.40453247620817201</v>
      </c>
      <c r="J152" s="13">
        <v>-0.18719753942351572</v>
      </c>
      <c r="K152" s="13">
        <v>-0.71198414707292224</v>
      </c>
      <c r="L152" s="14">
        <v>0</v>
      </c>
      <c r="M152" s="13">
        <v>-0.37773361584081006</v>
      </c>
      <c r="N152" s="13">
        <v>-0.46620964219769434</v>
      </c>
      <c r="O152" s="13">
        <v>-0.37018539738853035</v>
      </c>
      <c r="P152" s="13">
        <v>0.37835162345709616</v>
      </c>
      <c r="Q152" s="13">
        <v>0.32040862090291794</v>
      </c>
      <c r="R152" s="13">
        <v>0.10235701854602348</v>
      </c>
      <c r="S152" s="13">
        <v>-5.6992407155521382E-2</v>
      </c>
      <c r="T152" s="13">
        <v>8.3333567382541995E-2</v>
      </c>
      <c r="U152" s="13">
        <v>0.35371660362847163</v>
      </c>
    </row>
    <row r="153" spans="1:21" x14ac:dyDescent="0.25">
      <c r="A153" s="28" t="s">
        <v>159</v>
      </c>
      <c r="B153" s="28" t="s">
        <v>492</v>
      </c>
      <c r="C153" s="13">
        <v>-0.14447251667404951</v>
      </c>
      <c r="D153" s="13">
        <v>0.21576785070663829</v>
      </c>
      <c r="E153" s="13">
        <v>-0.18731429054453752</v>
      </c>
      <c r="F153" s="13">
        <v>0.26269530653694828</v>
      </c>
      <c r="G153" s="13">
        <v>0.11411553081916681</v>
      </c>
      <c r="H153" s="13">
        <v>8.8821691774578104E-2</v>
      </c>
      <c r="I153" s="13">
        <v>0.28364261418850512</v>
      </c>
      <c r="J153" s="13">
        <v>-0.18184081299794108</v>
      </c>
      <c r="K153" s="13">
        <v>-0.4674851671734841</v>
      </c>
      <c r="L153" s="14">
        <v>0</v>
      </c>
      <c r="M153" s="13">
        <v>-0.5784428057655886</v>
      </c>
      <c r="N153" s="13">
        <v>-0.62122246291330441</v>
      </c>
      <c r="O153" s="13">
        <v>-0.50112018587573282</v>
      </c>
      <c r="P153" s="13">
        <v>6.4428145778694712E-2</v>
      </c>
      <c r="Q153" s="13">
        <v>0.10774046076780713</v>
      </c>
      <c r="R153" s="13">
        <v>-5.8787126881718582E-2</v>
      </c>
      <c r="S153" s="13">
        <v>-0.19050296575748413</v>
      </c>
      <c r="T153" s="13">
        <v>0.12645698774271255</v>
      </c>
      <c r="U153" s="13">
        <v>0.33644016109865166</v>
      </c>
    </row>
    <row r="154" spans="1:21" x14ac:dyDescent="0.25">
      <c r="A154" s="28" t="s">
        <v>160</v>
      </c>
      <c r="B154" s="28" t="s">
        <v>493</v>
      </c>
      <c r="C154" s="13">
        <v>-0.12983463389675945</v>
      </c>
      <c r="D154" s="13">
        <v>0.15431188350415226</v>
      </c>
      <c r="E154" s="13">
        <v>-5.7442327247921018E-2</v>
      </c>
      <c r="F154" s="13">
        <v>0.22436253096787184</v>
      </c>
      <c r="G154" s="13">
        <v>1.520699583545404E-2</v>
      </c>
      <c r="H154" s="13">
        <v>-0.10131380304604243</v>
      </c>
      <c r="I154" s="13">
        <v>0.22214547538379059</v>
      </c>
      <c r="J154" s="13">
        <v>-0.443748446376456</v>
      </c>
      <c r="K154" s="13">
        <v>-0.88693671228709192</v>
      </c>
      <c r="L154" s="14">
        <v>0</v>
      </c>
      <c r="M154" s="13">
        <v>-0.47640201072089805</v>
      </c>
      <c r="N154" s="13">
        <v>-0.4668792213873475</v>
      </c>
      <c r="O154" s="13">
        <v>-0.38312592406183255</v>
      </c>
      <c r="P154" s="13">
        <v>0.13947510990852374</v>
      </c>
      <c r="Q154" s="13">
        <v>0.20564995652649534</v>
      </c>
      <c r="R154" s="13">
        <v>-0.15203538279444589</v>
      </c>
      <c r="S154" s="13">
        <v>-0.14178733644440952</v>
      </c>
      <c r="T154" s="13">
        <v>0.22278870937801504</v>
      </c>
      <c r="U154" s="13">
        <v>0.33185143574333709</v>
      </c>
    </row>
    <row r="155" spans="1:21" x14ac:dyDescent="0.25">
      <c r="A155" s="28" t="s">
        <v>161</v>
      </c>
      <c r="B155" s="28" t="s">
        <v>494</v>
      </c>
      <c r="C155" s="13">
        <v>-0.53472599906097551</v>
      </c>
      <c r="D155" s="13">
        <v>0.17988815146192638</v>
      </c>
      <c r="E155" s="13">
        <v>-0.4597567467963411</v>
      </c>
      <c r="F155" s="13">
        <v>-0.11227979650898626</v>
      </c>
      <c r="G155" s="13">
        <v>-3.8984938640396809E-2</v>
      </c>
      <c r="H155" s="13">
        <v>-4.3462275264663279E-2</v>
      </c>
      <c r="I155" s="13">
        <v>0.27386326820045404</v>
      </c>
      <c r="J155" s="13">
        <v>-0.68020169943366027</v>
      </c>
      <c r="K155" s="13">
        <v>-1.6641467402592158</v>
      </c>
      <c r="L155" s="14">
        <v>0</v>
      </c>
      <c r="M155" s="13">
        <v>-0.5621455203217498</v>
      </c>
      <c r="N155" s="13">
        <v>-0.59783746367574198</v>
      </c>
      <c r="O155" s="13">
        <v>-0.49113651452541873</v>
      </c>
      <c r="P155" s="13">
        <v>0.2888801620881799</v>
      </c>
      <c r="Q155" s="13">
        <v>0.24939227655482496</v>
      </c>
      <c r="R155" s="13">
        <v>-3.9132818863185072E-2</v>
      </c>
      <c r="S155" s="13">
        <v>-0.172590674650408</v>
      </c>
      <c r="T155" s="13">
        <v>0.1045470672106804</v>
      </c>
      <c r="U155" s="13">
        <v>0.29481341748408185</v>
      </c>
    </row>
    <row r="156" spans="1:21" x14ac:dyDescent="0.25">
      <c r="A156" s="28" t="s">
        <v>162</v>
      </c>
      <c r="B156" s="28" t="s">
        <v>495</v>
      </c>
      <c r="C156" s="13">
        <v>-0.1335459605817523</v>
      </c>
      <c r="D156" s="13">
        <v>0.23415522739965278</v>
      </c>
      <c r="E156" s="13">
        <v>-0.79021763705494807</v>
      </c>
      <c r="F156" s="13">
        <v>-1.1005381349194132</v>
      </c>
      <c r="G156" s="13">
        <v>-0.57975323052823358</v>
      </c>
      <c r="H156" s="13">
        <v>-0.10795236509466132</v>
      </c>
      <c r="I156" s="13">
        <v>0.36981195814471757</v>
      </c>
      <c r="J156" s="13">
        <v>-0.40005335013111099</v>
      </c>
      <c r="K156" s="13">
        <v>1.7570034648120569E-2</v>
      </c>
      <c r="L156" s="14">
        <v>0</v>
      </c>
      <c r="M156" s="13">
        <v>-0.41398993806110912</v>
      </c>
      <c r="N156" s="13">
        <v>-0.33573407073477368</v>
      </c>
      <c r="O156" s="13">
        <v>-0.44467027057152442</v>
      </c>
      <c r="P156" s="13">
        <v>0.42696271283801679</v>
      </c>
      <c r="Q156" s="13">
        <v>0.43951912086728712</v>
      </c>
      <c r="R156" s="13">
        <v>0.47563310832784544</v>
      </c>
      <c r="S156" s="13">
        <v>0.29237591175698446</v>
      </c>
      <c r="T156" s="13">
        <v>-0.64634442081571086</v>
      </c>
      <c r="U156" s="13">
        <v>-0.2527992958740915</v>
      </c>
    </row>
    <row r="157" spans="1:21" x14ac:dyDescent="0.25">
      <c r="A157" s="28" t="s">
        <v>163</v>
      </c>
      <c r="B157" s="28" t="s">
        <v>496</v>
      </c>
      <c r="C157" s="13">
        <v>-2.1793262457178746</v>
      </c>
      <c r="D157" s="13">
        <v>-0.49101361569565583</v>
      </c>
      <c r="E157" s="13">
        <v>-0.56589315713681909</v>
      </c>
      <c r="F157" s="13">
        <v>-0.88716407594230884</v>
      </c>
      <c r="G157" s="13">
        <v>-0.73526856707715182</v>
      </c>
      <c r="H157" s="13">
        <v>0.29362750415740613</v>
      </c>
      <c r="I157" s="13">
        <v>0.15859707736165585</v>
      </c>
      <c r="J157" s="13">
        <v>-0.75257359200456597</v>
      </c>
      <c r="K157" s="13">
        <v>-0.51907244359209115</v>
      </c>
      <c r="L157" s="14">
        <v>0</v>
      </c>
      <c r="M157" s="13">
        <v>-0.31797851357430396</v>
      </c>
      <c r="N157" s="13">
        <v>-0.3040206243556296</v>
      </c>
      <c r="O157" s="13">
        <v>-6.4195221433935537E-2</v>
      </c>
      <c r="P157" s="13">
        <v>0.25524301937938976</v>
      </c>
      <c r="Q157" s="13">
        <v>0.24305534239846921</v>
      </c>
      <c r="R157" s="13">
        <v>0.54576787519319447</v>
      </c>
      <c r="S157" s="13">
        <v>0.30230847877021039</v>
      </c>
      <c r="T157" s="13">
        <v>-0.67865099204751922</v>
      </c>
      <c r="U157" s="13">
        <v>-0.53487217767747386</v>
      </c>
    </row>
    <row r="158" spans="1:21" x14ac:dyDescent="0.25">
      <c r="A158" s="28" t="s">
        <v>164</v>
      </c>
      <c r="B158" s="28" t="s">
        <v>497</v>
      </c>
      <c r="C158" s="13">
        <v>-1.8367046042453401</v>
      </c>
      <c r="D158" s="13">
        <v>-0.78761676265077418</v>
      </c>
      <c r="E158" s="13">
        <v>-0.8226358298822033</v>
      </c>
      <c r="F158" s="13">
        <v>-0.63053542271714058</v>
      </c>
      <c r="G158" s="13">
        <v>-1.0822458449734101E-2</v>
      </c>
      <c r="H158" s="13">
        <v>1.0542546408950071</v>
      </c>
      <c r="I158" s="13">
        <v>0.6251484552640878</v>
      </c>
      <c r="J158" s="13">
        <v>3.712972468154685E-2</v>
      </c>
      <c r="K158" s="13">
        <v>-0.2091623328738251</v>
      </c>
      <c r="L158" s="14">
        <v>0</v>
      </c>
      <c r="M158" s="13">
        <v>-6.8893522745991989E-2</v>
      </c>
      <c r="N158" s="13">
        <v>-0.13406472426081245</v>
      </c>
      <c r="O158" s="13">
        <v>8.3159988132538901E-2</v>
      </c>
      <c r="P158" s="13">
        <v>0.28507840928169015</v>
      </c>
      <c r="Q158" s="13">
        <v>0.15717208207977401</v>
      </c>
      <c r="R158" s="13">
        <v>0.58783245448752164</v>
      </c>
      <c r="S158" s="13">
        <v>0.23638027089590605</v>
      </c>
      <c r="T158" s="13">
        <v>-0.45816643760471282</v>
      </c>
      <c r="U158" s="13">
        <v>-0.19834364020238215</v>
      </c>
    </row>
    <row r="159" spans="1:21" x14ac:dyDescent="0.25">
      <c r="A159" s="28" t="s">
        <v>165</v>
      </c>
      <c r="B159" s="28" t="s">
        <v>562</v>
      </c>
      <c r="C159" s="13">
        <v>-1.2548034113150737</v>
      </c>
      <c r="D159" s="13">
        <v>-0.14822639523082667</v>
      </c>
      <c r="E159" s="13">
        <v>-0.79170269392488568</v>
      </c>
      <c r="F159" s="13">
        <v>0.38818823892854992</v>
      </c>
      <c r="G159" s="13">
        <v>-0.21963192593731087</v>
      </c>
      <c r="H159" s="13">
        <v>-0.66648697540009538</v>
      </c>
      <c r="I159" s="13">
        <v>0.36815835239399075</v>
      </c>
      <c r="J159" s="13">
        <v>-0.32660645401509886</v>
      </c>
      <c r="K159" s="13">
        <v>-0.15688453938971852</v>
      </c>
      <c r="L159" s="14">
        <v>0</v>
      </c>
      <c r="M159" s="13">
        <v>-0.26626937991500144</v>
      </c>
      <c r="N159" s="13">
        <v>-0.37381538462587122</v>
      </c>
      <c r="O159" s="13">
        <v>-0.14975162172945486</v>
      </c>
      <c r="P159" s="13">
        <v>-0.56869447921191507</v>
      </c>
      <c r="Q159" s="13">
        <v>-0.41744248744943135</v>
      </c>
      <c r="R159" s="13">
        <v>7.629881722196445E-4</v>
      </c>
      <c r="S159" s="13">
        <v>-0.12677123066963406</v>
      </c>
      <c r="T159" s="13">
        <v>-0.21345823921623616</v>
      </c>
      <c r="U159" s="13">
        <v>-1.4548672365604396E-2</v>
      </c>
    </row>
    <row r="160" spans="1:21" x14ac:dyDescent="0.25">
      <c r="A160" s="28" t="s">
        <v>166</v>
      </c>
      <c r="B160" s="28" t="s">
        <v>477</v>
      </c>
      <c r="C160" s="13">
        <v>4.1903101282055877E-2</v>
      </c>
      <c r="D160" s="13">
        <v>1.2192623110200009</v>
      </c>
      <c r="E160" s="13">
        <v>1.6409534383675606</v>
      </c>
      <c r="F160" s="13">
        <v>0.93073361445892766</v>
      </c>
      <c r="G160" s="13">
        <v>2.0447729732097368</v>
      </c>
      <c r="H160" s="13">
        <v>-0.31439106709321368</v>
      </c>
      <c r="I160" s="13">
        <v>1.6221733927181927</v>
      </c>
      <c r="J160" s="13">
        <v>-1.7375617292682186</v>
      </c>
      <c r="K160" s="13">
        <v>-0.67650078110248157</v>
      </c>
      <c r="L160" s="14">
        <v>0</v>
      </c>
      <c r="M160" s="13">
        <v>-0.47632909007770524</v>
      </c>
      <c r="N160" s="13">
        <v>-0.1762753821066117</v>
      </c>
      <c r="O160" s="13">
        <v>-3.5042228175181239E-2</v>
      </c>
      <c r="P160" s="13">
        <v>-1.3104165360961836E-2</v>
      </c>
      <c r="Q160" s="13">
        <v>0.26410808969615274</v>
      </c>
      <c r="R160" s="13">
        <v>0.14776373586669031</v>
      </c>
      <c r="S160" s="13">
        <v>0.26337036607883207</v>
      </c>
      <c r="T160" s="13">
        <v>-0.19102166540683355</v>
      </c>
      <c r="U160" s="13">
        <v>-9.5294886363325754E-2</v>
      </c>
    </row>
    <row r="161" spans="1:21" x14ac:dyDescent="0.25">
      <c r="A161" s="28" t="s">
        <v>167</v>
      </c>
      <c r="B161" s="28" t="s">
        <v>479</v>
      </c>
      <c r="C161" s="13">
        <v>-0.42371107572021965</v>
      </c>
      <c r="D161" s="13">
        <v>0.24458304002267373</v>
      </c>
      <c r="E161" s="13">
        <v>0.11669247811082151</v>
      </c>
      <c r="F161" s="13">
        <v>7.0188151112358099E-2</v>
      </c>
      <c r="G161" s="13">
        <v>0.20341998546214479</v>
      </c>
      <c r="H161" s="13">
        <v>-0.13992089890635984</v>
      </c>
      <c r="I161" s="13">
        <v>0.37656790785335226</v>
      </c>
      <c r="J161" s="13">
        <v>-0.29378273734413363</v>
      </c>
      <c r="K161" s="13">
        <v>-0.63771681008842851</v>
      </c>
      <c r="L161" s="14">
        <v>0</v>
      </c>
      <c r="M161" s="13">
        <v>-0.55481734619485734</v>
      </c>
      <c r="N161" s="13">
        <v>-0.53050603071854463</v>
      </c>
      <c r="O161" s="13">
        <v>-0.31445269319058317</v>
      </c>
      <c r="P161" s="13">
        <v>3.5306156730325923E-2</v>
      </c>
      <c r="Q161" s="13">
        <v>9.9471761589058558E-2</v>
      </c>
      <c r="R161" s="13">
        <v>-7.2962451629772253E-3</v>
      </c>
      <c r="S161" s="13">
        <v>-7.908858847497692E-2</v>
      </c>
      <c r="T161" s="13">
        <v>-0.14081539328568068</v>
      </c>
      <c r="U161" s="13">
        <v>1.1767417367356802E-2</v>
      </c>
    </row>
    <row r="162" spans="1:21" x14ac:dyDescent="0.25">
      <c r="A162" s="28" t="s">
        <v>168</v>
      </c>
      <c r="B162" s="28" t="s">
        <v>480</v>
      </c>
      <c r="C162" s="13">
        <v>-0.80568747033996446</v>
      </c>
      <c r="D162" s="13">
        <v>0.12900405518558455</v>
      </c>
      <c r="E162" s="13">
        <v>0.5923667763135203</v>
      </c>
      <c r="F162" s="13">
        <v>0.48450160884118099</v>
      </c>
      <c r="G162" s="13">
        <v>0.50114699358564097</v>
      </c>
      <c r="H162" s="13">
        <v>-5.0513021430201213E-2</v>
      </c>
      <c r="I162" s="13">
        <v>0.63489428395161385</v>
      </c>
      <c r="J162" s="13">
        <v>-1.0437524025353146</v>
      </c>
      <c r="K162" s="13">
        <v>-0.74032599361050055</v>
      </c>
      <c r="L162" s="14">
        <v>0</v>
      </c>
      <c r="M162" s="13">
        <v>-0.41118343124277795</v>
      </c>
      <c r="N162" s="13">
        <v>-0.2056371094572515</v>
      </c>
      <c r="O162" s="13">
        <v>1.8955531815567764E-2</v>
      </c>
      <c r="P162" s="13">
        <v>1.7532855143748714E-2</v>
      </c>
      <c r="Q162" s="13">
        <v>0.24300105410203746</v>
      </c>
      <c r="R162" s="13">
        <v>0.20391021689367614</v>
      </c>
      <c r="S162" s="13">
        <v>0.2588556118996338</v>
      </c>
      <c r="T162" s="13">
        <v>-0.21339736364484352</v>
      </c>
      <c r="U162" s="13">
        <v>-0.15626372927533047</v>
      </c>
    </row>
    <row r="163" spans="1:21" x14ac:dyDescent="0.25">
      <c r="A163" s="28" t="s">
        <v>169</v>
      </c>
      <c r="B163" s="28" t="s">
        <v>486</v>
      </c>
      <c r="C163" s="13">
        <v>-0.19090478148310211</v>
      </c>
      <c r="D163" s="13">
        <v>7.1207935873496386E-2</v>
      </c>
      <c r="E163" s="13">
        <v>-0.14427462097470617</v>
      </c>
      <c r="F163" s="13">
        <v>-3.1184167732373518E-2</v>
      </c>
      <c r="G163" s="13">
        <v>0.22400117651673757</v>
      </c>
      <c r="H163" s="13">
        <v>1.4300085567610643E-2</v>
      </c>
      <c r="I163" s="13">
        <v>0.46998176756496779</v>
      </c>
      <c r="J163" s="13">
        <v>-0.16362291373467999</v>
      </c>
      <c r="K163" s="13">
        <v>-1.1282963248280986</v>
      </c>
      <c r="L163" s="14">
        <v>0</v>
      </c>
      <c r="M163" s="13">
        <v>-0.3628854116794778</v>
      </c>
      <c r="N163" s="13">
        <v>-0.45336498283804072</v>
      </c>
      <c r="O163" s="13">
        <v>-0.32919993824778276</v>
      </c>
      <c r="P163" s="13">
        <v>0.28746168074397488</v>
      </c>
      <c r="Q163" s="13">
        <v>0.18295112367700456</v>
      </c>
      <c r="R163" s="13">
        <v>-2.5591972239902689E-2</v>
      </c>
      <c r="S163" s="13">
        <v>-0.18605740770629312</v>
      </c>
      <c r="T163" s="13">
        <v>0.15400949770350819</v>
      </c>
      <c r="U163" s="13">
        <v>0.41934682415309082</v>
      </c>
    </row>
    <row r="164" spans="1:21" x14ac:dyDescent="0.25">
      <c r="A164" s="28" t="s">
        <v>170</v>
      </c>
      <c r="B164" s="28" t="s">
        <v>534</v>
      </c>
      <c r="C164" s="13">
        <v>3.0889622582034981E-2</v>
      </c>
      <c r="D164" s="13">
        <v>0.1645312227332022</v>
      </c>
      <c r="E164" s="13">
        <v>1.8461182530613685E-2</v>
      </c>
      <c r="F164" s="13">
        <v>0.23452386053954621</v>
      </c>
      <c r="G164" s="13">
        <v>8.8804875853406018E-2</v>
      </c>
      <c r="H164" s="13">
        <v>-1.6646602232632236E-2</v>
      </c>
      <c r="I164" s="13">
        <v>-0.11807586265127756</v>
      </c>
      <c r="J164" s="13">
        <v>-7.3260182891154201E-3</v>
      </c>
      <c r="K164" s="13">
        <v>4.3734045094713569E-2</v>
      </c>
      <c r="L164" s="14">
        <v>0</v>
      </c>
      <c r="M164" s="13">
        <v>-0.35598557626822436</v>
      </c>
      <c r="N164" s="13">
        <v>-0.33484306599598235</v>
      </c>
      <c r="O164" s="13">
        <v>-0.33626854498767733</v>
      </c>
      <c r="P164" s="13">
        <v>-0.62869183650159333</v>
      </c>
      <c r="Q164" s="13">
        <v>-0.46959271517525747</v>
      </c>
      <c r="R164" s="13">
        <v>-0.63377754272880338</v>
      </c>
      <c r="S164" s="13">
        <v>-0.475940023028673</v>
      </c>
      <c r="T164" s="13">
        <v>0.44676719736856912</v>
      </c>
      <c r="U164" s="13">
        <v>6.7913699746916287E-2</v>
      </c>
    </row>
    <row r="165" spans="1:21" x14ac:dyDescent="0.25">
      <c r="A165" s="28" t="s">
        <v>171</v>
      </c>
      <c r="B165" s="28" t="s">
        <v>498</v>
      </c>
      <c r="C165" s="13">
        <v>0.23389773021453941</v>
      </c>
      <c r="D165" s="13">
        <v>0.24580178029164657</v>
      </c>
      <c r="E165" s="13">
        <v>8.6148952709153126E-2</v>
      </c>
      <c r="F165" s="13">
        <v>0.35408917817873298</v>
      </c>
      <c r="G165" s="13">
        <v>8.5836791366134424E-2</v>
      </c>
      <c r="H165" s="13">
        <v>5.111482375170362E-2</v>
      </c>
      <c r="I165" s="13">
        <v>-0.1490388585485308</v>
      </c>
      <c r="J165" s="13">
        <v>0.17381525778092555</v>
      </c>
      <c r="K165" s="13">
        <v>0.15182997019640854</v>
      </c>
      <c r="L165" s="14">
        <v>0</v>
      </c>
      <c r="M165" s="13">
        <v>-2.94571911139501E-2</v>
      </c>
      <c r="N165" s="13">
        <v>-0.14235407598417457</v>
      </c>
      <c r="O165" s="13">
        <v>-0.2755664735976362</v>
      </c>
      <c r="P165" s="13">
        <v>-0.54128617216079045</v>
      </c>
      <c r="Q165" s="13">
        <v>-0.51620798198014672</v>
      </c>
      <c r="R165" s="13">
        <v>-0.7809335152729252</v>
      </c>
      <c r="S165" s="13">
        <v>-0.59076926693960419</v>
      </c>
      <c r="T165" s="13">
        <v>0.65382064394435246</v>
      </c>
      <c r="U165" s="13">
        <v>0.21874525870124537</v>
      </c>
    </row>
    <row r="166" spans="1:21" x14ac:dyDescent="0.25">
      <c r="A166" s="28" t="s">
        <v>172</v>
      </c>
      <c r="B166" s="28" t="s">
        <v>546</v>
      </c>
      <c r="C166" s="13">
        <v>3.8347609376363612E-2</v>
      </c>
      <c r="D166" s="13">
        <v>0.28069961873925431</v>
      </c>
      <c r="E166" s="13">
        <v>7.0140104359099564E-2</v>
      </c>
      <c r="F166" s="13">
        <v>0.39676032625778268</v>
      </c>
      <c r="G166" s="13">
        <v>0.13577093378800076</v>
      </c>
      <c r="H166" s="13">
        <v>-0.12497955551636709</v>
      </c>
      <c r="I166" s="13">
        <v>-0.10072735271710162</v>
      </c>
      <c r="J166" s="13">
        <v>-0.14068656067369575</v>
      </c>
      <c r="K166" s="13">
        <v>-0.21043282912137626</v>
      </c>
      <c r="L166" s="14">
        <v>0</v>
      </c>
      <c r="M166" s="13">
        <v>-0.46063528065577181</v>
      </c>
      <c r="N166" s="13">
        <v>-0.43432160140964138</v>
      </c>
      <c r="O166" s="13">
        <v>-0.39795716200120002</v>
      </c>
      <c r="P166" s="13">
        <v>-0.4269398794932015</v>
      </c>
      <c r="Q166" s="13">
        <v>-0.26291073513321872</v>
      </c>
      <c r="R166" s="13">
        <v>-0.60159278546889217</v>
      </c>
      <c r="S166" s="13">
        <v>-0.42998676313164697</v>
      </c>
      <c r="T166" s="13">
        <v>0.46532080739258114</v>
      </c>
      <c r="U166" s="13">
        <v>0.22708141378365132</v>
      </c>
    </row>
    <row r="167" spans="1:21" x14ac:dyDescent="0.25">
      <c r="A167" s="28" t="s">
        <v>173</v>
      </c>
      <c r="B167" s="28" t="s">
        <v>499</v>
      </c>
      <c r="C167" s="13">
        <v>-0.1455771078789552</v>
      </c>
      <c r="D167" s="13">
        <v>-1.4782141224097331E-2</v>
      </c>
      <c r="E167" s="13">
        <v>0.11550578593842697</v>
      </c>
      <c r="F167" s="13">
        <v>0.36892413896137322</v>
      </c>
      <c r="G167" s="13">
        <v>0.10045661315082144</v>
      </c>
      <c r="H167" s="13">
        <v>-6.5120586906056002E-2</v>
      </c>
      <c r="I167" s="13">
        <v>1.1774066199514599E-2</v>
      </c>
      <c r="J167" s="13">
        <v>-4.0818362964212845E-2</v>
      </c>
      <c r="K167" s="13">
        <v>-0.29423265373661012</v>
      </c>
      <c r="L167" s="14">
        <v>0</v>
      </c>
      <c r="M167" s="13">
        <v>-8.3199315579330108E-2</v>
      </c>
      <c r="N167" s="13">
        <v>-0.18907689032739061</v>
      </c>
      <c r="O167" s="13">
        <v>-1.2905019347526224E-3</v>
      </c>
      <c r="P167" s="13">
        <v>-0.34454969727199269</v>
      </c>
      <c r="Q167" s="13">
        <v>-0.29604345640328161</v>
      </c>
      <c r="R167" s="13">
        <v>-0.42087363561856644</v>
      </c>
      <c r="S167" s="13">
        <v>-0.33919841102400555</v>
      </c>
      <c r="T167" s="13">
        <v>0.47399970706891453</v>
      </c>
      <c r="U167" s="13">
        <v>0.32321152408521348</v>
      </c>
    </row>
    <row r="168" spans="1:21" x14ac:dyDescent="0.25">
      <c r="A168" s="28" t="s">
        <v>174</v>
      </c>
      <c r="B168" s="28" t="s">
        <v>545</v>
      </c>
      <c r="C168" s="13">
        <v>5.772447883868459E-2</v>
      </c>
      <c r="D168" s="13">
        <v>0.16515346543729692</v>
      </c>
      <c r="E168" s="13">
        <v>0.15395397381105502</v>
      </c>
      <c r="F168" s="13">
        <v>0.55935438908334745</v>
      </c>
      <c r="G168" s="13">
        <v>0.13377735763757359</v>
      </c>
      <c r="H168" s="13">
        <v>-4.7346952203119935E-2</v>
      </c>
      <c r="I168" s="13">
        <v>-3.3875678160238953E-2</v>
      </c>
      <c r="J168" s="13">
        <v>-0.26921687730640298</v>
      </c>
      <c r="K168" s="13">
        <v>2.536633933751542E-2</v>
      </c>
      <c r="L168" s="14">
        <v>0</v>
      </c>
      <c r="M168" s="13">
        <v>-0.24772676471754795</v>
      </c>
      <c r="N168" s="13">
        <v>-6.7954515803679574E-2</v>
      </c>
      <c r="O168" s="13">
        <v>-3.1171343871154035E-2</v>
      </c>
      <c r="P168" s="13">
        <v>-0.44848826539092168</v>
      </c>
      <c r="Q168" s="13">
        <v>-0.11274556101800663</v>
      </c>
      <c r="R168" s="13">
        <v>-0.29251668693511584</v>
      </c>
      <c r="S168" s="13">
        <v>-2.0696130185354693E-2</v>
      </c>
      <c r="T168" s="13">
        <v>0.3055201388923996</v>
      </c>
      <c r="U168" s="13">
        <v>6.4082237643282691E-2</v>
      </c>
    </row>
    <row r="169" spans="1:21" x14ac:dyDescent="0.25">
      <c r="A169" s="28" t="s">
        <v>175</v>
      </c>
      <c r="B169" s="28" t="s">
        <v>500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4">
        <v>0</v>
      </c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x14ac:dyDescent="0.25">
      <c r="A170" s="28" t="s">
        <v>176</v>
      </c>
      <c r="B170" s="28" t="s">
        <v>543</v>
      </c>
      <c r="C170" s="13">
        <v>-2.5432698894903218</v>
      </c>
      <c r="D170" s="13">
        <v>-1.159385210366243</v>
      </c>
      <c r="E170" s="13">
        <v>-0.40648552338574673</v>
      </c>
      <c r="F170" s="13">
        <v>-0.4532265712059943</v>
      </c>
      <c r="G170" s="13">
        <v>-0.45987062856023636</v>
      </c>
      <c r="H170" s="13">
        <v>-0.41404552639822978</v>
      </c>
      <c r="I170" s="13">
        <v>0.10502111129935698</v>
      </c>
      <c r="J170" s="13">
        <v>-0.52726798542715125</v>
      </c>
      <c r="K170" s="13">
        <v>-0.46815029329120328</v>
      </c>
      <c r="L170" s="14">
        <v>0</v>
      </c>
      <c r="M170" s="13">
        <v>8.6996940260277641E-3</v>
      </c>
      <c r="N170" s="13">
        <v>-4.5934193457466625E-2</v>
      </c>
      <c r="O170" s="13">
        <v>0.27447071913641785</v>
      </c>
      <c r="P170" s="13">
        <v>-0.15079798252793311</v>
      </c>
      <c r="Q170" s="13">
        <v>-0.13780748155534786</v>
      </c>
      <c r="R170" s="13">
        <v>0.3586925188574302</v>
      </c>
      <c r="S170" s="13">
        <v>0.18418555554070898</v>
      </c>
      <c r="T170" s="13">
        <v>-0.46536840341438535</v>
      </c>
      <c r="U170" s="13">
        <v>-0.36462322993063567</v>
      </c>
    </row>
    <row r="171" spans="1:21" x14ac:dyDescent="0.25">
      <c r="A171" s="28" t="s">
        <v>177</v>
      </c>
      <c r="B171" s="28" t="s">
        <v>544</v>
      </c>
      <c r="C171" s="13">
        <v>-0.29259102869613546</v>
      </c>
      <c r="D171" s="13">
        <v>-0.23562998984915007</v>
      </c>
      <c r="E171" s="13">
        <v>-0.4037441407920993</v>
      </c>
      <c r="F171" s="13">
        <v>-0.13078509589636117</v>
      </c>
      <c r="G171" s="13">
        <v>-0.188093942656227</v>
      </c>
      <c r="H171" s="13">
        <v>7.5749760831557711E-2</v>
      </c>
      <c r="I171" s="13">
        <v>-0.1001534835107761</v>
      </c>
      <c r="J171" s="13">
        <v>0.14836642723381432</v>
      </c>
      <c r="K171" s="13">
        <v>6.2084338713811582E-2</v>
      </c>
      <c r="L171" s="14">
        <v>0</v>
      </c>
      <c r="M171" s="13">
        <v>0.23265561223561609</v>
      </c>
      <c r="N171" s="13">
        <v>-2.5171287576381922E-2</v>
      </c>
      <c r="O171" s="13">
        <v>2.1883298108705887E-2</v>
      </c>
      <c r="P171" s="13">
        <v>-5.1796320056103698E-2</v>
      </c>
      <c r="Q171" s="13">
        <v>-0.26714433977817359</v>
      </c>
      <c r="R171" s="13">
        <v>0.19090178929778123</v>
      </c>
      <c r="S171" s="13">
        <v>-0.12348661272824298</v>
      </c>
      <c r="T171" s="13">
        <v>-0.10380091455225213</v>
      </c>
      <c r="U171" s="13">
        <v>3.5345648292520376E-2</v>
      </c>
    </row>
    <row r="172" spans="1:21" x14ac:dyDescent="0.25">
      <c r="A172" s="28" t="s">
        <v>178</v>
      </c>
      <c r="B172" s="28" t="s">
        <v>501</v>
      </c>
      <c r="C172" s="13">
        <v>-1.5587554084236656E-2</v>
      </c>
      <c r="D172" s="13">
        <v>5.8791894975197323E-2</v>
      </c>
      <c r="E172" s="13">
        <v>0.29013308365806123</v>
      </c>
      <c r="F172" s="13">
        <v>0.35689540642511941</v>
      </c>
      <c r="G172" s="13">
        <v>0.16125187973508781</v>
      </c>
      <c r="H172" s="13">
        <v>1.8146051810363439E-2</v>
      </c>
      <c r="I172" s="13">
        <v>6.1768708155683472E-2</v>
      </c>
      <c r="J172" s="13">
        <v>-1.7866846274217764E-3</v>
      </c>
      <c r="K172" s="13">
        <v>-0.37715484284123774</v>
      </c>
      <c r="L172" s="14">
        <v>0</v>
      </c>
      <c r="M172" s="13">
        <v>-9.1464309020300963E-2</v>
      </c>
      <c r="N172" s="13">
        <v>-0.16702869519152544</v>
      </c>
      <c r="O172" s="13">
        <v>-2.109197318061096E-2</v>
      </c>
      <c r="P172" s="13">
        <v>-8.6949730597078501E-2</v>
      </c>
      <c r="Q172" s="13">
        <v>-9.3878263692882241E-2</v>
      </c>
      <c r="R172" s="13">
        <v>-0.39929887420734861</v>
      </c>
      <c r="S172" s="13">
        <v>-0.29238463155197358</v>
      </c>
      <c r="T172" s="13">
        <v>0.47615182430837594</v>
      </c>
      <c r="U172" s="13">
        <v>0.31145862086806519</v>
      </c>
    </row>
    <row r="173" spans="1:21" x14ac:dyDescent="0.25">
      <c r="A173" s="28" t="s">
        <v>179</v>
      </c>
      <c r="B173" s="28" t="s">
        <v>540</v>
      </c>
      <c r="C173" s="13">
        <v>1.6349154675169988</v>
      </c>
      <c r="D173" s="13">
        <v>2.2582275644773517</v>
      </c>
      <c r="E173" s="13">
        <v>2.5398950691169655</v>
      </c>
      <c r="F173" s="13">
        <v>2.1642749762032349</v>
      </c>
      <c r="G173" s="13">
        <v>1.2333756189148621</v>
      </c>
      <c r="H173" s="13">
        <v>-0.94267226212005151</v>
      </c>
      <c r="I173" s="13">
        <v>1.3856199400789027</v>
      </c>
      <c r="J173" s="13">
        <v>-6.3622622389421712</v>
      </c>
      <c r="K173" s="13">
        <v>0.34041896207637656</v>
      </c>
      <c r="L173" s="14">
        <v>0</v>
      </c>
      <c r="M173" s="13">
        <v>-0.42607862177005534</v>
      </c>
      <c r="N173" s="13">
        <v>-2.065312617209891E-3</v>
      </c>
      <c r="O173" s="13">
        <v>-2.7736915192501811E-2</v>
      </c>
      <c r="P173" s="13">
        <v>7.6730753311163441E-3</v>
      </c>
      <c r="Q173" s="13">
        <v>0.4350433484338927</v>
      </c>
      <c r="R173" s="13">
        <v>0.17782770075095555</v>
      </c>
      <c r="S173" s="13">
        <v>0.46532935093296413</v>
      </c>
      <c r="T173" s="13">
        <v>-0.18704689660287954</v>
      </c>
      <c r="U173" s="13">
        <v>-0.21761517800378774</v>
      </c>
    </row>
    <row r="174" spans="1:21" x14ac:dyDescent="0.25">
      <c r="A174" s="28" t="s">
        <v>180</v>
      </c>
      <c r="B174" s="28" t="s">
        <v>541</v>
      </c>
      <c r="C174" s="13">
        <v>2.2369117690852933</v>
      </c>
      <c r="D174" s="13">
        <v>2.4714795836215613</v>
      </c>
      <c r="E174" s="13">
        <v>2.8252890378038074</v>
      </c>
      <c r="F174" s="13">
        <v>1.9808529723212174</v>
      </c>
      <c r="G174" s="13">
        <v>0.80324571643695686</v>
      </c>
      <c r="H174" s="13">
        <v>2.8109923452184402</v>
      </c>
      <c r="I174" s="13">
        <v>2.7175209510076099</v>
      </c>
      <c r="J174" s="13">
        <v>2.8684149512549433</v>
      </c>
      <c r="K174" s="13">
        <v>3.1847961811584176</v>
      </c>
      <c r="L174" s="14">
        <v>0</v>
      </c>
      <c r="M174" s="13">
        <v>0.21965369772500631</v>
      </c>
      <c r="N174" s="13">
        <v>9.9715880672881521E-2</v>
      </c>
      <c r="O174" s="13">
        <v>2.0034954412580588E-2</v>
      </c>
      <c r="P174" s="13">
        <v>0.24907188188056961</v>
      </c>
      <c r="Q174" s="13">
        <v>0.1944333582767345</v>
      </c>
      <c r="R174" s="13">
        <v>0.17789662373287859</v>
      </c>
      <c r="S174" s="13">
        <v>0.22101106062747838</v>
      </c>
      <c r="T174" s="13">
        <v>-0.42455522282790881</v>
      </c>
      <c r="U174" s="13">
        <v>-0.49722194124263241</v>
      </c>
    </row>
    <row r="175" spans="1:21" x14ac:dyDescent="0.25">
      <c r="A175" s="28" t="s">
        <v>181</v>
      </c>
      <c r="B175" s="28" t="s">
        <v>542</v>
      </c>
      <c r="C175" s="13">
        <v>-0.50728943642964142</v>
      </c>
      <c r="D175" s="13">
        <v>-0.97978598715922116</v>
      </c>
      <c r="E175" s="13">
        <v>-0.47987534012321054</v>
      </c>
      <c r="F175" s="13">
        <v>-0.66932414800948425</v>
      </c>
      <c r="G175" s="13">
        <v>-0.44285248347467771</v>
      </c>
      <c r="H175" s="13">
        <v>-0.11752903318081993</v>
      </c>
      <c r="I175" s="13">
        <v>-0.40979955064261403</v>
      </c>
      <c r="J175" s="13">
        <v>-0.16102203894666764</v>
      </c>
      <c r="K175" s="13">
        <v>0.19185091891935324</v>
      </c>
      <c r="L175" s="14">
        <v>0</v>
      </c>
      <c r="M175" s="13">
        <v>0.61537477818049202</v>
      </c>
      <c r="N175" s="13">
        <v>0.6262413316300538</v>
      </c>
      <c r="O175" s="13">
        <v>0.63038795877542109</v>
      </c>
      <c r="P175" s="13">
        <v>0.13471351670923642</v>
      </c>
      <c r="Q175" s="13">
        <v>5.044269022021905E-2</v>
      </c>
      <c r="R175" s="13">
        <v>0.53606931300613792</v>
      </c>
      <c r="S175" s="13">
        <v>0.42364528840019128</v>
      </c>
      <c r="T175" s="13">
        <v>-0.29264198526543334</v>
      </c>
      <c r="U175" s="13">
        <v>-0.20732195968830416</v>
      </c>
    </row>
    <row r="176" spans="1:21" x14ac:dyDescent="0.25">
      <c r="A176" s="28" t="s">
        <v>182</v>
      </c>
      <c r="B176" s="28" t="s">
        <v>502</v>
      </c>
      <c r="C176" s="13">
        <v>-0.23982254227048666</v>
      </c>
      <c r="D176" s="13">
        <v>-0.22829245915390467</v>
      </c>
      <c r="E176" s="13">
        <v>8.7793511099835797E-2</v>
      </c>
      <c r="F176" s="13">
        <v>1.3087054292499678E-2</v>
      </c>
      <c r="G176" s="13">
        <v>5.9156363520305177E-3</v>
      </c>
      <c r="H176" s="13">
        <v>-0.14446448097223763</v>
      </c>
      <c r="I176" s="13">
        <v>3.898701796315196E-2</v>
      </c>
      <c r="J176" s="13">
        <v>-0.4794130919906498</v>
      </c>
      <c r="K176" s="13">
        <v>-0.2242170969134698</v>
      </c>
      <c r="L176" s="14">
        <v>0</v>
      </c>
      <c r="M176" s="13">
        <v>-0.13180583940429128</v>
      </c>
      <c r="N176" s="13">
        <v>0.19012325073580924</v>
      </c>
      <c r="O176" s="13">
        <v>0.35283633867781283</v>
      </c>
      <c r="P176" s="13">
        <v>6.0782795427925029E-2</v>
      </c>
      <c r="Q176" s="13">
        <v>0.37388308542336907</v>
      </c>
      <c r="R176" s="13">
        <v>0.3663510036963768</v>
      </c>
      <c r="S176" s="13">
        <v>0.53486709617793515</v>
      </c>
      <c r="T176" s="13">
        <v>-0.1987699559948739</v>
      </c>
      <c r="U176" s="13">
        <v>-0.14833926691761931</v>
      </c>
    </row>
    <row r="177" spans="1:21" x14ac:dyDescent="0.25">
      <c r="A177" s="28" t="s">
        <v>183</v>
      </c>
      <c r="B177" s="28" t="s">
        <v>503</v>
      </c>
      <c r="C177" s="13">
        <v>-0.11771375085390148</v>
      </c>
      <c r="D177" s="13">
        <v>-0.11584751807508843</v>
      </c>
      <c r="E177" s="13">
        <v>0.21304063774669468</v>
      </c>
      <c r="F177" s="13">
        <v>0.23940576326025054</v>
      </c>
      <c r="G177" s="13">
        <v>-0.13482333036060767</v>
      </c>
      <c r="H177" s="13">
        <v>-0.67840045762355716</v>
      </c>
      <c r="I177" s="13">
        <v>1.2997695876109217E-2</v>
      </c>
      <c r="J177" s="13">
        <v>-1.4801567433920979</v>
      </c>
      <c r="K177" s="13">
        <v>-1.118978061105901</v>
      </c>
      <c r="L177" s="14">
        <v>0</v>
      </c>
      <c r="M177" s="13">
        <v>-0.33018497946302283</v>
      </c>
      <c r="N177" s="13">
        <v>-8.2745734381612229E-2</v>
      </c>
      <c r="O177" s="13">
        <v>-5.2096815005011322E-2</v>
      </c>
      <c r="P177" s="13">
        <v>3.8987584480568382E-2</v>
      </c>
      <c r="Q177" s="13">
        <v>0.32526128427636952</v>
      </c>
      <c r="R177" s="13">
        <v>-3.7177737638695946E-2</v>
      </c>
      <c r="S177" s="13">
        <v>0.20559884928558878</v>
      </c>
      <c r="T177" s="13">
        <v>0.1111004993375377</v>
      </c>
      <c r="U177" s="13">
        <v>0.10286854408818784</v>
      </c>
    </row>
    <row r="178" spans="1:21" x14ac:dyDescent="0.25">
      <c r="A178" s="28" t="s">
        <v>184</v>
      </c>
      <c r="B178" s="28" t="s">
        <v>535</v>
      </c>
      <c r="C178" s="13">
        <v>1.8958396342343948</v>
      </c>
      <c r="D178" s="13">
        <v>2.1921297464325202</v>
      </c>
      <c r="E178" s="13">
        <v>2.1624935310057167</v>
      </c>
      <c r="F178" s="13">
        <v>1.6712332959063749</v>
      </c>
      <c r="G178" s="13">
        <v>1.0868778901086835</v>
      </c>
      <c r="H178" s="13">
        <v>0.74783688069832599</v>
      </c>
      <c r="I178" s="13">
        <v>1.8640343788821521</v>
      </c>
      <c r="J178" s="13">
        <v>0.54412191426684686</v>
      </c>
      <c r="K178" s="13">
        <v>0.94598023263929987</v>
      </c>
      <c r="L178" s="14">
        <v>0</v>
      </c>
      <c r="M178" s="13">
        <v>-0.38581752242186107</v>
      </c>
      <c r="N178" s="13">
        <v>-0.2058117225589948</v>
      </c>
      <c r="O178" s="13">
        <v>-0.26820901650649731</v>
      </c>
      <c r="P178" s="13">
        <v>1.2704403396046601E-2</v>
      </c>
      <c r="Q178" s="13">
        <v>0.27922566281225808</v>
      </c>
      <c r="R178" s="13">
        <v>-0.18542387261226248</v>
      </c>
      <c r="S178" s="13">
        <v>0.11203041215135497</v>
      </c>
      <c r="T178" s="13">
        <v>-5.8344326016160866E-2</v>
      </c>
      <c r="U178" s="13">
        <v>-0.10373701113157256</v>
      </c>
    </row>
    <row r="179" spans="1:21" x14ac:dyDescent="0.25">
      <c r="A179" s="28" t="s">
        <v>185</v>
      </c>
      <c r="B179" s="28" t="s">
        <v>536</v>
      </c>
      <c r="C179" s="13">
        <v>1.2138916125665922</v>
      </c>
      <c r="D179" s="13">
        <v>8.2253329257676144E-2</v>
      </c>
      <c r="E179" s="13">
        <v>0.46295778706177415</v>
      </c>
      <c r="F179" s="13">
        <v>7.7238465849480797E-2</v>
      </c>
      <c r="G179" s="13">
        <v>-0.63771874602019907</v>
      </c>
      <c r="H179" s="13">
        <v>0.79724384276952454</v>
      </c>
      <c r="I179" s="13">
        <v>-6.3622622389421712</v>
      </c>
      <c r="J179" s="13">
        <v>-0.30752533047282399</v>
      </c>
      <c r="K179" s="13">
        <v>1.6079862418138076</v>
      </c>
      <c r="L179" s="14">
        <v>0</v>
      </c>
      <c r="M179" s="13">
        <v>0.12349653947020567</v>
      </c>
      <c r="N179" s="13">
        <v>0.2020861559378791</v>
      </c>
      <c r="O179" s="13">
        <v>5.0876966051693701E-2</v>
      </c>
      <c r="P179" s="13">
        <v>-9.3003261463285011E-2</v>
      </c>
      <c r="Q179" s="13">
        <v>-0.1178682725930825</v>
      </c>
      <c r="R179" s="13">
        <v>-0.31562766335008219</v>
      </c>
      <c r="S179" s="13">
        <v>-0.15185435444281373</v>
      </c>
      <c r="T179" s="13">
        <v>0.31586103333459536</v>
      </c>
      <c r="U179" s="13">
        <v>-0.18635732913231101</v>
      </c>
    </row>
    <row r="180" spans="1:21" x14ac:dyDescent="0.25">
      <c r="A180" s="28" t="s">
        <v>186</v>
      </c>
      <c r="B180" s="28" t="s">
        <v>537</v>
      </c>
      <c r="C180" s="13">
        <v>1.8623746667357772</v>
      </c>
      <c r="D180" s="13">
        <v>0.21730883852878746</v>
      </c>
      <c r="E180" s="13">
        <v>1.5461026345917777</v>
      </c>
      <c r="F180" s="13">
        <v>0.55779794067105759</v>
      </c>
      <c r="G180" s="13">
        <v>0.98850422799309534</v>
      </c>
      <c r="H180" s="13">
        <v>-1.3599537465714526</v>
      </c>
      <c r="I180" s="13">
        <v>0.11788724642114379</v>
      </c>
      <c r="J180" s="13">
        <v>0.53989408096898706</v>
      </c>
      <c r="K180" s="13">
        <v>2.0599029606318529</v>
      </c>
      <c r="L180" s="14">
        <v>0</v>
      </c>
      <c r="M180" s="13">
        <v>0.39795369764682603</v>
      </c>
      <c r="N180" s="13">
        <v>0.54341395506277013</v>
      </c>
      <c r="O180" s="13">
        <v>0.4335255739793541</v>
      </c>
      <c r="P180" s="13">
        <v>-0.45931927462589978</v>
      </c>
      <c r="Q180" s="13">
        <v>-0.27240723404611011</v>
      </c>
      <c r="R180" s="13">
        <v>-0.20355815673739541</v>
      </c>
      <c r="S180" s="13">
        <v>9.9237609402692273E-2</v>
      </c>
      <c r="T180" s="13">
        <v>8.0884297767993857E-2</v>
      </c>
      <c r="U180" s="13">
        <v>-4.2944855588112119E-2</v>
      </c>
    </row>
    <row r="181" spans="1:21" x14ac:dyDescent="0.25">
      <c r="A181" s="28" t="s">
        <v>187</v>
      </c>
      <c r="B181" s="28" t="s">
        <v>538</v>
      </c>
      <c r="C181" s="13">
        <v>0.29309809329105252</v>
      </c>
      <c r="D181" s="13">
        <v>0.13145758731080259</v>
      </c>
      <c r="E181" s="13">
        <v>-0.59631319770687041</v>
      </c>
      <c r="F181" s="13">
        <v>-0.22094061121080361</v>
      </c>
      <c r="G181" s="13">
        <v>-2.794369230540536E-2</v>
      </c>
      <c r="H181" s="13">
        <v>0.62518208765011329</v>
      </c>
      <c r="I181" s="13">
        <v>6.8064767311352581E-2</v>
      </c>
      <c r="J181" s="13">
        <v>0.25679811393504048</v>
      </c>
      <c r="K181" s="13">
        <v>-0.25450924713219958</v>
      </c>
      <c r="L181" s="14">
        <v>0</v>
      </c>
      <c r="M181" s="13">
        <v>-0.17363866016449958</v>
      </c>
      <c r="N181" s="13">
        <v>-0.32475893905270337</v>
      </c>
      <c r="O181" s="13">
        <v>-0.45484543405161704</v>
      </c>
      <c r="P181" s="13">
        <v>0.55211315449107368</v>
      </c>
      <c r="Q181" s="13">
        <v>0.27872868999271261</v>
      </c>
      <c r="R181" s="13">
        <v>0.14172015544593664</v>
      </c>
      <c r="S181" s="13">
        <v>-0.16524649989536527</v>
      </c>
      <c r="T181" s="13">
        <v>0.15210937653698381</v>
      </c>
      <c r="U181" s="13">
        <v>0.38949273318650657</v>
      </c>
    </row>
    <row r="182" spans="1:21" x14ac:dyDescent="0.25">
      <c r="A182" s="28" t="s">
        <v>188</v>
      </c>
      <c r="B182" s="28" t="s">
        <v>539</v>
      </c>
      <c r="C182" s="13">
        <v>3.4850412725364595</v>
      </c>
      <c r="D182" s="13">
        <v>3.4850412725364595</v>
      </c>
      <c r="E182" s="13">
        <v>3.4850412725364595</v>
      </c>
      <c r="F182" s="13">
        <v>3.4850412725364595</v>
      </c>
      <c r="G182" s="13">
        <v>3.4850412725364595</v>
      </c>
      <c r="H182" s="13">
        <v>3.4850412725364595</v>
      </c>
      <c r="I182" s="13">
        <v>0</v>
      </c>
      <c r="J182" s="13">
        <v>3.4850412725364595</v>
      </c>
      <c r="K182" s="13">
        <v>3.4850412725364595</v>
      </c>
      <c r="L182" s="14">
        <v>0</v>
      </c>
      <c r="M182" s="13">
        <v>5.3849199154087958E-2</v>
      </c>
      <c r="N182" s="13">
        <v>5.9069005176791554E-2</v>
      </c>
      <c r="O182" s="13">
        <v>-2.6262682193207963E-2</v>
      </c>
      <c r="P182" s="13">
        <v>-0.19898229499403611</v>
      </c>
      <c r="Q182" s="13">
        <v>-0.28973793539807052</v>
      </c>
      <c r="R182" s="13">
        <v>-0.47413869147803056</v>
      </c>
      <c r="S182" s="13">
        <v>-0.36586481012371297</v>
      </c>
      <c r="T182" s="13">
        <v>0.43238331126500817</v>
      </c>
      <c r="U182" s="13">
        <v>-9.0872849201801359E-2</v>
      </c>
    </row>
    <row r="183" spans="1:21" x14ac:dyDescent="0.25">
      <c r="A183" s="28" t="s">
        <v>189</v>
      </c>
      <c r="B183" s="28"/>
      <c r="C183" s="13">
        <v>-1.2389406303889032</v>
      </c>
      <c r="D183" s="13">
        <v>-0.46184471868075272</v>
      </c>
      <c r="E183" s="13">
        <v>0.10345532474931973</v>
      </c>
      <c r="F183" s="13">
        <v>-2.6535902375737317</v>
      </c>
      <c r="G183" s="13">
        <v>-0.12484386860898172</v>
      </c>
      <c r="H183" s="13">
        <v>0.36386277662063782</v>
      </c>
      <c r="I183" s="13">
        <v>-0.29538755680961531</v>
      </c>
      <c r="J183" s="13">
        <v>0.59524501749008318</v>
      </c>
      <c r="K183" s="13">
        <v>0.4490729846582916</v>
      </c>
      <c r="L183" s="14">
        <v>0</v>
      </c>
      <c r="M183" s="13">
        <v>6.4109750962989265E-2</v>
      </c>
      <c r="N183" s="13">
        <v>5.9974575460677304E-2</v>
      </c>
      <c r="O183" s="13">
        <v>0.13383912864620623</v>
      </c>
      <c r="P183" s="13">
        <v>0.37386642042362034</v>
      </c>
      <c r="Q183" s="13">
        <v>0.15333928788415405</v>
      </c>
      <c r="R183" s="13">
        <v>0.43564641116135383</v>
      </c>
      <c r="S183" s="13">
        <v>0.20750438731039356</v>
      </c>
      <c r="T183" s="13">
        <v>-0.611123185947817</v>
      </c>
      <c r="U183" s="13">
        <v>-0.53349786538805566</v>
      </c>
    </row>
    <row r="184" spans="1:21" x14ac:dyDescent="0.25">
      <c r="A184" s="28" t="s">
        <v>190</v>
      </c>
      <c r="B184" s="28"/>
      <c r="C184" s="13">
        <v>-1.5936410299461885</v>
      </c>
      <c r="D184" s="13">
        <v>-0.29813163955376892</v>
      </c>
      <c r="E184" s="13">
        <v>-0.14642449135057745</v>
      </c>
      <c r="F184" s="13">
        <v>-0.53528252996656567</v>
      </c>
      <c r="G184" s="13">
        <v>-0.22001050964992061</v>
      </c>
      <c r="H184" s="13">
        <v>0.60561627989399036</v>
      </c>
      <c r="I184" s="13">
        <v>0.16213552139842202</v>
      </c>
      <c r="J184" s="13">
        <v>0.38407639466549137</v>
      </c>
      <c r="K184" s="13">
        <v>0.17605170528131242</v>
      </c>
      <c r="L184" s="14">
        <v>0</v>
      </c>
      <c r="M184" s="13">
        <v>-3.7692104362435433E-2</v>
      </c>
      <c r="N184" s="13">
        <v>-0.16292937039306696</v>
      </c>
      <c r="O184" s="13">
        <v>7.2110001336218463E-2</v>
      </c>
      <c r="P184" s="13">
        <v>0.12015837451851431</v>
      </c>
      <c r="Q184" s="13">
        <v>-4.028077056628785E-2</v>
      </c>
      <c r="R184" s="13">
        <v>0.39296585910122528</v>
      </c>
      <c r="S184" s="13">
        <v>0.10034709576095592</v>
      </c>
      <c r="T184" s="13">
        <v>-0.54393694473091625</v>
      </c>
      <c r="U184" s="13">
        <v>-0.48539488664621327</v>
      </c>
    </row>
    <row r="185" spans="1:21" x14ac:dyDescent="0.25">
      <c r="A185" s="28" t="s">
        <v>191</v>
      </c>
      <c r="B185" s="28" t="s">
        <v>563</v>
      </c>
      <c r="C185" s="13">
        <v>-0.64246731661581802</v>
      </c>
      <c r="D185" s="13">
        <v>-0.23042048497748094</v>
      </c>
      <c r="E185" s="13">
        <v>-0.23179529791840903</v>
      </c>
      <c r="F185" s="13">
        <v>-0.71100048793444959</v>
      </c>
      <c r="G185" s="13">
        <v>-0.34923362588324969</v>
      </c>
      <c r="H185" s="13">
        <v>0.18774369745407204</v>
      </c>
      <c r="I185" s="13">
        <v>-2.990999503839769E-2</v>
      </c>
      <c r="J185" s="13">
        <v>-1.9387538189465229E-3</v>
      </c>
      <c r="K185" s="13">
        <v>0.26442671557938491</v>
      </c>
      <c r="L185" s="14">
        <v>0</v>
      </c>
      <c r="M185" s="13">
        <v>2.9305373106192517E-3</v>
      </c>
      <c r="N185" s="13">
        <v>4.515555396360775E-3</v>
      </c>
      <c r="O185" s="13">
        <v>8.8653898382626675E-2</v>
      </c>
      <c r="P185" s="13">
        <v>0.30972307211018674</v>
      </c>
      <c r="Q185" s="13">
        <v>0.20056832563128241</v>
      </c>
      <c r="R185" s="13">
        <v>0.59200232918793705</v>
      </c>
      <c r="S185" s="13">
        <v>0.35254327685923481</v>
      </c>
      <c r="T185" s="13">
        <v>-0.75111776422619125</v>
      </c>
      <c r="U185" s="13">
        <v>-0.62722908554506895</v>
      </c>
    </row>
    <row r="186" spans="1:21" x14ac:dyDescent="0.25">
      <c r="A186" s="28" t="s">
        <v>192</v>
      </c>
      <c r="B186" s="28" t="s">
        <v>564</v>
      </c>
      <c r="C186" s="13">
        <v>-1.3270750622387995</v>
      </c>
      <c r="D186" s="13">
        <v>-0.64563817050574923</v>
      </c>
      <c r="E186" s="13">
        <v>0.69311088631241879</v>
      </c>
      <c r="F186" s="13">
        <v>-0.46268885324518855</v>
      </c>
      <c r="G186" s="13">
        <v>-1.8611184932930374</v>
      </c>
      <c r="H186" s="13">
        <v>0.27123684408459792</v>
      </c>
      <c r="I186" s="13">
        <v>-2.4243724389452646</v>
      </c>
      <c r="J186" s="13">
        <v>0.86227788303494202</v>
      </c>
      <c r="K186" s="13">
        <v>1.4425392509368471</v>
      </c>
      <c r="L186" s="14">
        <v>0</v>
      </c>
      <c r="M186" s="13">
        <v>0.33791414110866996</v>
      </c>
      <c r="N186" s="13">
        <v>0.23039651132209951</v>
      </c>
      <c r="O186" s="13">
        <v>0.21857754305705615</v>
      </c>
      <c r="P186" s="13">
        <v>-0.1389528703575332</v>
      </c>
      <c r="Q186" s="13">
        <v>-0.24263885725450035</v>
      </c>
      <c r="R186" s="13">
        <v>-0.14649320730922097</v>
      </c>
      <c r="S186" s="13">
        <v>-7.2092989562871218E-2</v>
      </c>
      <c r="T186" s="13">
        <v>-8.6040702027281535E-2</v>
      </c>
      <c r="U186" s="13">
        <v>-0.52427984037671838</v>
      </c>
    </row>
    <row r="187" spans="1:21" x14ac:dyDescent="0.25">
      <c r="A187" s="28" t="s">
        <v>193</v>
      </c>
      <c r="B187" s="28" t="s">
        <v>573</v>
      </c>
      <c r="C187" s="13">
        <v>-0.30821728672254589</v>
      </c>
      <c r="D187" s="13">
        <v>0.36499465814705978</v>
      </c>
      <c r="E187" s="13">
        <v>-0.19059228052194077</v>
      </c>
      <c r="F187" s="13">
        <v>-0.14098370685057623</v>
      </c>
      <c r="G187" s="13">
        <v>1.1109941545119111</v>
      </c>
      <c r="H187" s="13">
        <v>1.0994255038970095</v>
      </c>
      <c r="I187" s="13">
        <v>0.76227071144403413</v>
      </c>
      <c r="J187" s="13">
        <v>1.6859742252621461</v>
      </c>
      <c r="K187" s="13">
        <v>0.84975262154123554</v>
      </c>
      <c r="L187" s="14">
        <v>0</v>
      </c>
      <c r="M187" s="13">
        <v>4.7236524217625767E-2</v>
      </c>
      <c r="N187" s="13">
        <v>-0.17134915986427598</v>
      </c>
      <c r="O187" s="13">
        <v>-2.5036622072138269E-2</v>
      </c>
      <c r="P187" s="13">
        <v>3.1982345490325616E-2</v>
      </c>
      <c r="Q187" s="13">
        <v>-0.26713078688392161</v>
      </c>
      <c r="R187" s="13">
        <v>0.23180163605503998</v>
      </c>
      <c r="S187" s="13">
        <v>-0.18556428553860327</v>
      </c>
      <c r="T187" s="13">
        <v>-0.25119571491288512</v>
      </c>
      <c r="U187" s="13">
        <v>-3.0882175168090168E-2</v>
      </c>
    </row>
    <row r="188" spans="1:21" x14ac:dyDescent="0.25">
      <c r="A188" s="28" t="s">
        <v>194</v>
      </c>
      <c r="B188" s="28" t="s">
        <v>574</v>
      </c>
      <c r="C188" s="13">
        <v>-1.4535920808730654</v>
      </c>
      <c r="D188" s="13">
        <v>-2.3013605757691762</v>
      </c>
      <c r="E188" s="13">
        <v>9.3641201214295311E-2</v>
      </c>
      <c r="F188" s="13">
        <v>-1.1908744394799387</v>
      </c>
      <c r="G188" s="13">
        <v>-0.51771929885624346</v>
      </c>
      <c r="H188" s="13">
        <v>0.18717212608565681</v>
      </c>
      <c r="I188" s="13">
        <v>-0.47030167797103889</v>
      </c>
      <c r="J188" s="13">
        <v>-0.13338323639817942</v>
      </c>
      <c r="K188" s="13">
        <v>0.92680487645853293</v>
      </c>
      <c r="L188" s="14">
        <v>0</v>
      </c>
      <c r="M188" s="13">
        <v>0.595837070705734</v>
      </c>
      <c r="N188" s="13">
        <v>0.65796415445208989</v>
      </c>
      <c r="O188" s="13">
        <v>0.76530154543300577</v>
      </c>
      <c r="P188" s="13">
        <v>0.12095831933048891</v>
      </c>
      <c r="Q188" s="13">
        <v>8.333451248982672E-2</v>
      </c>
      <c r="R188" s="13">
        <v>0.56986886286796634</v>
      </c>
      <c r="S188" s="13">
        <v>0.51365092832175074</v>
      </c>
      <c r="T188" s="13">
        <v>-0.39556828467568816</v>
      </c>
      <c r="U188" s="13">
        <v>-0.39133485270087937</v>
      </c>
    </row>
    <row r="189" spans="1:21" x14ac:dyDescent="0.25">
      <c r="A189" s="28" t="s">
        <v>195</v>
      </c>
      <c r="B189" s="28"/>
      <c r="C189" s="13">
        <v>1.9979955103709313E-2</v>
      </c>
      <c r="D189" s="13">
        <v>0.20698730863123438</v>
      </c>
      <c r="E189" s="13">
        <v>0.37783597267133273</v>
      </c>
      <c r="F189" s="13">
        <v>8.0626747032148893E-2</v>
      </c>
      <c r="G189" s="13">
        <v>-0.11345120416738598</v>
      </c>
      <c r="H189" s="13">
        <v>0.30468799959766646</v>
      </c>
      <c r="I189" s="13">
        <v>-0.19436897754098661</v>
      </c>
      <c r="J189" s="13">
        <v>6.118378478917641E-2</v>
      </c>
      <c r="K189" s="13">
        <v>-0.59948743870336207</v>
      </c>
      <c r="L189" s="14">
        <v>0</v>
      </c>
      <c r="M189" s="13">
        <v>-0.19225729368712066</v>
      </c>
      <c r="N189" s="13">
        <v>-0.31260591985730896</v>
      </c>
      <c r="O189" s="13">
        <v>-0.29450837472056396</v>
      </c>
      <c r="P189" s="13">
        <v>0.40785410768683178</v>
      </c>
      <c r="Q189" s="13">
        <v>0.20853155345209418</v>
      </c>
      <c r="R189" s="13">
        <v>-0.35154926202403686</v>
      </c>
      <c r="S189" s="13">
        <v>-0.31203680094890207</v>
      </c>
      <c r="T189" s="13">
        <v>0.34386409714340277</v>
      </c>
      <c r="U189" s="13">
        <v>4.9169636258721873E-2</v>
      </c>
    </row>
    <row r="190" spans="1:21" x14ac:dyDescent="0.25">
      <c r="A190" s="28" t="s">
        <v>196</v>
      </c>
      <c r="B190" s="28" t="s">
        <v>565</v>
      </c>
      <c r="C190" s="13">
        <v>-0.26205290537750775</v>
      </c>
      <c r="D190" s="13">
        <v>-0.32351145916637197</v>
      </c>
      <c r="E190" s="13">
        <v>-0.10006324928575362</v>
      </c>
      <c r="F190" s="13">
        <v>-0.67758837049067122</v>
      </c>
      <c r="G190" s="13">
        <v>-0.68901745137325088</v>
      </c>
      <c r="H190" s="13">
        <v>0.16294029477285366</v>
      </c>
      <c r="I190" s="13">
        <v>-0.24300966697572091</v>
      </c>
      <c r="J190" s="13">
        <v>-2.9746436081647874E-2</v>
      </c>
      <c r="K190" s="13">
        <v>0.21737178701173709</v>
      </c>
      <c r="L190" s="14">
        <v>0</v>
      </c>
      <c r="M190" s="13">
        <v>0.26687819573253357</v>
      </c>
      <c r="N190" s="13">
        <v>0.2547730446048645</v>
      </c>
      <c r="O190" s="13">
        <v>0.16609368367590469</v>
      </c>
      <c r="P190" s="13">
        <v>0.45909113998180684</v>
      </c>
      <c r="Q190" s="13">
        <v>0.33765797816744936</v>
      </c>
      <c r="R190" s="13">
        <v>0.42678852723177174</v>
      </c>
      <c r="S190" s="13">
        <v>0.37268855060826023</v>
      </c>
      <c r="T190" s="13">
        <v>-0.49909626817405695</v>
      </c>
      <c r="U190" s="13">
        <v>-0.54195388408447231</v>
      </c>
    </row>
    <row r="191" spans="1:21" x14ac:dyDescent="0.25">
      <c r="A191" s="28" t="s">
        <v>197</v>
      </c>
      <c r="B191" s="28" t="s">
        <v>566</v>
      </c>
      <c r="C191" s="13">
        <v>1.2735299716670008</v>
      </c>
      <c r="D191" s="13">
        <v>1.6596343988601991E-2</v>
      </c>
      <c r="E191" s="13">
        <v>0.15871146952810944</v>
      </c>
      <c r="F191" s="13">
        <v>1.4157476105521605</v>
      </c>
      <c r="G191" s="13">
        <v>-6.3622622389421712</v>
      </c>
      <c r="H191" s="13">
        <v>1.8444353818164902</v>
      </c>
      <c r="I191" s="13">
        <v>0.33369521034124072</v>
      </c>
      <c r="J191" s="13">
        <v>0.81937785468103908</v>
      </c>
      <c r="K191" s="13">
        <v>0.68659212152833393</v>
      </c>
      <c r="L191" s="14">
        <v>0</v>
      </c>
      <c r="M191" s="13">
        <v>0.22770908808114168</v>
      </c>
      <c r="N191" s="13">
        <v>5.3885460517897464E-2</v>
      </c>
      <c r="O191" s="13">
        <v>-0.11351922838163059</v>
      </c>
      <c r="P191" s="13">
        <v>0.22313920531361733</v>
      </c>
      <c r="Q191" s="13">
        <v>0.19299410258529021</v>
      </c>
      <c r="R191" s="13">
        <v>-7.9738120939838592E-2</v>
      </c>
      <c r="S191" s="13">
        <v>4.2547975329033441E-2</v>
      </c>
      <c r="T191" s="13">
        <v>6.1323839251910137E-2</v>
      </c>
      <c r="U191" s="13">
        <v>-6.7195062800242678E-2</v>
      </c>
    </row>
    <row r="192" spans="1:21" x14ac:dyDescent="0.25">
      <c r="A192" s="28" t="s">
        <v>198</v>
      </c>
      <c r="B192" s="28" t="s">
        <v>575</v>
      </c>
      <c r="C192" s="13">
        <v>-4.5040696936752997</v>
      </c>
      <c r="D192" s="13">
        <v>-1.1509261988712591</v>
      </c>
      <c r="E192" s="13">
        <v>-3.7821919995526763</v>
      </c>
      <c r="F192" s="13">
        <v>-0.42740573548353572</v>
      </c>
      <c r="G192" s="13">
        <v>-5.7022019546582675E-2</v>
      </c>
      <c r="H192" s="13">
        <v>-0.47696773435133849</v>
      </c>
      <c r="I192" s="13">
        <v>0.3943208894749094</v>
      </c>
      <c r="J192" s="13">
        <v>-5.4892427671495693E-2</v>
      </c>
      <c r="K192" s="13">
        <v>-3.2225427414672124E-2</v>
      </c>
      <c r="L192" s="14">
        <v>0</v>
      </c>
      <c r="M192" s="13">
        <v>-0.19272031222479977</v>
      </c>
      <c r="N192" s="13">
        <v>-0.33176390256253507</v>
      </c>
      <c r="O192" s="13">
        <v>-0.11437437309205106</v>
      </c>
      <c r="P192" s="13">
        <v>-0.31202662823652011</v>
      </c>
      <c r="Q192" s="13">
        <v>-0.34726745144094362</v>
      </c>
      <c r="R192" s="13">
        <v>0.23233925225589752</v>
      </c>
      <c r="S192" s="13">
        <v>-0.10250749509667684</v>
      </c>
      <c r="T192" s="13">
        <v>-0.30568963500144147</v>
      </c>
      <c r="U192" s="13">
        <v>-5.0083349423624149E-2</v>
      </c>
    </row>
    <row r="193" spans="1:21" x14ac:dyDescent="0.25">
      <c r="A193" s="28" t="s">
        <v>199</v>
      </c>
      <c r="B193" s="28" t="s">
        <v>576</v>
      </c>
      <c r="C193" s="13">
        <v>-1.0006865123171464</v>
      </c>
      <c r="D193" s="13">
        <v>-3.1387540449237736</v>
      </c>
      <c r="E193" s="13">
        <v>-0.53140809437874614</v>
      </c>
      <c r="F193" s="13">
        <v>1.5058086357047973E-2</v>
      </c>
      <c r="G193" s="13">
        <v>0.11348009805483161</v>
      </c>
      <c r="H193" s="13">
        <v>0.11128505552276668</v>
      </c>
      <c r="I193" s="13">
        <v>0.32606065539482099</v>
      </c>
      <c r="J193" s="13">
        <v>1.6846572157098283E-2</v>
      </c>
      <c r="K193" s="13">
        <v>1.2888143494839155</v>
      </c>
      <c r="L193" s="14">
        <v>0</v>
      </c>
      <c r="M193" s="13">
        <v>0.69595993013355906</v>
      </c>
      <c r="N193" s="13">
        <v>0.72555672313292563</v>
      </c>
      <c r="O193" s="13">
        <v>0.82429029037912838</v>
      </c>
      <c r="P193" s="13">
        <v>-9.5342961671957702E-2</v>
      </c>
      <c r="Q193" s="13">
        <v>-6.1238668813359702E-2</v>
      </c>
      <c r="R193" s="13">
        <v>0.50579808744339272</v>
      </c>
      <c r="S193" s="13">
        <v>0.45208434767958822</v>
      </c>
      <c r="T193" s="13">
        <v>-0.11754949572785731</v>
      </c>
      <c r="U193" s="13">
        <v>3.7905505583364578E-2</v>
      </c>
    </row>
    <row r="194" spans="1:21" x14ac:dyDescent="0.25">
      <c r="A194" s="28" t="s">
        <v>200</v>
      </c>
      <c r="B194" s="28"/>
      <c r="C194" s="13">
        <v>1.987198406747207</v>
      </c>
      <c r="D194" s="13">
        <v>2.336451016991214</v>
      </c>
      <c r="E194" s="13">
        <v>2.081371585375444</v>
      </c>
      <c r="F194" s="13">
        <v>2.2575213792382027</v>
      </c>
      <c r="G194" s="13">
        <v>8.3923236282280711E-2</v>
      </c>
      <c r="H194" s="13">
        <v>2.3033481510509746</v>
      </c>
      <c r="I194" s="13">
        <v>2.3004739310375788</v>
      </c>
      <c r="J194" s="13">
        <v>3.4850412725364595</v>
      </c>
      <c r="K194" s="13">
        <v>3.0945714887622868</v>
      </c>
      <c r="L194" s="14">
        <v>0</v>
      </c>
      <c r="M194" s="13">
        <v>0.2838924406322631</v>
      </c>
      <c r="N194" s="13">
        <v>-2.1160457685224357E-2</v>
      </c>
      <c r="O194" s="13">
        <v>-0.10723200589729884</v>
      </c>
      <c r="P194" s="13">
        <v>-7.6064929165117062E-2</v>
      </c>
      <c r="Q194" s="13">
        <v>-0.20465901423218055</v>
      </c>
      <c r="R194" s="13">
        <v>-0.17110994299158394</v>
      </c>
      <c r="S194" s="13">
        <v>-0.16906506792294626</v>
      </c>
      <c r="T194" s="13">
        <v>-0.10577708370490735</v>
      </c>
      <c r="U194" s="13">
        <v>-0.20748223649716388</v>
      </c>
    </row>
    <row r="195" spans="1:21" x14ac:dyDescent="0.25">
      <c r="A195" s="28" t="s">
        <v>201</v>
      </c>
      <c r="B195" s="28"/>
      <c r="C195" s="13">
        <v>0.16732890370133324</v>
      </c>
      <c r="D195" s="13">
        <v>0.49849242678259442</v>
      </c>
      <c r="E195" s="13">
        <v>0.68206492922398698</v>
      </c>
      <c r="F195" s="13">
        <v>0.47466166215104666</v>
      </c>
      <c r="G195" s="13">
        <v>5.8151817551654883E-4</v>
      </c>
      <c r="H195" s="13">
        <v>0.35568085552825657</v>
      </c>
      <c r="I195" s="13">
        <v>0.19770377411107132</v>
      </c>
      <c r="J195" s="13">
        <v>0.13114759744509541</v>
      </c>
      <c r="K195" s="13">
        <v>0.27937966680514881</v>
      </c>
      <c r="L195" s="14">
        <v>0</v>
      </c>
      <c r="M195" s="13">
        <v>-0.21536163837467989</v>
      </c>
      <c r="N195" s="13">
        <v>-0.14247847033455929</v>
      </c>
      <c r="O195" s="13">
        <v>-0.11608456064124396</v>
      </c>
      <c r="P195" s="13">
        <v>2.3995718100782035E-2</v>
      </c>
      <c r="Q195" s="13">
        <v>0.17706990937709033</v>
      </c>
      <c r="R195" s="13">
        <v>-0.18707466088697583</v>
      </c>
      <c r="S195" s="13">
        <v>8.3076196305251523E-2</v>
      </c>
      <c r="T195" s="13">
        <v>-0.14009229784399543</v>
      </c>
      <c r="U195" s="13">
        <v>-0.56004993196645014</v>
      </c>
    </row>
    <row r="196" spans="1:21" x14ac:dyDescent="0.25">
      <c r="A196" s="28" t="s">
        <v>202</v>
      </c>
      <c r="B196" s="28" t="s">
        <v>567</v>
      </c>
      <c r="C196" s="13">
        <v>-0.46876809360357696</v>
      </c>
      <c r="D196" s="13">
        <v>4.7467547884061378E-3</v>
      </c>
      <c r="E196" s="13">
        <v>0.30393581419786353</v>
      </c>
      <c r="F196" s="13">
        <v>-0.23465533568546745</v>
      </c>
      <c r="G196" s="13">
        <v>0.46595848673347817</v>
      </c>
      <c r="H196" s="13">
        <v>0.76003589482799294</v>
      </c>
      <c r="I196" s="13">
        <v>0.67116011916720542</v>
      </c>
      <c r="J196" s="13">
        <v>0.3540260987956575</v>
      </c>
      <c r="K196" s="13">
        <v>3.0985869484773554E-2</v>
      </c>
      <c r="L196" s="14">
        <v>0</v>
      </c>
      <c r="M196" s="13">
        <v>-8.2772092206882614E-2</v>
      </c>
      <c r="N196" s="13">
        <v>-0.10393446721782443</v>
      </c>
      <c r="O196" s="13">
        <v>0.1325710858822598</v>
      </c>
      <c r="P196" s="13">
        <v>0.4526516123421952</v>
      </c>
      <c r="Q196" s="13">
        <v>0.28082957744480513</v>
      </c>
      <c r="R196" s="13">
        <v>0.5901671104648829</v>
      </c>
      <c r="S196" s="13">
        <v>0.27276385277689708</v>
      </c>
      <c r="T196" s="13">
        <v>-0.51611618777819979</v>
      </c>
      <c r="U196" s="13">
        <v>-0.27258715013251134</v>
      </c>
    </row>
    <row r="197" spans="1:21" x14ac:dyDescent="0.25">
      <c r="A197" s="28" t="s">
        <v>203</v>
      </c>
      <c r="B197" s="28" t="s">
        <v>568</v>
      </c>
      <c r="C197" s="13">
        <v>-0.65971677786424976</v>
      </c>
      <c r="D197" s="13">
        <v>0.4220486483676249</v>
      </c>
      <c r="E197" s="13">
        <v>5.7825124255560967E-2</v>
      </c>
      <c r="F197" s="13">
        <v>-0.5061717686092766</v>
      </c>
      <c r="G197" s="13">
        <v>-1.9141563712640886</v>
      </c>
      <c r="H197" s="13">
        <v>-0.10806947953259455</v>
      </c>
      <c r="I197" s="13">
        <v>1.1485528089953922</v>
      </c>
      <c r="J197" s="13">
        <v>7.5040850770992096E-2</v>
      </c>
      <c r="K197" s="13">
        <v>0.94962872233109719</v>
      </c>
      <c r="L197" s="14">
        <v>0</v>
      </c>
      <c r="M197" s="13">
        <v>-5.0452058074420068E-2</v>
      </c>
      <c r="N197" s="13">
        <v>-0.11863693397174616</v>
      </c>
      <c r="O197" s="13">
        <v>-0.13796044419949069</v>
      </c>
      <c r="P197" s="13">
        <v>8.8548616913471448E-2</v>
      </c>
      <c r="Q197" s="13">
        <v>0.1649461834770618</v>
      </c>
      <c r="R197" s="13">
        <v>0.26269016732783013</v>
      </c>
      <c r="S197" s="13">
        <v>0.27041813854289987</v>
      </c>
      <c r="T197" s="13">
        <v>-0.62924044476416163</v>
      </c>
      <c r="U197" s="13">
        <v>-0.50974170577233557</v>
      </c>
    </row>
    <row r="198" spans="1:21" x14ac:dyDescent="0.25">
      <c r="A198" s="28" t="s">
        <v>204</v>
      </c>
      <c r="B198" s="28" t="s">
        <v>577</v>
      </c>
      <c r="C198" s="13">
        <v>-1.1629350945909713</v>
      </c>
      <c r="D198" s="13">
        <v>-3.6067533909295939</v>
      </c>
      <c r="E198" s="13">
        <v>-0.96081762868994902</v>
      </c>
      <c r="F198" s="13">
        <v>-1.058917381478927</v>
      </c>
      <c r="G198" s="13">
        <v>-0.74835197686051458</v>
      </c>
      <c r="H198" s="13">
        <v>0.18874860859687603</v>
      </c>
      <c r="I198" s="13">
        <v>-6.3622622389421712</v>
      </c>
      <c r="J198" s="13">
        <v>-0.79854599418069361</v>
      </c>
      <c r="K198" s="13">
        <v>-0.41156014241924782</v>
      </c>
      <c r="L198" s="14">
        <v>0</v>
      </c>
      <c r="M198" s="13">
        <v>0.41825153929128256</v>
      </c>
      <c r="N198" s="13">
        <v>0.44116782995256509</v>
      </c>
      <c r="O198" s="13">
        <v>0.39052468642466681</v>
      </c>
      <c r="P198" s="13">
        <v>-4.2596769327868572E-2</v>
      </c>
      <c r="Q198" s="13">
        <v>-0.16050097314080886</v>
      </c>
      <c r="R198" s="13">
        <v>-0.14694394558411963</v>
      </c>
      <c r="S198" s="13">
        <v>-8.3806434568799937E-2</v>
      </c>
      <c r="T198" s="13">
        <v>0.39836840128050988</v>
      </c>
      <c r="U198" s="13">
        <v>-1.9492293891853179E-2</v>
      </c>
    </row>
    <row r="199" spans="1:21" x14ac:dyDescent="0.25">
      <c r="A199" s="28" t="s">
        <v>205</v>
      </c>
      <c r="B199" s="28" t="s">
        <v>578</v>
      </c>
      <c r="C199" s="13">
        <v>-0.38897440402309802</v>
      </c>
      <c r="D199" s="13">
        <v>-1.0950371873079769</v>
      </c>
      <c r="E199" s="13">
        <v>-2.3422615873559951</v>
      </c>
      <c r="F199" s="13">
        <v>-4.233939437897158</v>
      </c>
      <c r="G199" s="13">
        <v>-3.5550432929515328</v>
      </c>
      <c r="H199" s="13">
        <v>0.42427644884731797</v>
      </c>
      <c r="I199" s="13">
        <v>1.3491471016973078</v>
      </c>
      <c r="J199" s="13">
        <v>0.66101000973680524</v>
      </c>
      <c r="K199" s="13">
        <v>1.1049516171628619</v>
      </c>
      <c r="L199" s="14">
        <v>0</v>
      </c>
      <c r="M199" s="13">
        <v>0.13733195267063919</v>
      </c>
      <c r="N199" s="13">
        <v>4.7752363467436908E-2</v>
      </c>
      <c r="O199" s="13">
        <v>-6.5231478171439053E-2</v>
      </c>
      <c r="P199" s="13">
        <v>0.43903680629113645</v>
      </c>
      <c r="Q199" s="13">
        <v>0.30630990453830181</v>
      </c>
      <c r="R199" s="13">
        <v>0.45836710274868797</v>
      </c>
      <c r="S199" s="13">
        <v>0.28308536716660082</v>
      </c>
      <c r="T199" s="13">
        <v>-0.50875753782314392</v>
      </c>
      <c r="U199" s="13">
        <v>-0.20863917300812096</v>
      </c>
    </row>
    <row r="200" spans="1:21" x14ac:dyDescent="0.25">
      <c r="A200" s="28" t="s">
        <v>206</v>
      </c>
      <c r="B200" s="28"/>
      <c r="C200" s="13">
        <v>5.1570164461008261E-2</v>
      </c>
      <c r="D200" s="13">
        <v>0.37833980880660922</v>
      </c>
      <c r="E200" s="13">
        <v>-0.33933364196760818</v>
      </c>
      <c r="F200" s="13">
        <v>-5.0402362963294936E-2</v>
      </c>
      <c r="G200" s="13">
        <v>0.20504619852094197</v>
      </c>
      <c r="H200" s="13">
        <v>-0.31444673964972869</v>
      </c>
      <c r="I200" s="13">
        <v>-1.647593746617372</v>
      </c>
      <c r="J200" s="13">
        <v>0.86212362476896631</v>
      </c>
      <c r="K200" s="13">
        <v>1.4315181461179065</v>
      </c>
      <c r="L200" s="14">
        <v>0</v>
      </c>
      <c r="M200" s="13">
        <v>0.12119359412017831</v>
      </c>
      <c r="N200" s="13">
        <v>5.8234933162858084E-2</v>
      </c>
      <c r="O200" s="13">
        <v>-2.0240739194222025E-2</v>
      </c>
      <c r="P200" s="13">
        <v>-0.48286348584943417</v>
      </c>
      <c r="Q200" s="13">
        <v>-0.54877217319803584</v>
      </c>
      <c r="R200" s="13">
        <v>-0.36381347019747828</v>
      </c>
      <c r="S200" s="13">
        <v>-0.35162213588996066</v>
      </c>
      <c r="T200" s="13">
        <v>0.12051077441962001</v>
      </c>
      <c r="U200" s="13">
        <v>-0.20093635314321126</v>
      </c>
    </row>
    <row r="201" spans="1:21" x14ac:dyDescent="0.25">
      <c r="A201" s="28" t="s">
        <v>207</v>
      </c>
      <c r="B201" s="28"/>
      <c r="C201" s="13">
        <v>-0.34063690293207671</v>
      </c>
      <c r="D201" s="13">
        <v>0.88085433457264539</v>
      </c>
      <c r="E201" s="13">
        <v>0.43472378512486309</v>
      </c>
      <c r="F201" s="13">
        <v>0.45611430841118061</v>
      </c>
      <c r="G201" s="13">
        <v>-0.67575740281787267</v>
      </c>
      <c r="H201" s="13">
        <v>-0.28642002981119163</v>
      </c>
      <c r="I201" s="13">
        <v>-0.38338199537484419</v>
      </c>
      <c r="J201" s="13">
        <v>0.58143141691158595</v>
      </c>
      <c r="K201" s="13">
        <v>1.0922255674765395</v>
      </c>
      <c r="L201" s="14">
        <v>0</v>
      </c>
      <c r="M201" s="13">
        <v>-7.0797136231602845E-2</v>
      </c>
      <c r="N201" s="13">
        <v>-0.19669739392407648</v>
      </c>
      <c r="O201" s="13">
        <v>-0.20820672012673189</v>
      </c>
      <c r="P201" s="13">
        <v>-0.52102925168834557</v>
      </c>
      <c r="Q201" s="13">
        <v>-0.46218132902095893</v>
      </c>
      <c r="R201" s="13">
        <v>-0.40590449479957752</v>
      </c>
      <c r="S201" s="13">
        <v>-0.27802577275799456</v>
      </c>
      <c r="T201" s="13">
        <v>-0.18447363720140289</v>
      </c>
      <c r="U201" s="13">
        <v>-0.5411985298325086</v>
      </c>
    </row>
    <row r="202" spans="1:21" x14ac:dyDescent="0.25">
      <c r="A202" s="28" t="s">
        <v>208</v>
      </c>
      <c r="B202" s="28" t="s">
        <v>504</v>
      </c>
      <c r="C202" s="13">
        <v>4.3265628620193564E-2</v>
      </c>
      <c r="D202" s="13">
        <v>0.5330940585597802</v>
      </c>
      <c r="E202" s="13">
        <v>0.39607366917994913</v>
      </c>
      <c r="F202" s="13">
        <v>0.16312774425263776</v>
      </c>
      <c r="G202" s="13">
        <v>0.39054488652250763</v>
      </c>
      <c r="H202" s="13">
        <v>0.27187779078836616</v>
      </c>
      <c r="I202" s="13">
        <v>0.28358675533061084</v>
      </c>
      <c r="J202" s="13">
        <v>0.146939070848911</v>
      </c>
      <c r="K202" s="13">
        <v>0.23978529357532452</v>
      </c>
      <c r="L202" s="14">
        <v>0</v>
      </c>
      <c r="M202" s="13">
        <v>-0.77117833430536176</v>
      </c>
      <c r="N202" s="13">
        <v>-0.58282034388018811</v>
      </c>
      <c r="O202" s="13">
        <v>-0.39802059982113386</v>
      </c>
      <c r="P202" s="13">
        <v>2.5570607922479283E-2</v>
      </c>
      <c r="Q202" s="13">
        <v>0.12443682191718662</v>
      </c>
      <c r="R202" s="13">
        <v>0.10952582706340117</v>
      </c>
      <c r="S202" s="13">
        <v>4.3339065533840836E-2</v>
      </c>
      <c r="T202" s="13">
        <v>-0.58334704232167811</v>
      </c>
      <c r="U202" s="13">
        <v>-0.65678409698010765</v>
      </c>
    </row>
    <row r="203" spans="1:21" x14ac:dyDescent="0.25">
      <c r="A203" s="28" t="s">
        <v>209</v>
      </c>
      <c r="B203" s="28" t="s">
        <v>505</v>
      </c>
      <c r="C203" s="13">
        <v>-0.65013963868294677</v>
      </c>
      <c r="D203" s="13">
        <v>-4.2751427967215636E-2</v>
      </c>
      <c r="E203" s="13">
        <v>-0.86121291198699124</v>
      </c>
      <c r="F203" s="13">
        <v>-0.12060170716624187</v>
      </c>
      <c r="G203" s="13">
        <v>-0.18570700080731764</v>
      </c>
      <c r="H203" s="13">
        <v>0.20549255592860349</v>
      </c>
      <c r="I203" s="13">
        <v>0.67731196756858081</v>
      </c>
      <c r="J203" s="13">
        <v>-0.82714314244365938</v>
      </c>
      <c r="K203" s="13">
        <v>7.9194013303116595E-2</v>
      </c>
      <c r="L203" s="14">
        <v>0</v>
      </c>
      <c r="M203" s="13">
        <v>-0.45090730171942311</v>
      </c>
      <c r="N203" s="13">
        <v>-0.27575889683075361</v>
      </c>
      <c r="O203" s="13">
        <v>-0.19473415494388802</v>
      </c>
      <c r="P203" s="13">
        <v>0.15524188872249328</v>
      </c>
      <c r="Q203" s="13">
        <v>0.3747560315311757</v>
      </c>
      <c r="R203" s="13">
        <v>0.65080280375370969</v>
      </c>
      <c r="S203" s="13">
        <v>0.47297636177082159</v>
      </c>
      <c r="T203" s="13">
        <v>-0.57154295999210469</v>
      </c>
      <c r="U203" s="13">
        <v>-0.16650882669543871</v>
      </c>
    </row>
    <row r="204" spans="1:21" x14ac:dyDescent="0.25">
      <c r="A204" s="28" t="s">
        <v>210</v>
      </c>
      <c r="B204" s="28" t="s">
        <v>579</v>
      </c>
      <c r="C204" s="13">
        <v>-0.52415801720552968</v>
      </c>
      <c r="D204" s="13">
        <v>0.48020545871286335</v>
      </c>
      <c r="E204" s="13">
        <v>4.1418820843136639E-2</v>
      </c>
      <c r="F204" s="13">
        <v>-0.77028880680708234</v>
      </c>
      <c r="G204" s="13">
        <v>-0.10839594398052423</v>
      </c>
      <c r="H204" s="13">
        <v>0.35913966331123692</v>
      </c>
      <c r="I204" s="13">
        <v>5.9871100729550264E-2</v>
      </c>
      <c r="J204" s="13">
        <v>4.8129587317969347E-2</v>
      </c>
      <c r="K204" s="13">
        <v>-0.7279147882987308</v>
      </c>
      <c r="L204" s="14">
        <v>0</v>
      </c>
      <c r="M204" s="13">
        <v>-0.55206439226105397</v>
      </c>
      <c r="N204" s="13">
        <v>-0.6326963397606481</v>
      </c>
      <c r="O204" s="13">
        <v>-0.53467921619018088</v>
      </c>
      <c r="P204" s="13">
        <v>0.54912410257656141</v>
      </c>
      <c r="Q204" s="13">
        <v>0.30966627192969653</v>
      </c>
      <c r="R204" s="13">
        <v>0.11010266390603425</v>
      </c>
      <c r="S204" s="13">
        <v>-0.13975858695585333</v>
      </c>
      <c r="T204" s="13">
        <v>-0.35733531640508465</v>
      </c>
      <c r="U204" s="13">
        <v>-0.29284173145587328</v>
      </c>
    </row>
    <row r="205" spans="1:21" x14ac:dyDescent="0.25">
      <c r="A205" s="28" t="s">
        <v>211</v>
      </c>
      <c r="B205" s="28" t="s">
        <v>580</v>
      </c>
      <c r="C205" s="13">
        <v>-0.70384707130550994</v>
      </c>
      <c r="D205" s="13">
        <v>0.59584652628793755</v>
      </c>
      <c r="E205" s="13">
        <v>-1.3543253114160321</v>
      </c>
      <c r="F205" s="13">
        <v>1.0867143769738141</v>
      </c>
      <c r="G205" s="13">
        <v>-0.94649289610860232</v>
      </c>
      <c r="H205" s="13">
        <v>0.16780881466737996</v>
      </c>
      <c r="I205" s="13">
        <v>0.74896932864215404</v>
      </c>
      <c r="J205" s="13">
        <v>-7.3395388964645911E-2</v>
      </c>
      <c r="K205" s="13">
        <v>0.75670070638219511</v>
      </c>
      <c r="L205" s="14">
        <v>0</v>
      </c>
      <c r="M205" s="13">
        <v>-0.2757916799713499</v>
      </c>
      <c r="N205" s="13">
        <v>-0.39017571950091889</v>
      </c>
      <c r="O205" s="13">
        <v>-0.3768959182340797</v>
      </c>
      <c r="P205" s="13">
        <v>-0.3193998227271293</v>
      </c>
      <c r="Q205" s="13">
        <v>-0.17753349764920001</v>
      </c>
      <c r="R205" s="13">
        <v>3.3501366829523885E-2</v>
      </c>
      <c r="S205" s="13">
        <v>-6.1188766485594563E-2</v>
      </c>
      <c r="T205" s="13">
        <v>-0.18327603107848961</v>
      </c>
      <c r="U205" s="13">
        <v>-3.9749203250068969E-2</v>
      </c>
    </row>
    <row r="206" spans="1:21" x14ac:dyDescent="0.25">
      <c r="A206" s="28" t="s">
        <v>212</v>
      </c>
      <c r="B206" s="28"/>
      <c r="C206" s="13">
        <v>0.42156322542296232</v>
      </c>
      <c r="D206" s="13">
        <v>-0.52804371724089638</v>
      </c>
      <c r="E206" s="13">
        <v>1.3294634453457457</v>
      </c>
      <c r="F206" s="13">
        <v>0.64068750693732324</v>
      </c>
      <c r="G206" s="13">
        <v>0.32070905242235925</v>
      </c>
      <c r="H206" s="13">
        <v>0.97092223546680245</v>
      </c>
      <c r="I206" s="13">
        <v>9.351959310018565E-2</v>
      </c>
      <c r="J206" s="13">
        <v>1.602591520590031</v>
      </c>
      <c r="K206" s="13">
        <v>1.4184069235449672</v>
      </c>
      <c r="L206" s="14">
        <v>0</v>
      </c>
      <c r="M206" s="13">
        <v>0.81278169892833707</v>
      </c>
      <c r="N206" s="13">
        <v>0.66641495067468526</v>
      </c>
      <c r="O206" s="13">
        <v>0.69874601715957341</v>
      </c>
      <c r="P206" s="13">
        <v>-5.7846215318094814E-2</v>
      </c>
      <c r="Q206" s="13">
        <v>-0.22885681581152034</v>
      </c>
      <c r="R206" s="13">
        <v>3.733850810889517E-2</v>
      </c>
      <c r="S206" s="13">
        <v>7.7011467157299965E-2</v>
      </c>
      <c r="T206" s="13">
        <v>8.6135545186036708E-2</v>
      </c>
      <c r="U206" s="13">
        <v>-0.15479736288391946</v>
      </c>
    </row>
    <row r="207" spans="1:21" x14ac:dyDescent="0.25">
      <c r="A207" s="28" t="s">
        <v>213</v>
      </c>
      <c r="B207" s="28"/>
      <c r="C207" s="13">
        <v>-0.48212066517538094</v>
      </c>
      <c r="D207" s="13">
        <v>-0.28796705605926026</v>
      </c>
      <c r="E207" s="13">
        <v>0.30528321164166328</v>
      </c>
      <c r="F207" s="13">
        <v>0.15563582579353097</v>
      </c>
      <c r="G207" s="13">
        <v>-0.26332454168541203</v>
      </c>
      <c r="H207" s="13">
        <v>0.27382491849479829</v>
      </c>
      <c r="I207" s="13">
        <v>-0.18460049923555699</v>
      </c>
      <c r="J207" s="13">
        <v>0.33682801000676754</v>
      </c>
      <c r="K207" s="13">
        <v>1.0825400695859857</v>
      </c>
      <c r="L207" s="14">
        <v>0</v>
      </c>
      <c r="M207" s="13">
        <v>0.39930564506840466</v>
      </c>
      <c r="N207" s="13">
        <v>0.38995730682849039</v>
      </c>
      <c r="O207" s="13">
        <v>0.46026055194320675</v>
      </c>
      <c r="P207" s="13">
        <v>-0.24314742985099375</v>
      </c>
      <c r="Q207" s="13">
        <v>-0.20555271046303758</v>
      </c>
      <c r="R207" s="13">
        <v>0.21543670301464241</v>
      </c>
      <c r="S207" s="13">
        <v>0.24442335385132613</v>
      </c>
      <c r="T207" s="13">
        <v>-0.34922431075826482</v>
      </c>
      <c r="U207" s="13">
        <v>-0.56614970905185658</v>
      </c>
    </row>
    <row r="208" spans="1:21" x14ac:dyDescent="0.25">
      <c r="A208" s="28" t="s">
        <v>214</v>
      </c>
      <c r="B208" s="28" t="s">
        <v>506</v>
      </c>
      <c r="C208" s="13">
        <v>-0.12761359249718707</v>
      </c>
      <c r="D208" s="13">
        <v>-0.13707961421494294</v>
      </c>
      <c r="E208" s="13">
        <v>0.32910565784576451</v>
      </c>
      <c r="F208" s="13">
        <v>-0.20119866483164969</v>
      </c>
      <c r="G208" s="13">
        <v>0.62517001995950627</v>
      </c>
      <c r="H208" s="13">
        <v>1.2100880594919727</v>
      </c>
      <c r="I208" s="13">
        <v>1.0730703635887715</v>
      </c>
      <c r="J208" s="13">
        <v>0.26301503681978755</v>
      </c>
      <c r="K208" s="13">
        <v>0.34497827996932018</v>
      </c>
      <c r="L208" s="14">
        <v>0</v>
      </c>
      <c r="M208" s="13">
        <v>3.3307252612257893E-2</v>
      </c>
      <c r="N208" s="13">
        <v>0.13299879950914992</v>
      </c>
      <c r="O208" s="13">
        <v>0.28064301173197992</v>
      </c>
      <c r="P208" s="13">
        <v>0.61415508337292402</v>
      </c>
      <c r="Q208" s="13">
        <v>0.53143275363311926</v>
      </c>
      <c r="R208" s="13">
        <v>0.83690993805706748</v>
      </c>
      <c r="S208" s="13">
        <v>0.56518561894395092</v>
      </c>
      <c r="T208" s="13">
        <v>-0.53964481358843286</v>
      </c>
      <c r="U208" s="13">
        <v>-0.19380361809081234</v>
      </c>
    </row>
    <row r="209" spans="1:21" x14ac:dyDescent="0.25">
      <c r="A209" s="28" t="s">
        <v>215</v>
      </c>
      <c r="B209" s="28" t="s">
        <v>507</v>
      </c>
      <c r="C209" s="13">
        <v>0.29905128302865203</v>
      </c>
      <c r="D209" s="13">
        <v>0.94050851613345976</v>
      </c>
      <c r="E209" s="13">
        <v>0.36020556362487399</v>
      </c>
      <c r="F209" s="13">
        <v>0.38500516712615551</v>
      </c>
      <c r="G209" s="13">
        <v>0.72450050495100937</v>
      </c>
      <c r="H209" s="13">
        <v>1.6581123608673696</v>
      </c>
      <c r="I209" s="13">
        <v>1.9461207827339786</v>
      </c>
      <c r="J209" s="13">
        <v>0.665244268321598</v>
      </c>
      <c r="K209" s="13">
        <v>1.7048797486432941</v>
      </c>
      <c r="L209" s="14">
        <v>0</v>
      </c>
      <c r="M209" s="13">
        <v>-0.21214420210103285</v>
      </c>
      <c r="N209" s="13">
        <v>-9.5841812018648734E-2</v>
      </c>
      <c r="O209" s="13">
        <v>-2.9869763360860148E-2</v>
      </c>
      <c r="P209" s="13">
        <v>0.32685331696478681</v>
      </c>
      <c r="Q209" s="13">
        <v>0.40603995569232115</v>
      </c>
      <c r="R209" s="13">
        <v>0.79352637671825133</v>
      </c>
      <c r="S209" s="13">
        <v>0.55717508964495266</v>
      </c>
      <c r="T209" s="13">
        <v>-0.78784534637994874</v>
      </c>
      <c r="U209" s="13">
        <v>-0.41132411619259229</v>
      </c>
    </row>
    <row r="210" spans="1:21" x14ac:dyDescent="0.25">
      <c r="A210" s="28" t="s">
        <v>216</v>
      </c>
      <c r="B210" s="28" t="s">
        <v>581</v>
      </c>
      <c r="C210" s="13">
        <v>-0.49791849572004737</v>
      </c>
      <c r="D210" s="13">
        <v>0.34845962211715398</v>
      </c>
      <c r="E210" s="13">
        <v>-0.66712560280403954</v>
      </c>
      <c r="F210" s="13">
        <v>-2.4536681661752997</v>
      </c>
      <c r="G210" s="13">
        <v>-6.5927596775402011E-2</v>
      </c>
      <c r="H210" s="13">
        <v>-1.068279001765873</v>
      </c>
      <c r="I210" s="13">
        <v>0.43642227385885979</v>
      </c>
      <c r="J210" s="13">
        <v>-0.33627770348919961</v>
      </c>
      <c r="K210" s="13">
        <v>5.144785491136572E-2</v>
      </c>
      <c r="L210" s="14">
        <v>0</v>
      </c>
      <c r="M210" s="13">
        <v>-0.31802781576241618</v>
      </c>
      <c r="N210" s="13">
        <v>-0.22466755144239217</v>
      </c>
      <c r="O210" s="13">
        <v>-0.23155610561181378</v>
      </c>
      <c r="P210" s="13">
        <v>0.18681612508156697</v>
      </c>
      <c r="Q210" s="13">
        <v>0.16135509126366962</v>
      </c>
      <c r="R210" s="13">
        <v>0.33126884625535058</v>
      </c>
      <c r="S210" s="13">
        <v>0.16982465564671134</v>
      </c>
      <c r="T210" s="13">
        <v>-0.66203896735576728</v>
      </c>
      <c r="U210" s="13">
        <v>-0.33371204472959565</v>
      </c>
    </row>
    <row r="211" spans="1:21" x14ac:dyDescent="0.25">
      <c r="A211" s="28" t="s">
        <v>217</v>
      </c>
      <c r="B211" s="28" t="s">
        <v>582</v>
      </c>
      <c r="C211" s="13">
        <v>-0.73019168743116047</v>
      </c>
      <c r="D211" s="13">
        <v>-0.45209852706432957</v>
      </c>
      <c r="E211" s="13">
        <v>0.20972393165538783</v>
      </c>
      <c r="F211" s="13">
        <v>0.31458321717776083</v>
      </c>
      <c r="G211" s="13">
        <v>0.58743656867987126</v>
      </c>
      <c r="H211" s="13">
        <v>1.4110101126435639</v>
      </c>
      <c r="I211" s="13">
        <v>0.49027345690411051</v>
      </c>
      <c r="J211" s="13">
        <v>0.26341434558104104</v>
      </c>
      <c r="K211" s="13">
        <v>1.0727820991096773</v>
      </c>
      <c r="L211" s="14">
        <v>0</v>
      </c>
      <c r="M211" s="13">
        <v>0.17057197756382467</v>
      </c>
      <c r="N211" s="13">
        <v>0.26160795286563454</v>
      </c>
      <c r="O211" s="13">
        <v>0.43889495058702971</v>
      </c>
      <c r="P211" s="13">
        <v>0.15940896398752163</v>
      </c>
      <c r="Q211" s="13">
        <v>0.16210475229316945</v>
      </c>
      <c r="R211" s="13">
        <v>0.6591348970283808</v>
      </c>
      <c r="S211" s="13">
        <v>0.46629248779735905</v>
      </c>
      <c r="T211" s="13">
        <v>-0.43070544884813661</v>
      </c>
      <c r="U211" s="13">
        <v>-0.36512121825646521</v>
      </c>
    </row>
    <row r="212" spans="1:21" x14ac:dyDescent="0.25">
      <c r="A212" s="28" t="s">
        <v>218</v>
      </c>
      <c r="B212" s="28"/>
      <c r="C212" s="13">
        <v>-0.18037965323908406</v>
      </c>
      <c r="D212" s="13">
        <v>-0.75999279514987073</v>
      </c>
      <c r="E212" s="13">
        <v>-0.20253849281702621</v>
      </c>
      <c r="F212" s="13">
        <v>0.53784148675193055</v>
      </c>
      <c r="G212" s="13">
        <v>-0.24953546544054453</v>
      </c>
      <c r="H212" s="13">
        <v>0.68776940279016396</v>
      </c>
      <c r="I212" s="13">
        <v>0.29574192782898368</v>
      </c>
      <c r="J212" s="13">
        <v>0.11702674726893625</v>
      </c>
      <c r="K212" s="13">
        <v>1.1046214951670086</v>
      </c>
      <c r="L212" s="14">
        <v>0</v>
      </c>
      <c r="M212" s="13">
        <v>0.48426163240784637</v>
      </c>
      <c r="N212" s="13">
        <v>0.51262957054277858</v>
      </c>
      <c r="O212" s="13">
        <v>0.53021762030990549</v>
      </c>
      <c r="P212" s="13">
        <v>-4.5363655691822082E-2</v>
      </c>
      <c r="Q212" s="13">
        <v>4.8454425487027233E-2</v>
      </c>
      <c r="R212" s="13">
        <v>0.4810567491474943</v>
      </c>
      <c r="S212" s="13">
        <v>0.45486428591942429</v>
      </c>
      <c r="T212" s="13">
        <v>-0.18346080552207567</v>
      </c>
      <c r="U212" s="13">
        <v>-0.12594681222192561</v>
      </c>
    </row>
    <row r="213" spans="1:21" x14ac:dyDescent="0.25">
      <c r="A213" s="28" t="s">
        <v>219</v>
      </c>
      <c r="B213" s="28"/>
      <c r="C213" s="13">
        <v>-0.55016007977919856</v>
      </c>
      <c r="D213" s="13">
        <v>-0.79114137177121946</v>
      </c>
      <c r="E213" s="13">
        <v>0.15473413271143632</v>
      </c>
      <c r="F213" s="13">
        <v>-2.4795844419377069</v>
      </c>
      <c r="G213" s="13">
        <v>-0.25246752568453584</v>
      </c>
      <c r="H213" s="13">
        <v>-0.11615182689154224</v>
      </c>
      <c r="I213" s="13">
        <v>8.335320641496935E-2</v>
      </c>
      <c r="J213" s="13">
        <v>-9.0579755138615412E-3</v>
      </c>
      <c r="K213" s="13">
        <v>0.87241208690654037</v>
      </c>
      <c r="L213" s="14">
        <v>0</v>
      </c>
      <c r="M213" s="13">
        <v>0.20044661590846988</v>
      </c>
      <c r="N213" s="13">
        <v>0.32669927791291625</v>
      </c>
      <c r="O213" s="13">
        <v>0.33037858511941381</v>
      </c>
      <c r="P213" s="13">
        <v>0.37160760294022266</v>
      </c>
      <c r="Q213" s="13">
        <v>0.29505818571532261</v>
      </c>
      <c r="R213" s="13">
        <v>0.59449836340691609</v>
      </c>
      <c r="S213" s="13">
        <v>0.48457133547038977</v>
      </c>
      <c r="T213" s="13">
        <v>-0.68974445493056913</v>
      </c>
      <c r="U213" s="13">
        <v>-0.52339456327032141</v>
      </c>
    </row>
    <row r="214" spans="1:21" x14ac:dyDescent="0.25">
      <c r="A214" s="28" t="s">
        <v>220</v>
      </c>
      <c r="B214" s="28" t="s">
        <v>508</v>
      </c>
      <c r="C214" s="13">
        <v>-0.31325301684568957</v>
      </c>
      <c r="D214" s="13">
        <v>0.65523806180338617</v>
      </c>
      <c r="E214" s="13">
        <v>0.55300157086471702</v>
      </c>
      <c r="F214" s="13">
        <v>-3.100272875997619E-2</v>
      </c>
      <c r="G214" s="13">
        <v>0.53967231014412098</v>
      </c>
      <c r="H214" s="13">
        <v>0.84114539236415309</v>
      </c>
      <c r="I214" s="13">
        <v>0.79173891563838639</v>
      </c>
      <c r="J214" s="13">
        <v>0.5956114393058306</v>
      </c>
      <c r="K214" s="13">
        <v>1.6325139509483872</v>
      </c>
      <c r="L214" s="14">
        <v>0</v>
      </c>
      <c r="M214" s="13">
        <v>-0.11516909701961273</v>
      </c>
      <c r="N214" s="13">
        <v>-2.5478296138358841E-4</v>
      </c>
      <c r="O214" s="13">
        <v>0.12475037248141534</v>
      </c>
      <c r="P214" s="13">
        <v>-3.0723725667923676E-4</v>
      </c>
      <c r="Q214" s="13">
        <v>5.9252998630669303E-2</v>
      </c>
      <c r="R214" s="13">
        <v>0.56090748427322745</v>
      </c>
      <c r="S214" s="13">
        <v>0.4020833081829252</v>
      </c>
      <c r="T214" s="13">
        <v>-0.8432838160318018</v>
      </c>
      <c r="U214" s="13">
        <v>-0.76358489557737119</v>
      </c>
    </row>
    <row r="215" spans="1:21" x14ac:dyDescent="0.25">
      <c r="A215" s="28" t="s">
        <v>221</v>
      </c>
      <c r="B215" s="28" t="s">
        <v>509</v>
      </c>
      <c r="C215" s="13">
        <v>0.22687512952142252</v>
      </c>
      <c r="D215" s="13">
        <v>-3.7216146791179403</v>
      </c>
      <c r="E215" s="13">
        <v>-1.2903396556020497</v>
      </c>
      <c r="F215" s="13">
        <v>-0.53181668614976918</v>
      </c>
      <c r="G215" s="13">
        <v>-1.3455458593381424</v>
      </c>
      <c r="H215" s="13">
        <v>0.9282541615543688</v>
      </c>
      <c r="I215" s="13">
        <v>-0.36198370886351594</v>
      </c>
      <c r="J215" s="13">
        <v>-1.6996354493723471</v>
      </c>
      <c r="K215" s="13">
        <v>0.69126507270497095</v>
      </c>
      <c r="L215" s="14">
        <v>0</v>
      </c>
      <c r="M215" s="13">
        <v>0.58775603353365158</v>
      </c>
      <c r="N215" s="13">
        <v>0.75410872483210034</v>
      </c>
      <c r="O215" s="13">
        <v>0.65828413209234427</v>
      </c>
      <c r="P215" s="13">
        <v>0.3426543816807619</v>
      </c>
      <c r="Q215" s="13">
        <v>0.43666712236152017</v>
      </c>
      <c r="R215" s="13">
        <v>0.62391959044289214</v>
      </c>
      <c r="S215" s="13">
        <v>0.671306188742958</v>
      </c>
      <c r="T215" s="13">
        <v>-2.6430685615870034E-2</v>
      </c>
      <c r="U215" s="13">
        <v>0.10755886710569387</v>
      </c>
    </row>
    <row r="216" spans="1:21" x14ac:dyDescent="0.25">
      <c r="A216" s="28" t="s">
        <v>222</v>
      </c>
      <c r="B216" s="28" t="s">
        <v>583</v>
      </c>
      <c r="C216" s="13">
        <v>-0.59748692837452888</v>
      </c>
      <c r="D216" s="13">
        <v>0.13856091903497136</v>
      </c>
      <c r="E216" s="13">
        <v>0.20555979976025052</v>
      </c>
      <c r="F216" s="13">
        <v>-1.2970350631634711</v>
      </c>
      <c r="G216" s="13">
        <v>-0.13128701549613375</v>
      </c>
      <c r="H216" s="13">
        <v>0.50808966658116395</v>
      </c>
      <c r="I216" s="13">
        <v>-0.6765474290677882</v>
      </c>
      <c r="J216" s="13">
        <v>-4.0802546001956687E-2</v>
      </c>
      <c r="K216" s="13">
        <v>1.7066255860652531</v>
      </c>
      <c r="L216" s="14">
        <v>0</v>
      </c>
      <c r="M216" s="13">
        <v>-1.7643319838919778E-2</v>
      </c>
      <c r="N216" s="13">
        <v>0.16449282439568891</v>
      </c>
      <c r="O216" s="13">
        <v>0.15199217434815815</v>
      </c>
      <c r="P216" s="13">
        <v>0.12552207836343032</v>
      </c>
      <c r="Q216" s="13">
        <v>0.14550699439082498</v>
      </c>
      <c r="R216" s="13">
        <v>0.42689076060503978</v>
      </c>
      <c r="S216" s="13">
        <v>0.37477844709492014</v>
      </c>
      <c r="T216" s="13">
        <v>-0.65347573751326948</v>
      </c>
      <c r="U216" s="13">
        <v>-0.77220229309789545</v>
      </c>
    </row>
    <row r="217" spans="1:21" x14ac:dyDescent="0.25">
      <c r="A217" s="28" t="s">
        <v>223</v>
      </c>
      <c r="B217" s="28" t="s">
        <v>584</v>
      </c>
      <c r="C217" s="13">
        <v>-1.0751662871270671</v>
      </c>
      <c r="D217" s="13">
        <v>1.6602502465329794E-2</v>
      </c>
      <c r="E217" s="13">
        <v>0.48124747233986531</v>
      </c>
      <c r="F217" s="13">
        <v>-4.8825324732977883E-3</v>
      </c>
      <c r="G217" s="13">
        <v>-4.8666011231352641E-2</v>
      </c>
      <c r="H217" s="13">
        <v>0.8748551823698768</v>
      </c>
      <c r="I217" s="13">
        <v>1.4022152455206742</v>
      </c>
      <c r="J217" s="13">
        <v>0.51615966344199871</v>
      </c>
      <c r="K217" s="13">
        <v>-6.4284117774992225E-2</v>
      </c>
      <c r="L217" s="14">
        <v>0</v>
      </c>
      <c r="M217" s="13">
        <v>-6.3841442105246157E-2</v>
      </c>
      <c r="N217" s="13">
        <v>-0.1876260383017915</v>
      </c>
      <c r="O217" s="13">
        <v>5.3013113855073533E-2</v>
      </c>
      <c r="P217" s="13">
        <v>0.28364701154234601</v>
      </c>
      <c r="Q217" s="13">
        <v>0.18194155595423797</v>
      </c>
      <c r="R217" s="13">
        <v>0.4438384765664124</v>
      </c>
      <c r="S217" s="13">
        <v>0.21193469405915949</v>
      </c>
      <c r="T217" s="13">
        <v>-0.51437480655679368</v>
      </c>
      <c r="U217" s="13">
        <v>-0.28729971863885734</v>
      </c>
    </row>
    <row r="218" spans="1:21" x14ac:dyDescent="0.25">
      <c r="A218" s="28" t="s">
        <v>224</v>
      </c>
      <c r="B218" s="28"/>
      <c r="C218" s="13">
        <v>-0.19506969575391353</v>
      </c>
      <c r="D218" s="13">
        <v>-1.8858257733807242</v>
      </c>
      <c r="E218" s="13">
        <v>0.31913680584086923</v>
      </c>
      <c r="F218" s="13">
        <v>1.1458073717928581</v>
      </c>
      <c r="G218" s="13">
        <v>0.31493435828560867</v>
      </c>
      <c r="H218" s="13">
        <v>1.1032238127324576</v>
      </c>
      <c r="I218" s="13">
        <v>1.3835955661557993</v>
      </c>
      <c r="J218" s="13">
        <v>1.1022820121613468</v>
      </c>
      <c r="K218" s="13">
        <v>2.3799668372984173</v>
      </c>
      <c r="L218" s="14">
        <v>0</v>
      </c>
      <c r="M218" s="13">
        <v>0.67638079193026424</v>
      </c>
      <c r="N218" s="13">
        <v>0.64937199424223813</v>
      </c>
      <c r="O218" s="13">
        <v>0.73188565836763642</v>
      </c>
      <c r="P218" s="13">
        <v>-0.11813496103162925</v>
      </c>
      <c r="Q218" s="13">
        <v>-8.1103075297932523E-2</v>
      </c>
      <c r="R218" s="13">
        <v>0.46490408305499609</v>
      </c>
      <c r="S218" s="13">
        <v>0.41964573931756888</v>
      </c>
      <c r="T218" s="13">
        <v>-0.1614381369902769</v>
      </c>
      <c r="U218" s="13">
        <v>-2.7372122575145735E-2</v>
      </c>
    </row>
    <row r="219" spans="1:21" x14ac:dyDescent="0.25">
      <c r="A219" s="28" t="s">
        <v>225</v>
      </c>
      <c r="B219" s="28"/>
      <c r="C219" s="13">
        <v>-0.66977832650026325</v>
      </c>
      <c r="D219" s="13">
        <v>-0.59713028951438352</v>
      </c>
      <c r="E219" s="13">
        <v>-1.6171932328085841</v>
      </c>
      <c r="F219" s="13">
        <v>-4.7993856871347074</v>
      </c>
      <c r="G219" s="13">
        <v>-1.6356465995585541</v>
      </c>
      <c r="H219" s="13">
        <v>-0.62948808908572107</v>
      </c>
      <c r="I219" s="13">
        <v>-0.5698281909952424</v>
      </c>
      <c r="J219" s="13">
        <v>-1.2057498687849315</v>
      </c>
      <c r="K219" s="13">
        <v>-0.84889757049791292</v>
      </c>
      <c r="L219" s="14">
        <v>0</v>
      </c>
      <c r="M219" s="13">
        <v>-0.18980084946835879</v>
      </c>
      <c r="N219" s="13">
        <v>-9.0361816710100296E-2</v>
      </c>
      <c r="O219" s="13">
        <v>-0.20101293098760864</v>
      </c>
      <c r="P219" s="13">
        <v>0.6289279449882117</v>
      </c>
      <c r="Q219" s="13">
        <v>0.50334496017157215</v>
      </c>
      <c r="R219" s="13">
        <v>0.47797306953985602</v>
      </c>
      <c r="S219" s="13">
        <v>0.31044891532982027</v>
      </c>
      <c r="T219" s="13">
        <v>-0.58465839610396164</v>
      </c>
      <c r="U219" s="13">
        <v>-0.32529509687237762</v>
      </c>
    </row>
    <row r="220" spans="1:21" x14ac:dyDescent="0.25">
      <c r="A220" s="28" t="s">
        <v>226</v>
      </c>
      <c r="B220" s="28" t="s">
        <v>510</v>
      </c>
      <c r="C220" s="13">
        <v>6.8078739702482238E-2</v>
      </c>
      <c r="D220" s="13">
        <v>0.46894620348973814</v>
      </c>
      <c r="E220" s="13">
        <v>1.1237073866583711</v>
      </c>
      <c r="F220" s="13">
        <v>0.45554915685681741</v>
      </c>
      <c r="G220" s="13">
        <v>1.2434591227551006</v>
      </c>
      <c r="H220" s="13">
        <v>1.3411567565173468</v>
      </c>
      <c r="I220" s="13">
        <v>2.0947967870129998</v>
      </c>
      <c r="J220" s="13">
        <v>0.58606678181581229</v>
      </c>
      <c r="K220" s="13">
        <v>0.56535075372413679</v>
      </c>
      <c r="L220" s="14">
        <v>0</v>
      </c>
      <c r="M220" s="13">
        <v>-9.5214067081763276E-2</v>
      </c>
      <c r="N220" s="13">
        <v>4.2384962205971549E-4</v>
      </c>
      <c r="O220" s="13">
        <v>0.22839335099658178</v>
      </c>
      <c r="P220" s="13">
        <v>0.40384635484459541</v>
      </c>
      <c r="Q220" s="13">
        <v>0.41748529859275757</v>
      </c>
      <c r="R220" s="13">
        <v>0.69231474250455427</v>
      </c>
      <c r="S220" s="13">
        <v>0.49565566233515784</v>
      </c>
      <c r="T220" s="13">
        <v>-0.56070471664795063</v>
      </c>
      <c r="U220" s="13">
        <v>-0.18929539342557619</v>
      </c>
    </row>
    <row r="221" spans="1:21" x14ac:dyDescent="0.25">
      <c r="A221" s="28" t="s">
        <v>227</v>
      </c>
      <c r="B221" s="28" t="s">
        <v>511</v>
      </c>
      <c r="C221" s="13">
        <v>-0.39372422540085089</v>
      </c>
      <c r="D221" s="13">
        <v>-1.712316826204745</v>
      </c>
      <c r="E221" s="13">
        <v>-1.0817621883911275</v>
      </c>
      <c r="F221" s="13">
        <v>-1.0114863072957634</v>
      </c>
      <c r="G221" s="13">
        <v>0.19007387468956383</v>
      </c>
      <c r="H221" s="13">
        <v>0.34269398521963168</v>
      </c>
      <c r="I221" s="13">
        <v>-1.381846708146202</v>
      </c>
      <c r="J221" s="13">
        <v>0.41318301325317719</v>
      </c>
      <c r="K221" s="13">
        <v>0.64616722241864211</v>
      </c>
      <c r="L221" s="14">
        <v>0</v>
      </c>
      <c r="M221" s="13">
        <v>0.52003605194221236</v>
      </c>
      <c r="N221" s="13">
        <v>0.49258791967169324</v>
      </c>
      <c r="O221" s="13">
        <v>0.4668696997072414</v>
      </c>
      <c r="P221" s="13">
        <v>3.9909704790468632E-2</v>
      </c>
      <c r="Q221" s="13">
        <v>-0.14459283283108421</v>
      </c>
      <c r="R221" s="13">
        <v>0.24987242554417768</v>
      </c>
      <c r="S221" s="13">
        <v>8.5158961133427372E-2</v>
      </c>
      <c r="T221" s="13">
        <v>7.1971960472063987E-2</v>
      </c>
      <c r="U221" s="13">
        <v>5.3647289170815279E-2</v>
      </c>
    </row>
    <row r="222" spans="1:21" x14ac:dyDescent="0.25">
      <c r="A222" s="28" t="s">
        <v>228</v>
      </c>
      <c r="B222" s="28" t="s">
        <v>585</v>
      </c>
      <c r="C222" s="13">
        <v>-2.6263138196553548</v>
      </c>
      <c r="D222" s="13">
        <v>0.45485122808843492</v>
      </c>
      <c r="E222" s="13">
        <v>0.45870412324090393</v>
      </c>
      <c r="F222" s="13">
        <v>4.8227155091125851E-2</v>
      </c>
      <c r="G222" s="13">
        <v>0.57789318862698935</v>
      </c>
      <c r="H222" s="13">
        <v>0.35675411491892739</v>
      </c>
      <c r="I222" s="13">
        <v>0.90410077943708345</v>
      </c>
      <c r="J222" s="13">
        <v>0.74350014414247068</v>
      </c>
      <c r="K222" s="13">
        <v>0.38231823940168896</v>
      </c>
      <c r="L222" s="14">
        <v>0</v>
      </c>
      <c r="M222" s="13">
        <v>-0.23705845385549226</v>
      </c>
      <c r="N222" s="13">
        <v>-0.34179747949538342</v>
      </c>
      <c r="O222" s="13">
        <v>-2.2672057326203362E-2</v>
      </c>
      <c r="P222" s="13">
        <v>-0.20581046550725188</v>
      </c>
      <c r="Q222" s="13">
        <v>-0.25903564662523532</v>
      </c>
      <c r="R222" s="13">
        <v>0.18215983590191626</v>
      </c>
      <c r="S222" s="13">
        <v>-4.8156121465598181E-2</v>
      </c>
      <c r="T222" s="13">
        <v>-0.52174916083861589</v>
      </c>
      <c r="U222" s="13">
        <v>-0.47749288461912021</v>
      </c>
    </row>
    <row r="223" spans="1:21" x14ac:dyDescent="0.25">
      <c r="A223" s="28" t="s">
        <v>229</v>
      </c>
      <c r="B223" s="28" t="s">
        <v>586</v>
      </c>
      <c r="C223" s="13">
        <v>1.1666373012073898</v>
      </c>
      <c r="D223" s="13">
        <v>-0.25256930216118523</v>
      </c>
      <c r="E223" s="13">
        <v>-0.37215971478748971</v>
      </c>
      <c r="F223" s="13">
        <v>0.93628337447917287</v>
      </c>
      <c r="G223" s="13">
        <v>1.2967037248734807</v>
      </c>
      <c r="H223" s="13">
        <v>2.2919825714542501</v>
      </c>
      <c r="I223" s="13">
        <v>2.389204274684011</v>
      </c>
      <c r="J223" s="13">
        <v>0.87514899313345174</v>
      </c>
      <c r="K223" s="13">
        <v>2.3542767440397423</v>
      </c>
      <c r="L223" s="14">
        <v>0</v>
      </c>
      <c r="M223" s="13">
        <v>0.25121318948758525</v>
      </c>
      <c r="N223" s="13">
        <v>0.34585256919855517</v>
      </c>
      <c r="O223" s="13">
        <v>0.33227725833168498</v>
      </c>
      <c r="P223" s="13">
        <v>0.24382361045547901</v>
      </c>
      <c r="Q223" s="13">
        <v>0.29947111986180441</v>
      </c>
      <c r="R223" s="13">
        <v>0.73795152179119183</v>
      </c>
      <c r="S223" s="13">
        <v>0.54484704911908921</v>
      </c>
      <c r="T223" s="13">
        <v>-0.29499059750138501</v>
      </c>
      <c r="U223" s="13">
        <v>0.11608846559977375</v>
      </c>
    </row>
    <row r="224" spans="1:21" x14ac:dyDescent="0.25">
      <c r="A224" s="28" t="s">
        <v>230</v>
      </c>
      <c r="B224" s="28"/>
      <c r="C224" s="13">
        <v>-1.3900573407542978</v>
      </c>
      <c r="D224" s="13">
        <v>-0.56548567433451868</v>
      </c>
      <c r="E224" s="13">
        <v>-0.25725510841558347</v>
      </c>
      <c r="F224" s="13">
        <v>-0.93155184001819491</v>
      </c>
      <c r="G224" s="13">
        <v>-0.42049661132477278</v>
      </c>
      <c r="H224" s="13">
        <v>0.20543494482976599</v>
      </c>
      <c r="I224" s="13">
        <v>-1.483122384480632</v>
      </c>
      <c r="J224" s="13">
        <v>-0.13349713830189802</v>
      </c>
      <c r="K224" s="13">
        <v>-0.30540701743349319</v>
      </c>
      <c r="L224" s="14">
        <v>0</v>
      </c>
      <c r="M224" s="13">
        <v>3.0804440690868663E-3</v>
      </c>
      <c r="N224" s="13">
        <v>-4.3808363270312435E-2</v>
      </c>
      <c r="O224" s="13">
        <v>7.6037258091093282E-2</v>
      </c>
      <c r="P224" s="13">
        <v>0.11245732128419722</v>
      </c>
      <c r="Q224" s="13">
        <v>-0.10137822498305575</v>
      </c>
      <c r="R224" s="13">
        <v>5.0031175496943393E-2</v>
      </c>
      <c r="S224" s="13">
        <v>-0.10050234915656914</v>
      </c>
      <c r="T224" s="13">
        <v>-0.16911029683965076</v>
      </c>
      <c r="U224" s="13">
        <v>-0.50639077129148424</v>
      </c>
    </row>
    <row r="225" spans="1:21" x14ac:dyDescent="0.25">
      <c r="A225" s="28" t="s">
        <v>231</v>
      </c>
      <c r="B225" s="28"/>
      <c r="C225" s="13">
        <v>-0.78369071888185127</v>
      </c>
      <c r="D225" s="13">
        <v>6.7211127042298147E-3</v>
      </c>
      <c r="E225" s="13">
        <v>4.3814685380301421E-2</v>
      </c>
      <c r="F225" s="13">
        <v>-6.771637387750111E-2</v>
      </c>
      <c r="G225" s="13">
        <v>-0.17561116381941394</v>
      </c>
      <c r="H225" s="13">
        <v>0.3899311227277803</v>
      </c>
      <c r="I225" s="13">
        <v>0.16709981262898188</v>
      </c>
      <c r="J225" s="13">
        <v>-0.53081028038408018</v>
      </c>
      <c r="K225" s="13">
        <v>0.92756393962389949</v>
      </c>
      <c r="L225" s="14">
        <v>0</v>
      </c>
      <c r="M225" s="13">
        <v>-0.18578040227776563</v>
      </c>
      <c r="N225" s="13">
        <v>6.8396109600912136E-2</v>
      </c>
      <c r="O225" s="13">
        <v>0.18154100482835489</v>
      </c>
      <c r="P225" s="13">
        <v>2.6066789182889196E-3</v>
      </c>
      <c r="Q225" s="13">
        <v>0.24796131900992158</v>
      </c>
      <c r="R225" s="13">
        <v>0.6298629043338877</v>
      </c>
      <c r="S225" s="13">
        <v>0.60820423820749347</v>
      </c>
      <c r="T225" s="13">
        <v>-0.77520299115731883</v>
      </c>
      <c r="U225" s="13">
        <v>-0.77642006980695666</v>
      </c>
    </row>
    <row r="226" spans="1:21" x14ac:dyDescent="0.25">
      <c r="A226" s="28" t="s">
        <v>232</v>
      </c>
      <c r="B226" s="28" t="s">
        <v>512</v>
      </c>
      <c r="C226" s="13">
        <v>-1.0882290878439687</v>
      </c>
      <c r="D226" s="13">
        <v>-0.28085866242126223</v>
      </c>
      <c r="E226" s="13">
        <v>-0.25602049338675137</v>
      </c>
      <c r="F226" s="13">
        <v>-0.43714405899209419</v>
      </c>
      <c r="G226" s="13">
        <v>-7.9021981892253401E-2</v>
      </c>
      <c r="H226" s="13">
        <v>0.14892007652929729</v>
      </c>
      <c r="I226" s="13">
        <v>0.5937480598842233</v>
      </c>
      <c r="J226" s="13">
        <v>-0.34281378783685523</v>
      </c>
      <c r="K226" s="13">
        <v>-0.18000854492937221</v>
      </c>
      <c r="L226" s="14">
        <v>0</v>
      </c>
      <c r="M226" s="13">
        <v>-0.25137546223085466</v>
      </c>
      <c r="N226" s="13">
        <v>-0.20580714917138321</v>
      </c>
      <c r="O226" s="13">
        <v>4.5719011319522419E-2</v>
      </c>
      <c r="P226" s="13">
        <v>0.21984841463433605</v>
      </c>
      <c r="Q226" s="13">
        <v>0.2484801710156187</v>
      </c>
      <c r="R226" s="13">
        <v>0.64428953960248436</v>
      </c>
      <c r="S226" s="13">
        <v>0.38876419516926741</v>
      </c>
      <c r="T226" s="13">
        <v>-0.69328949807760809</v>
      </c>
      <c r="U226" s="13">
        <v>-0.36393138747613185</v>
      </c>
    </row>
    <row r="227" spans="1:21" x14ac:dyDescent="0.25">
      <c r="A227" s="28" t="s">
        <v>233</v>
      </c>
      <c r="B227" s="28" t="s">
        <v>513</v>
      </c>
      <c r="C227" s="13">
        <v>0.33381090912903399</v>
      </c>
      <c r="D227" s="13">
        <v>0.38157222633731702</v>
      </c>
      <c r="E227" s="13">
        <v>0.39235298589352408</v>
      </c>
      <c r="F227" s="13">
        <v>0.27031203479729771</v>
      </c>
      <c r="G227" s="13">
        <v>0.39289866943259211</v>
      </c>
      <c r="H227" s="13">
        <v>0.32507620557924943</v>
      </c>
      <c r="I227" s="13">
        <v>-0.96268187775545255</v>
      </c>
      <c r="J227" s="13">
        <v>0.42195013549147087</v>
      </c>
      <c r="K227" s="13">
        <v>0.67743502745296791</v>
      </c>
      <c r="L227" s="14">
        <v>0</v>
      </c>
      <c r="M227" s="13">
        <v>9.0163431195878871E-2</v>
      </c>
      <c r="N227" s="13">
        <v>0.12574398774620943</v>
      </c>
      <c r="O227" s="13">
        <v>4.3979060648674288E-2</v>
      </c>
      <c r="P227" s="13">
        <v>-0.25425051164514439</v>
      </c>
      <c r="Q227" s="13">
        <v>-0.31541008091932976</v>
      </c>
      <c r="R227" s="13">
        <v>-0.37618883862129021</v>
      </c>
      <c r="S227" s="13">
        <v>-0.27381754363384952</v>
      </c>
      <c r="T227" s="13">
        <v>0.26661711591594356</v>
      </c>
      <c r="U227" s="13">
        <v>-0.22952899354258632</v>
      </c>
    </row>
    <row r="228" spans="1:21" x14ac:dyDescent="0.25">
      <c r="A228" s="28" t="s">
        <v>234</v>
      </c>
      <c r="B228" s="28" t="s">
        <v>514</v>
      </c>
      <c r="C228" s="13">
        <v>-0.90378836971120202</v>
      </c>
      <c r="D228" s="13">
        <v>0.11121518571655553</v>
      </c>
      <c r="E228" s="13">
        <v>-1.1234249880580052E-2</v>
      </c>
      <c r="F228" s="13">
        <v>-0.50981315079062983</v>
      </c>
      <c r="G228" s="13">
        <v>5.1864068235987215E-2</v>
      </c>
      <c r="H228" s="13">
        <v>-3.7734676580768643E-2</v>
      </c>
      <c r="I228" s="13">
        <v>0.68443917190638137</v>
      </c>
      <c r="J228" s="13">
        <v>-0.49907945583901459</v>
      </c>
      <c r="K228" s="13">
        <v>-0.48373233240805097</v>
      </c>
      <c r="L228" s="14">
        <v>0</v>
      </c>
      <c r="M228" s="13">
        <v>-0.50868694658280889</v>
      </c>
      <c r="N228" s="13">
        <v>-0.40672008204973653</v>
      </c>
      <c r="O228" s="13">
        <v>-0.17701087299152207</v>
      </c>
      <c r="P228" s="13">
        <v>0.26850139809902812</v>
      </c>
      <c r="Q228" s="13">
        <v>0.33309631936113204</v>
      </c>
      <c r="R228" s="13">
        <v>0.482818130305877</v>
      </c>
      <c r="S228" s="13">
        <v>0.29982337102270668</v>
      </c>
      <c r="T228" s="13">
        <v>-0.66127704522303132</v>
      </c>
      <c r="U228" s="13">
        <v>-0.35121333044333447</v>
      </c>
    </row>
    <row r="229" spans="1:21" x14ac:dyDescent="0.25">
      <c r="A229" s="28" t="s">
        <v>235</v>
      </c>
      <c r="B229" s="28" t="s">
        <v>515</v>
      </c>
      <c r="C229" s="13">
        <v>-2.706016900498037</v>
      </c>
      <c r="D229" s="13">
        <v>-1.5185910461041021</v>
      </c>
      <c r="E229" s="13">
        <v>8.6835651008682291E-2</v>
      </c>
      <c r="F229" s="13">
        <v>-2.4709723463074913</v>
      </c>
      <c r="G229" s="13">
        <v>-0.48815564732717664</v>
      </c>
      <c r="H229" s="13">
        <v>1.0411158251902835</v>
      </c>
      <c r="I229" s="13">
        <v>0.36397133516713054</v>
      </c>
      <c r="J229" s="13">
        <v>-0.13290264247958111</v>
      </c>
      <c r="K229" s="13">
        <v>-6.3622622389421712</v>
      </c>
      <c r="L229" s="14">
        <v>0</v>
      </c>
      <c r="M229" s="13">
        <v>-0.12265643807572052</v>
      </c>
      <c r="N229" s="13">
        <v>-0.28142655372389858</v>
      </c>
      <c r="O229" s="13">
        <v>-0.13135346445348187</v>
      </c>
      <c r="P229" s="13">
        <v>0.5316576051472911</v>
      </c>
      <c r="Q229" s="13">
        <v>0.25540943188438792</v>
      </c>
      <c r="R229" s="13">
        <v>6.4343267172688109E-2</v>
      </c>
      <c r="S229" s="13">
        <v>-0.13939941084018889</v>
      </c>
      <c r="T229" s="13">
        <v>6.7710076275182232E-2</v>
      </c>
      <c r="U229" s="13">
        <v>0.18097552427235175</v>
      </c>
    </row>
    <row r="230" spans="1:21" x14ac:dyDescent="0.25">
      <c r="A230" s="28" t="s">
        <v>236</v>
      </c>
      <c r="B230" s="28"/>
      <c r="C230" s="13">
        <v>-0.62143490655330202</v>
      </c>
      <c r="D230" s="13">
        <v>-0.36162502483791886</v>
      </c>
      <c r="E230" s="13">
        <v>-6.4054176515779396E-2</v>
      </c>
      <c r="F230" s="13">
        <v>-1.8839745977793401</v>
      </c>
      <c r="G230" s="13">
        <v>-2.1454826810039966</v>
      </c>
      <c r="H230" s="13">
        <v>-0.75268315066989044</v>
      </c>
      <c r="I230" s="13">
        <v>-0.96451078948313418</v>
      </c>
      <c r="J230" s="13">
        <v>-0.83056768854906105</v>
      </c>
      <c r="K230" s="13">
        <v>-0.99224544321817276</v>
      </c>
      <c r="L230" s="14">
        <v>0</v>
      </c>
      <c r="M230" s="13">
        <v>-5.8887713734789779E-2</v>
      </c>
      <c r="N230" s="13">
        <v>-7.6177597022338492E-2</v>
      </c>
      <c r="O230" s="13">
        <v>-0.21240917745123095</v>
      </c>
      <c r="P230" s="13">
        <v>0.50197160163548749</v>
      </c>
      <c r="Q230" s="13">
        <v>0.41195057233949672</v>
      </c>
      <c r="R230" s="13">
        <v>6.9095959295164934E-3</v>
      </c>
      <c r="S230" s="13">
        <v>0.12426210351153143</v>
      </c>
      <c r="T230" s="13">
        <v>-0.32743336157480962</v>
      </c>
      <c r="U230" s="13">
        <v>-0.4804922764429535</v>
      </c>
    </row>
    <row r="231" spans="1:21" x14ac:dyDescent="0.25">
      <c r="A231" s="28" t="s">
        <v>237</v>
      </c>
      <c r="B231" s="28"/>
      <c r="C231" s="13">
        <v>1.4436567570961758</v>
      </c>
      <c r="D231" s="13">
        <v>-0.82690207430859541</v>
      </c>
      <c r="E231" s="13">
        <v>0.21410227228812717</v>
      </c>
      <c r="F231" s="13">
        <v>-1.0971247859303317</v>
      </c>
      <c r="G231" s="13">
        <v>-0.59273093414374689</v>
      </c>
      <c r="H231" s="13">
        <v>0.49563367846163153</v>
      </c>
      <c r="I231" s="13">
        <v>0.91533486588291557</v>
      </c>
      <c r="J231" s="13">
        <v>0.52997974656685598</v>
      </c>
      <c r="K231" s="13">
        <v>0.23840172203963417</v>
      </c>
      <c r="L231" s="14">
        <v>0</v>
      </c>
      <c r="M231" s="13">
        <v>0.51792523134131896</v>
      </c>
      <c r="N231" s="13">
        <v>0.499484347463792</v>
      </c>
      <c r="O231" s="13">
        <v>0.31086108075333718</v>
      </c>
      <c r="P231" s="13">
        <v>0.62081666166888139</v>
      </c>
      <c r="Q231" s="13">
        <v>0.48161595676738633</v>
      </c>
      <c r="R231" s="13">
        <v>0.39831316688721613</v>
      </c>
      <c r="S231" s="13">
        <v>0.39066841130261715</v>
      </c>
      <c r="T231" s="13">
        <v>-9.1219978696149687E-2</v>
      </c>
      <c r="U231" s="13">
        <v>0.18012467398797247</v>
      </c>
    </row>
    <row r="232" spans="1:21" x14ac:dyDescent="0.25">
      <c r="A232" s="28" t="s">
        <v>238</v>
      </c>
      <c r="B232" s="28" t="s">
        <v>516</v>
      </c>
      <c r="C232" s="13">
        <v>-1.4076253904815195</v>
      </c>
      <c r="D232" s="13">
        <v>-0.33107318142946879</v>
      </c>
      <c r="E232" s="13">
        <v>-0.11096078269572156</v>
      </c>
      <c r="F232" s="13">
        <v>-0.41724278259000069</v>
      </c>
      <c r="G232" s="13">
        <v>-2.8997372879496144</v>
      </c>
      <c r="H232" s="13">
        <v>0.28670109554328771</v>
      </c>
      <c r="I232" s="13">
        <v>0.96348605395596976</v>
      </c>
      <c r="J232" s="13">
        <v>-6.9030410292600514E-2</v>
      </c>
      <c r="K232" s="13">
        <v>-1.2519079819690697</v>
      </c>
      <c r="L232" s="14">
        <v>0</v>
      </c>
      <c r="M232" s="13">
        <v>-1.3793794405695246E-2</v>
      </c>
      <c r="N232" s="13">
        <v>-0.23697940390591377</v>
      </c>
      <c r="O232" s="13">
        <v>-0.19802979902551526</v>
      </c>
      <c r="P232" s="13">
        <v>0.33498839418368026</v>
      </c>
      <c r="Q232" s="13">
        <v>0.24542914952074252</v>
      </c>
      <c r="R232" s="13">
        <v>0.10525759247690934</v>
      </c>
      <c r="S232" s="13">
        <v>5.8418331856955483E-2</v>
      </c>
      <c r="T232" s="13">
        <v>-0.25058913469195748</v>
      </c>
      <c r="U232" s="13">
        <v>-0.17632589144382663</v>
      </c>
    </row>
    <row r="233" spans="1:21" x14ac:dyDescent="0.25">
      <c r="A233" s="28" t="s">
        <v>239</v>
      </c>
      <c r="B233" s="28" t="s">
        <v>517</v>
      </c>
      <c r="C233" s="13">
        <v>0.52208211374210389</v>
      </c>
      <c r="D233" s="13">
        <v>-0.65849269521474552</v>
      </c>
      <c r="E233" s="13">
        <v>-0.81126125994770326</v>
      </c>
      <c r="F233" s="13">
        <v>-0.40598901362241896</v>
      </c>
      <c r="G233" s="13">
        <v>-1.6060953351000493</v>
      </c>
      <c r="H233" s="13">
        <v>-0.86556923029140231</v>
      </c>
      <c r="I233" s="13">
        <v>-0.59324987939796181</v>
      </c>
      <c r="J233" s="13">
        <v>0.36383735084405333</v>
      </c>
      <c r="K233" s="13">
        <v>0.8654355226914815</v>
      </c>
      <c r="L233" s="14">
        <v>0</v>
      </c>
      <c r="M233" s="13">
        <v>0.48780729810801149</v>
      </c>
      <c r="N233" s="13">
        <v>0.34018791676143156</v>
      </c>
      <c r="O233" s="13">
        <v>0.11315794142651216</v>
      </c>
      <c r="P233" s="13">
        <v>-0.20823114621742725</v>
      </c>
      <c r="Q233" s="13">
        <v>-0.22313603102109883</v>
      </c>
      <c r="R233" s="13">
        <v>-0.16608200299950579</v>
      </c>
      <c r="S233" s="13">
        <v>-4.8055255971297568E-2</v>
      </c>
      <c r="T233" s="13">
        <v>9.4357353995157156E-2</v>
      </c>
      <c r="U233" s="13">
        <v>5.3578820838515874E-2</v>
      </c>
    </row>
    <row r="234" spans="1:21" x14ac:dyDescent="0.25">
      <c r="A234" s="28" t="s">
        <v>240</v>
      </c>
      <c r="B234" s="28" t="s">
        <v>518</v>
      </c>
      <c r="C234" s="13">
        <v>0.21535416535985186</v>
      </c>
      <c r="D234" s="13">
        <v>0.63426265949099114</v>
      </c>
      <c r="E234" s="13">
        <v>0.50297798043060371</v>
      </c>
      <c r="F234" s="13">
        <v>-1.6650553022278918</v>
      </c>
      <c r="G234" s="13">
        <v>0.25878544304911788</v>
      </c>
      <c r="H234" s="13">
        <v>-0.39630363948626829</v>
      </c>
      <c r="I234" s="13">
        <v>0.33889963192156192</v>
      </c>
      <c r="J234" s="13">
        <v>0.73414917762309384</v>
      </c>
      <c r="K234" s="13">
        <v>0.74002125595848589</v>
      </c>
      <c r="L234" s="14">
        <v>0</v>
      </c>
      <c r="M234" s="13">
        <v>-5.0562861657320428E-2</v>
      </c>
      <c r="N234" s="13">
        <v>-3.1332487631890789E-2</v>
      </c>
      <c r="O234" s="13">
        <v>-6.3572651386784917E-2</v>
      </c>
      <c r="P234" s="13">
        <v>0.15741535635162485</v>
      </c>
      <c r="Q234" s="13">
        <v>3.5311314340199587E-2</v>
      </c>
      <c r="R234" s="13">
        <v>0.15458325796593742</v>
      </c>
      <c r="S234" s="13">
        <v>6.4408978862919311E-2</v>
      </c>
      <c r="T234" s="13">
        <v>-0.53409233240706111</v>
      </c>
      <c r="U234" s="13">
        <v>-0.41530403560794343</v>
      </c>
    </row>
    <row r="235" spans="1:21" x14ac:dyDescent="0.25">
      <c r="A235" s="28" t="s">
        <v>241</v>
      </c>
      <c r="B235" s="28" t="s">
        <v>519</v>
      </c>
      <c r="C235" s="13">
        <v>-1.2784338316898747</v>
      </c>
      <c r="D235" s="13">
        <v>0.56874116877150227</v>
      </c>
      <c r="E235" s="13">
        <v>-6.3622622389421712</v>
      </c>
      <c r="F235" s="13">
        <v>0.48459874327052177</v>
      </c>
      <c r="G235" s="13">
        <v>-1.0693020958606569</v>
      </c>
      <c r="H235" s="13">
        <v>1.4279664621475057</v>
      </c>
      <c r="I235" s="13">
        <v>-0.14860216705755364</v>
      </c>
      <c r="J235" s="13">
        <v>0.66476820654353319</v>
      </c>
      <c r="K235" s="13">
        <v>-0.56844376102837879</v>
      </c>
      <c r="L235" s="14">
        <v>0</v>
      </c>
      <c r="M235" s="13">
        <v>-0.28624601630802599</v>
      </c>
      <c r="N235" s="13">
        <v>-0.48683145985276222</v>
      </c>
      <c r="O235" s="13">
        <v>-0.52175181252198166</v>
      </c>
      <c r="P235" s="13">
        <v>-5.3629530970193594E-2</v>
      </c>
      <c r="Q235" s="13">
        <v>-0.16773661706511062</v>
      </c>
      <c r="R235" s="13">
        <v>-7.0517711540705559E-3</v>
      </c>
      <c r="S235" s="13">
        <v>-0.31412496651443467</v>
      </c>
      <c r="T235" s="13">
        <v>0.10640497453660716</v>
      </c>
      <c r="U235" s="13">
        <v>0.33315648419553839</v>
      </c>
    </row>
    <row r="236" spans="1:21" x14ac:dyDescent="0.25">
      <c r="A236" s="28" t="s">
        <v>242</v>
      </c>
      <c r="B236" s="28"/>
      <c r="C236" s="13">
        <v>0.68442189965888867</v>
      </c>
      <c r="D236" s="13">
        <v>-3.0131345535595891E-2</v>
      </c>
      <c r="E236" s="13">
        <v>0.95855538725972178</v>
      </c>
      <c r="F236" s="13">
        <v>-1.8164251404248175</v>
      </c>
      <c r="G236" s="13">
        <v>0.38712806141336986</v>
      </c>
      <c r="H236" s="13">
        <v>2.5176546036786025</v>
      </c>
      <c r="I236" s="13">
        <v>1.0897035941219446</v>
      </c>
      <c r="J236" s="13">
        <v>1.2011410992396101</v>
      </c>
      <c r="K236" s="13">
        <v>2.547932807958555</v>
      </c>
      <c r="L236" s="14">
        <v>0</v>
      </c>
      <c r="M236" s="13">
        <v>0.21817278162326859</v>
      </c>
      <c r="N236" s="13">
        <v>0.32882062133987983</v>
      </c>
      <c r="O236" s="13">
        <v>0.28330478524263591</v>
      </c>
      <c r="P236" s="13">
        <v>0.56921702569624077</v>
      </c>
      <c r="Q236" s="13">
        <v>0.45470638329901703</v>
      </c>
      <c r="R236" s="13">
        <v>0.68943510835569366</v>
      </c>
      <c r="S236" s="13">
        <v>0.53777345779313213</v>
      </c>
      <c r="T236" s="13">
        <v>-0.60575747423393123</v>
      </c>
      <c r="U236" s="13">
        <v>-0.47372550211353487</v>
      </c>
    </row>
    <row r="237" spans="1:21" x14ac:dyDescent="0.25">
      <c r="A237" s="28" t="s">
        <v>243</v>
      </c>
      <c r="B237" s="28"/>
      <c r="C237" s="13">
        <v>-2.560873387366998</v>
      </c>
      <c r="D237" s="13">
        <v>-1.2123445309467282</v>
      </c>
      <c r="E237" s="13">
        <v>-0.61689869832116007</v>
      </c>
      <c r="F237" s="13">
        <v>-2.2809052252471074</v>
      </c>
      <c r="G237" s="13">
        <v>-3.6005329490707547</v>
      </c>
      <c r="H237" s="13">
        <v>-0.66513719125730542</v>
      </c>
      <c r="I237" s="13">
        <v>-2.1809452083066327</v>
      </c>
      <c r="J237" s="13">
        <v>-6.3622622389421712</v>
      </c>
      <c r="K237" s="13">
        <v>-0.98258141158529577</v>
      </c>
      <c r="L237" s="14">
        <v>0</v>
      </c>
      <c r="M237" s="13">
        <v>-0.37702411833389571</v>
      </c>
      <c r="N237" s="13">
        <v>4.1306175231454793E-2</v>
      </c>
      <c r="O237" s="13">
        <v>1.5385816875690663E-4</v>
      </c>
      <c r="P237" s="13">
        <v>0.35469076742408973</v>
      </c>
      <c r="Q237" s="13">
        <v>0.69762900248272008</v>
      </c>
      <c r="R237" s="13">
        <v>0.4871395364177612</v>
      </c>
      <c r="S237" s="13">
        <v>0.69861910334927702</v>
      </c>
      <c r="T237" s="13">
        <v>-0.52652379821096507</v>
      </c>
      <c r="U237" s="13">
        <v>-0.65460379385840395</v>
      </c>
    </row>
    <row r="238" spans="1:21" x14ac:dyDescent="0.25">
      <c r="A238" s="28" t="s">
        <v>244</v>
      </c>
      <c r="B238" s="28" t="s">
        <v>569</v>
      </c>
      <c r="C238" s="13">
        <v>-1.9222084321998485</v>
      </c>
      <c r="D238" s="13">
        <v>-0.35320862642398376</v>
      </c>
      <c r="E238" s="13">
        <v>-0.12994983829012233</v>
      </c>
      <c r="F238" s="13">
        <v>-0.64096212513191786</v>
      </c>
      <c r="G238" s="13">
        <v>-7.0618241970014678E-2</v>
      </c>
      <c r="H238" s="13">
        <v>0.20028930849031856</v>
      </c>
      <c r="I238" s="13">
        <v>0.87638678093559574</v>
      </c>
      <c r="J238" s="13">
        <v>-0.19575486131848166</v>
      </c>
      <c r="K238" s="13">
        <v>-1.5794986536360121</v>
      </c>
      <c r="L238" s="14">
        <v>0</v>
      </c>
      <c r="M238" s="13">
        <v>-0.26972158850784972</v>
      </c>
      <c r="N238" s="13">
        <v>-0.38397049412480178</v>
      </c>
      <c r="O238" s="13">
        <v>-0.11315889075189496</v>
      </c>
      <c r="P238" s="13">
        <v>0.26575898480325366</v>
      </c>
      <c r="Q238" s="13">
        <v>0.13534089968451951</v>
      </c>
      <c r="R238" s="13">
        <v>0.27127184290971235</v>
      </c>
      <c r="S238" s="13">
        <v>1.4446087029900875E-2</v>
      </c>
      <c r="T238" s="13">
        <v>-0.32260581053372894</v>
      </c>
      <c r="U238" s="13">
        <v>-9.3410619531951788E-2</v>
      </c>
    </row>
    <row r="239" spans="1:21" x14ac:dyDescent="0.25">
      <c r="A239" s="28" t="s">
        <v>245</v>
      </c>
      <c r="B239" s="28" t="s">
        <v>570</v>
      </c>
      <c r="C239" s="13">
        <v>2.3957477159714919</v>
      </c>
      <c r="D239" s="13">
        <v>1.8336034232833935</v>
      </c>
      <c r="E239" s="13">
        <v>-0.61747426671284056</v>
      </c>
      <c r="F239" s="13">
        <v>0.10733262689512868</v>
      </c>
      <c r="G239" s="13">
        <v>1.2819766502273864</v>
      </c>
      <c r="H239" s="13">
        <v>2.4560787009520881</v>
      </c>
      <c r="I239" s="13">
        <v>2.1370037154652408</v>
      </c>
      <c r="J239" s="13">
        <v>1.5972243506361019</v>
      </c>
      <c r="K239" s="13">
        <v>1.0707838856659702</v>
      </c>
      <c r="L239" s="14">
        <v>0</v>
      </c>
      <c r="M239" s="13">
        <v>-0.24823578659176143</v>
      </c>
      <c r="N239" s="13">
        <v>-0.28964100038141483</v>
      </c>
      <c r="O239" s="13">
        <v>-0.45033996416616573</v>
      </c>
      <c r="P239" s="13">
        <v>0.52519439512373001</v>
      </c>
      <c r="Q239" s="13">
        <v>0.36760170587702545</v>
      </c>
      <c r="R239" s="13">
        <v>0.31300680245002521</v>
      </c>
      <c r="S239" s="13">
        <v>3.136763843432408E-2</v>
      </c>
      <c r="T239" s="13">
        <v>-9.9086511504442573E-2</v>
      </c>
      <c r="U239" s="13">
        <v>0.30290528237289038</v>
      </c>
    </row>
    <row r="240" spans="1:21" x14ac:dyDescent="0.25">
      <c r="A240" s="28" t="s">
        <v>246</v>
      </c>
      <c r="B240" s="28" t="s">
        <v>587</v>
      </c>
      <c r="C240" s="13">
        <v>-1.7088209500325773</v>
      </c>
      <c r="D240" s="13">
        <v>-8.0431171943651847E-2</v>
      </c>
      <c r="E240" s="13">
        <v>0.5916873790826227</v>
      </c>
      <c r="F240" s="13">
        <v>0.22519078993659158</v>
      </c>
      <c r="G240" s="13">
        <v>-1.9830184231252872</v>
      </c>
      <c r="H240" s="13">
        <v>-1.7668989169199951</v>
      </c>
      <c r="I240" s="13">
        <v>0.17356445940301513</v>
      </c>
      <c r="J240" s="13">
        <v>-1.0310361689480971</v>
      </c>
      <c r="K240" s="13">
        <v>0.74608920197720785</v>
      </c>
      <c r="L240" s="14">
        <v>0</v>
      </c>
      <c r="M240" s="13">
        <v>-2.1486384536715596E-2</v>
      </c>
      <c r="N240" s="13">
        <v>1.4303451673262052E-2</v>
      </c>
      <c r="O240" s="13">
        <v>9.6274939890104869E-2</v>
      </c>
      <c r="P240" s="13">
        <v>-0.42909020870890885</v>
      </c>
      <c r="Q240" s="13">
        <v>-0.15879962264080305</v>
      </c>
      <c r="R240" s="13">
        <v>-3.4346070549434372E-2</v>
      </c>
      <c r="S240" s="13">
        <v>0.18976924043904966</v>
      </c>
      <c r="T240" s="13">
        <v>-0.43345030769457699</v>
      </c>
      <c r="U240" s="13">
        <v>-0.5651999767029986</v>
      </c>
    </row>
    <row r="241" spans="1:21" x14ac:dyDescent="0.25">
      <c r="A241" s="28" t="s">
        <v>247</v>
      </c>
      <c r="B241" s="28" t="s">
        <v>588</v>
      </c>
      <c r="C241" s="13">
        <v>-6.3622622389421712</v>
      </c>
      <c r="D241" s="13">
        <v>-3.2886600207960126</v>
      </c>
      <c r="E241" s="13">
        <v>-1.9249902930223137</v>
      </c>
      <c r="F241" s="13">
        <v>-6.3622622389421712</v>
      </c>
      <c r="G241" s="13">
        <v>-6.3622622389421712</v>
      </c>
      <c r="H241" s="13">
        <v>0.35062359054895043</v>
      </c>
      <c r="I241" s="13">
        <v>0.72458160215214529</v>
      </c>
      <c r="J241" s="13">
        <v>0.57341410908289148</v>
      </c>
      <c r="K241" s="13">
        <v>-0.95551596697479535</v>
      </c>
      <c r="L241" s="14">
        <v>0</v>
      </c>
      <c r="M241" s="13">
        <v>0.12530250607286139</v>
      </c>
      <c r="N241" s="13">
        <v>-4.3766906601542713E-2</v>
      </c>
      <c r="O241" s="13">
        <v>4.3654807530171653E-2</v>
      </c>
      <c r="P241" s="13">
        <v>0.37222399952840868</v>
      </c>
      <c r="Q241" s="13">
        <v>0.18368600033656235</v>
      </c>
      <c r="R241" s="13">
        <v>0.42584492796917872</v>
      </c>
      <c r="S241" s="13">
        <v>0.21307306629320996</v>
      </c>
      <c r="T241" s="13">
        <v>-0.59887871834128503</v>
      </c>
      <c r="U241" s="13">
        <v>-0.44687549741751059</v>
      </c>
    </row>
    <row r="242" spans="1:21" x14ac:dyDescent="0.25">
      <c r="A242" s="28" t="s">
        <v>248</v>
      </c>
      <c r="B242" s="28"/>
      <c r="C242" s="13">
        <v>-1.3737593409985074</v>
      </c>
      <c r="D242" s="13">
        <v>-1.5406711972253726</v>
      </c>
      <c r="E242" s="13">
        <v>-0.56126089910543298</v>
      </c>
      <c r="F242" s="13">
        <v>-1.0102270179398245</v>
      </c>
      <c r="G242" s="13">
        <v>-1.0740994786749771</v>
      </c>
      <c r="H242" s="13">
        <v>-0.44638702451584944</v>
      </c>
      <c r="I242" s="13">
        <v>-0.59711839782830101</v>
      </c>
      <c r="J242" s="13">
        <v>-0.70081612791618342</v>
      </c>
      <c r="K242" s="13">
        <v>0.16457331204862558</v>
      </c>
      <c r="L242" s="14">
        <v>0</v>
      </c>
      <c r="M242" s="13">
        <v>0.47790581274746707</v>
      </c>
      <c r="N242" s="13">
        <v>0.54586036532294746</v>
      </c>
      <c r="O242" s="13">
        <v>0.63997452379446762</v>
      </c>
      <c r="P242" s="13">
        <v>5.4356934117631171E-2</v>
      </c>
      <c r="Q242" s="13">
        <v>0.10081944272356699</v>
      </c>
      <c r="R242" s="13">
        <v>0.59359413794857574</v>
      </c>
      <c r="S242" s="13">
        <v>0.56207299707560654</v>
      </c>
      <c r="T242" s="13">
        <v>-0.53036514341108865</v>
      </c>
      <c r="U242" s="13">
        <v>-0.50688177408570978</v>
      </c>
    </row>
    <row r="243" spans="1:21" x14ac:dyDescent="0.25">
      <c r="A243" s="28" t="s">
        <v>249</v>
      </c>
      <c r="B243" s="28"/>
      <c r="C243" s="13">
        <v>-1.3366139681593165</v>
      </c>
      <c r="D243" s="13">
        <v>-1.2670481705017966</v>
      </c>
      <c r="E243" s="13">
        <v>-0.36153051582644979</v>
      </c>
      <c r="F243" s="13">
        <v>-1.3151052909620369</v>
      </c>
      <c r="G243" s="13">
        <v>-1.9910341750840648</v>
      </c>
      <c r="H243" s="13">
        <v>-1.4348813850883133</v>
      </c>
      <c r="I243" s="13">
        <v>-0.42219199498408261</v>
      </c>
      <c r="J243" s="13">
        <v>-0.24879160276945694</v>
      </c>
      <c r="K243" s="13">
        <v>0.78330196885740444</v>
      </c>
      <c r="L243" s="14">
        <v>0</v>
      </c>
      <c r="M243" s="13">
        <v>0.41381374248069663</v>
      </c>
      <c r="N243" s="13">
        <v>0.35106118959556243</v>
      </c>
      <c r="O243" s="13">
        <v>0.35200068112208355</v>
      </c>
      <c r="P243" s="13">
        <v>-0.20895550376668767</v>
      </c>
      <c r="Q243" s="13">
        <v>-0.15743247557929993</v>
      </c>
      <c r="R243" s="13">
        <v>0.17940596531474323</v>
      </c>
      <c r="S243" s="13">
        <v>0.25690968927317881</v>
      </c>
      <c r="T243" s="13">
        <v>-0.48790432770905928</v>
      </c>
      <c r="U243" s="13">
        <v>-0.5007232390185794</v>
      </c>
    </row>
    <row r="244" spans="1:21" x14ac:dyDescent="0.25">
      <c r="A244" s="28" t="s">
        <v>250</v>
      </c>
      <c r="B244" s="28" t="s">
        <v>571</v>
      </c>
      <c r="C244" s="13">
        <v>-0.38527701886971977</v>
      </c>
      <c r="D244" s="13">
        <v>-0.40042059853847317</v>
      </c>
      <c r="E244" s="13">
        <v>0.31876303713454635</v>
      </c>
      <c r="F244" s="13">
        <v>-0.89634151895686609</v>
      </c>
      <c r="G244" s="13">
        <v>-0.34933209022025891</v>
      </c>
      <c r="H244" s="13">
        <v>0.14702186376335924</v>
      </c>
      <c r="I244" s="13">
        <v>0.23200250795931832</v>
      </c>
      <c r="J244" s="13">
        <v>-0.24052461086741195</v>
      </c>
      <c r="K244" s="13">
        <v>0.12493110200275848</v>
      </c>
      <c r="L244" s="14">
        <v>0</v>
      </c>
      <c r="M244" s="13">
        <v>0.15757191553759783</v>
      </c>
      <c r="N244" s="13">
        <v>0.3172397976957182</v>
      </c>
      <c r="O244" s="13">
        <v>0.37231760438860356</v>
      </c>
      <c r="P244" s="13">
        <v>0.58704464343408425</v>
      </c>
      <c r="Q244" s="13">
        <v>0.56803802694548167</v>
      </c>
      <c r="R244" s="13">
        <v>0.72341870200389891</v>
      </c>
      <c r="S244" s="13">
        <v>0.67591634132158807</v>
      </c>
      <c r="T244" s="13">
        <v>-0.76046528537170321</v>
      </c>
      <c r="U244" s="13">
        <v>-0.61815208132539567</v>
      </c>
    </row>
    <row r="245" spans="1:21" x14ac:dyDescent="0.25">
      <c r="A245" s="28" t="s">
        <v>251</v>
      </c>
      <c r="B245" s="28" t="s">
        <v>572</v>
      </c>
      <c r="C245" s="13">
        <v>-1.3165000841051921</v>
      </c>
      <c r="D245" s="13">
        <v>-1.6523720517495259</v>
      </c>
      <c r="E245" s="13">
        <v>0.26792716882865497</v>
      </c>
      <c r="F245" s="13">
        <v>-1.0798987814852417</v>
      </c>
      <c r="G245" s="13">
        <v>-0.32479347325573776</v>
      </c>
      <c r="H245" s="13">
        <v>-0.41069817776880591</v>
      </c>
      <c r="I245" s="13">
        <v>-6.1178327197313941E-2</v>
      </c>
      <c r="J245" s="13">
        <v>-0.13319070097547267</v>
      </c>
      <c r="K245" s="13">
        <v>0.49579555280018706</v>
      </c>
      <c r="L245" s="14">
        <v>0</v>
      </c>
      <c r="M245" s="13">
        <v>0.54193767872552145</v>
      </c>
      <c r="N245" s="13">
        <v>0.59541838424498927</v>
      </c>
      <c r="O245" s="13">
        <v>0.75869617387196364</v>
      </c>
      <c r="P245" s="13">
        <v>2.296933397530684E-2</v>
      </c>
      <c r="Q245" s="13">
        <v>9.9369691048712978E-3</v>
      </c>
      <c r="R245" s="13">
        <v>0.52789957290268708</v>
      </c>
      <c r="S245" s="13">
        <v>0.48607788399195728</v>
      </c>
      <c r="T245" s="13">
        <v>-0.49570035718703293</v>
      </c>
      <c r="U245" s="13">
        <v>-0.4314259596913102</v>
      </c>
    </row>
    <row r="246" spans="1:21" x14ac:dyDescent="0.25">
      <c r="A246" s="28" t="s">
        <v>252</v>
      </c>
      <c r="B246" s="28" t="s">
        <v>589</v>
      </c>
      <c r="C246" s="13">
        <v>-1.1369319730852665</v>
      </c>
      <c r="D246" s="13">
        <v>0.18669936395280906</v>
      </c>
      <c r="E246" s="13">
        <v>-0.38193901674754788</v>
      </c>
      <c r="F246" s="13">
        <v>-0.39434091413799949</v>
      </c>
      <c r="G246" s="13">
        <v>0.31041065495455955</v>
      </c>
      <c r="H246" s="13">
        <v>0.68564088145711199</v>
      </c>
      <c r="I246" s="13">
        <v>-0.49068458593886533</v>
      </c>
      <c r="J246" s="13">
        <v>-1.1620485896065813</v>
      </c>
      <c r="K246" s="13">
        <v>0.66090612173623098</v>
      </c>
      <c r="L246" s="14">
        <v>0</v>
      </c>
      <c r="M246" s="13">
        <v>-0.48871403118832846</v>
      </c>
      <c r="N246" s="13">
        <v>-0.15171603581902551</v>
      </c>
      <c r="O246" s="13">
        <v>-4.4983315935381178E-2</v>
      </c>
      <c r="P246" s="13">
        <v>0.10838176430226668</v>
      </c>
      <c r="Q246" s="13">
        <v>0.30558279394359034</v>
      </c>
      <c r="R246" s="13">
        <v>0.55768617129198583</v>
      </c>
      <c r="S246" s="13">
        <v>0.45884299174926058</v>
      </c>
      <c r="T246" s="13">
        <v>-0.60766435903301164</v>
      </c>
      <c r="U246" s="13">
        <v>-0.65602380213742872</v>
      </c>
    </row>
    <row r="247" spans="1:21" x14ac:dyDescent="0.25">
      <c r="A247" s="28" t="s">
        <v>253</v>
      </c>
      <c r="B247" s="28" t="s">
        <v>590</v>
      </c>
      <c r="C247" s="13">
        <v>-2.5696278340222367</v>
      </c>
      <c r="D247" s="13">
        <v>-2.1363047652645561</v>
      </c>
      <c r="E247" s="13">
        <v>-0.95967928414562864</v>
      </c>
      <c r="F247" s="13">
        <v>-0.56680597480739614</v>
      </c>
      <c r="G247" s="13">
        <v>-0.45090253925273516</v>
      </c>
      <c r="H247" s="13">
        <v>3.9690391447931406E-2</v>
      </c>
      <c r="I247" s="13">
        <v>-0.15278258314519116</v>
      </c>
      <c r="J247" s="13">
        <v>3.4492534782050166E-3</v>
      </c>
      <c r="K247" s="13">
        <v>0.8899022702181969</v>
      </c>
      <c r="L247" s="14">
        <v>0</v>
      </c>
      <c r="M247" s="13">
        <v>0.35774276915090647</v>
      </c>
      <c r="N247" s="13">
        <v>0.3092455854131807</v>
      </c>
      <c r="O247" s="13">
        <v>0.50837643506035679</v>
      </c>
      <c r="P247" s="13">
        <v>-0.16264306584842195</v>
      </c>
      <c r="Q247" s="13">
        <v>-0.18456777735997681</v>
      </c>
      <c r="R247" s="13">
        <v>0.46626930650808551</v>
      </c>
      <c r="S247" s="13">
        <v>0.28287546482188136</v>
      </c>
      <c r="T247" s="13">
        <v>-0.38675032686519939</v>
      </c>
      <c r="U247" s="13">
        <v>-0.28887476967027276</v>
      </c>
    </row>
  </sheetData>
  <autoFilter ref="A2:U247"/>
  <mergeCells count="3">
    <mergeCell ref="M1:U1"/>
    <mergeCell ref="C1:L1"/>
    <mergeCell ref="A1:B1"/>
  </mergeCells>
  <conditionalFormatting sqref="B1:B2 B9:B55 B65:B247">
    <cfRule type="cellIs" dxfId="0" priority="1" stopIfTrue="1" operator="equal">
      <formula>$B$3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5"/>
  <sheetViews>
    <sheetView zoomScale="85" zoomScaleNormal="85" workbookViewId="0">
      <selection sqref="A1:B1"/>
    </sheetView>
  </sheetViews>
  <sheetFormatPr defaultColWidth="19.42578125" defaultRowHeight="15" x14ac:dyDescent="0.25"/>
  <cols>
    <col min="1" max="2" width="20.5703125" style="17" customWidth="1"/>
    <col min="3" max="3" width="19.42578125" style="17"/>
    <col min="4" max="5" width="23.85546875" style="17" customWidth="1"/>
    <col min="6" max="6" width="19.42578125" style="17"/>
    <col min="7" max="8" width="21.140625" style="17" customWidth="1"/>
    <col min="9" max="16384" width="19.42578125" style="17"/>
  </cols>
  <sheetData>
    <row r="1" spans="1:8" ht="15.75" thickBot="1" x14ac:dyDescent="0.3">
      <c r="A1" s="44" t="s">
        <v>615</v>
      </c>
      <c r="B1" s="45"/>
      <c r="D1" s="44" t="s">
        <v>266</v>
      </c>
      <c r="E1" s="46"/>
      <c r="F1" s="15"/>
      <c r="G1" s="47" t="s">
        <v>267</v>
      </c>
      <c r="H1" s="48"/>
    </row>
    <row r="2" spans="1:8" x14ac:dyDescent="0.25">
      <c r="A2" s="38" t="s">
        <v>268</v>
      </c>
      <c r="B2" s="39"/>
      <c r="D2" s="20" t="s">
        <v>269</v>
      </c>
      <c r="E2" s="20" t="s">
        <v>270</v>
      </c>
      <c r="F2" s="16"/>
      <c r="G2" s="36" t="s">
        <v>267</v>
      </c>
      <c r="H2" s="37"/>
    </row>
    <row r="3" spans="1:8" x14ac:dyDescent="0.25">
      <c r="A3" s="18" t="s">
        <v>9</v>
      </c>
      <c r="B3" s="19" t="s">
        <v>12</v>
      </c>
      <c r="D3" s="22" t="s">
        <v>170</v>
      </c>
      <c r="E3" s="20" t="s">
        <v>272</v>
      </c>
      <c r="F3" s="15"/>
      <c r="G3" s="21" t="s">
        <v>271</v>
      </c>
      <c r="H3" s="21" t="s">
        <v>214</v>
      </c>
    </row>
    <row r="4" spans="1:8" x14ac:dyDescent="0.25">
      <c r="A4" s="18" t="s">
        <v>10</v>
      </c>
      <c r="B4" s="19" t="s">
        <v>13</v>
      </c>
      <c r="D4" s="22" t="s">
        <v>274</v>
      </c>
      <c r="E4" s="20" t="s">
        <v>275</v>
      </c>
      <c r="F4" s="15"/>
      <c r="G4" s="21" t="s">
        <v>273</v>
      </c>
      <c r="H4" s="21" t="s">
        <v>216</v>
      </c>
    </row>
    <row r="5" spans="1:8" ht="15.75" thickBot="1" x14ac:dyDescent="0.3">
      <c r="A5" s="23" t="s">
        <v>11</v>
      </c>
      <c r="B5" s="24" t="s">
        <v>14</v>
      </c>
      <c r="D5" s="22" t="s">
        <v>171</v>
      </c>
      <c r="E5" s="20" t="s">
        <v>275</v>
      </c>
      <c r="F5" s="15"/>
      <c r="G5" s="21" t="s">
        <v>250</v>
      </c>
      <c r="H5" s="21" t="s">
        <v>276</v>
      </c>
    </row>
    <row r="6" spans="1:8" x14ac:dyDescent="0.25">
      <c r="A6" s="38" t="s">
        <v>277</v>
      </c>
      <c r="B6" s="39"/>
      <c r="D6" s="22" t="s">
        <v>172</v>
      </c>
      <c r="E6" s="20" t="s">
        <v>279</v>
      </c>
      <c r="F6" s="15"/>
      <c r="G6" s="21" t="s">
        <v>252</v>
      </c>
      <c r="H6" s="21" t="s">
        <v>278</v>
      </c>
    </row>
    <row r="7" spans="1:8" x14ac:dyDescent="0.25">
      <c r="A7" s="18" t="s">
        <v>15</v>
      </c>
      <c r="B7" s="19" t="s">
        <v>29</v>
      </c>
      <c r="D7" s="22" t="s">
        <v>281</v>
      </c>
      <c r="E7" s="20" t="s">
        <v>282</v>
      </c>
      <c r="F7" s="15"/>
      <c r="G7" s="21" t="s">
        <v>280</v>
      </c>
      <c r="H7" s="21" t="s">
        <v>220</v>
      </c>
    </row>
    <row r="8" spans="1:8" x14ac:dyDescent="0.25">
      <c r="A8" s="18" t="s">
        <v>16</v>
      </c>
      <c r="B8" s="19" t="s">
        <v>30</v>
      </c>
      <c r="D8" s="22" t="s">
        <v>173</v>
      </c>
      <c r="E8" s="20" t="s">
        <v>284</v>
      </c>
      <c r="F8" s="15"/>
      <c r="G8" s="21" t="s">
        <v>283</v>
      </c>
      <c r="H8" s="21" t="s">
        <v>222</v>
      </c>
    </row>
    <row r="9" spans="1:8" x14ac:dyDescent="0.25">
      <c r="A9" s="18" t="s">
        <v>17</v>
      </c>
      <c r="B9" s="19" t="s">
        <v>31</v>
      </c>
      <c r="D9" s="22" t="s">
        <v>174</v>
      </c>
      <c r="E9" s="20" t="s">
        <v>287</v>
      </c>
      <c r="F9" s="15"/>
      <c r="G9" s="21" t="s">
        <v>285</v>
      </c>
      <c r="H9" s="21" t="s">
        <v>286</v>
      </c>
    </row>
    <row r="10" spans="1:8" x14ac:dyDescent="0.25">
      <c r="A10" s="18" t="s">
        <v>18</v>
      </c>
      <c r="B10" s="19" t="s">
        <v>32</v>
      </c>
      <c r="D10" s="22" t="s">
        <v>289</v>
      </c>
      <c r="E10" s="20" t="s">
        <v>290</v>
      </c>
      <c r="F10" s="15"/>
      <c r="G10" s="21" t="s">
        <v>191</v>
      </c>
      <c r="H10" s="21" t="s">
        <v>288</v>
      </c>
    </row>
    <row r="11" spans="1:8" x14ac:dyDescent="0.25">
      <c r="A11" s="18" t="s">
        <v>19</v>
      </c>
      <c r="B11" s="19" t="s">
        <v>33</v>
      </c>
      <c r="D11" s="22" t="s">
        <v>291</v>
      </c>
      <c r="E11" s="20" t="s">
        <v>292</v>
      </c>
      <c r="F11" s="15"/>
      <c r="G11" s="21" t="s">
        <v>193</v>
      </c>
      <c r="H11" s="21" t="s">
        <v>226</v>
      </c>
    </row>
    <row r="12" spans="1:8" x14ac:dyDescent="0.25">
      <c r="A12" s="18" t="s">
        <v>20</v>
      </c>
      <c r="B12" s="19" t="s">
        <v>34</v>
      </c>
      <c r="D12" s="22" t="s">
        <v>294</v>
      </c>
      <c r="E12" s="20" t="s">
        <v>295</v>
      </c>
      <c r="F12" s="15"/>
      <c r="G12" s="21" t="s">
        <v>293</v>
      </c>
      <c r="H12" s="21" t="s">
        <v>228</v>
      </c>
    </row>
    <row r="13" spans="1:8" x14ac:dyDescent="0.25">
      <c r="A13" s="18" t="s">
        <v>21</v>
      </c>
      <c r="B13" s="19" t="s">
        <v>35</v>
      </c>
      <c r="D13" s="22" t="s">
        <v>175</v>
      </c>
      <c r="E13" s="20" t="s">
        <v>298</v>
      </c>
      <c r="F13" s="15"/>
      <c r="G13" s="21" t="s">
        <v>296</v>
      </c>
      <c r="H13" s="21" t="s">
        <v>297</v>
      </c>
    </row>
    <row r="14" spans="1:8" x14ac:dyDescent="0.25">
      <c r="A14" s="18" t="s">
        <v>22</v>
      </c>
      <c r="B14" s="19" t="s">
        <v>36</v>
      </c>
      <c r="D14" s="22" t="s">
        <v>176</v>
      </c>
      <c r="E14" s="20" t="s">
        <v>300</v>
      </c>
      <c r="F14" s="15"/>
      <c r="G14" s="21" t="s">
        <v>196</v>
      </c>
      <c r="H14" s="21" t="s">
        <v>299</v>
      </c>
    </row>
    <row r="15" spans="1:8" x14ac:dyDescent="0.25">
      <c r="A15" s="18" t="s">
        <v>23</v>
      </c>
      <c r="B15" s="19" t="s">
        <v>37</v>
      </c>
      <c r="D15" s="22" t="s">
        <v>177</v>
      </c>
      <c r="E15" s="20" t="s">
        <v>301</v>
      </c>
      <c r="F15" s="15"/>
      <c r="G15" s="21" t="s">
        <v>198</v>
      </c>
      <c r="H15" s="21" t="s">
        <v>232</v>
      </c>
    </row>
    <row r="16" spans="1:8" x14ac:dyDescent="0.25">
      <c r="A16" s="18" t="s">
        <v>24</v>
      </c>
      <c r="B16" s="19" t="s">
        <v>38</v>
      </c>
      <c r="D16" s="22" t="s">
        <v>303</v>
      </c>
      <c r="E16" s="20" t="s">
        <v>304</v>
      </c>
      <c r="F16" s="15"/>
      <c r="G16" s="21" t="s">
        <v>302</v>
      </c>
      <c r="H16" s="21" t="s">
        <v>234</v>
      </c>
    </row>
    <row r="17" spans="1:8" x14ac:dyDescent="0.25">
      <c r="A17" s="18" t="s">
        <v>25</v>
      </c>
      <c r="B17" s="19" t="s">
        <v>39</v>
      </c>
      <c r="D17" s="22" t="s">
        <v>307</v>
      </c>
      <c r="E17" s="20" t="s">
        <v>308</v>
      </c>
      <c r="F17" s="15"/>
      <c r="G17" s="21" t="s">
        <v>305</v>
      </c>
      <c r="H17" s="21" t="s">
        <v>306</v>
      </c>
    </row>
    <row r="18" spans="1:8" x14ac:dyDescent="0.25">
      <c r="A18" s="18" t="s">
        <v>26</v>
      </c>
      <c r="B18" s="19" t="s">
        <v>40</v>
      </c>
      <c r="D18" s="22" t="s">
        <v>310</v>
      </c>
      <c r="E18" s="20" t="s">
        <v>311</v>
      </c>
      <c r="F18" s="15"/>
      <c r="G18" s="21" t="s">
        <v>202</v>
      </c>
      <c r="H18" s="21" t="s">
        <v>309</v>
      </c>
    </row>
    <row r="19" spans="1:8" x14ac:dyDescent="0.25">
      <c r="A19" s="18" t="s">
        <v>27</v>
      </c>
      <c r="B19" s="19" t="s">
        <v>41</v>
      </c>
      <c r="D19" s="22" t="s">
        <v>312</v>
      </c>
      <c r="E19" s="20" t="s">
        <v>313</v>
      </c>
      <c r="F19" s="15"/>
      <c r="G19" s="21" t="s">
        <v>204</v>
      </c>
      <c r="H19" s="21" t="s">
        <v>238</v>
      </c>
    </row>
    <row r="20" spans="1:8" ht="15.75" thickBot="1" x14ac:dyDescent="0.3">
      <c r="A20" s="23" t="s">
        <v>28</v>
      </c>
      <c r="B20" s="24"/>
      <c r="D20" s="22" t="s">
        <v>178</v>
      </c>
      <c r="E20" s="22" t="s">
        <v>316</v>
      </c>
      <c r="F20" s="15"/>
      <c r="G20" s="21" t="s">
        <v>314</v>
      </c>
      <c r="H20" s="21" t="s">
        <v>240</v>
      </c>
    </row>
    <row r="21" spans="1:8" x14ac:dyDescent="0.25">
      <c r="A21" s="40" t="s">
        <v>315</v>
      </c>
      <c r="B21" s="41"/>
      <c r="D21" s="22" t="s">
        <v>179</v>
      </c>
      <c r="E21" s="22" t="s">
        <v>319</v>
      </c>
      <c r="F21" s="15"/>
      <c r="G21" s="21" t="s">
        <v>317</v>
      </c>
      <c r="H21" s="21" t="s">
        <v>318</v>
      </c>
    </row>
    <row r="22" spans="1:8" ht="15.75" thickBot="1" x14ac:dyDescent="0.3">
      <c r="A22" s="23" t="s">
        <v>125</v>
      </c>
      <c r="B22" s="24"/>
      <c r="D22" s="22" t="s">
        <v>180</v>
      </c>
      <c r="E22" s="22" t="s">
        <v>322</v>
      </c>
      <c r="F22" s="15"/>
      <c r="G22" s="21" t="s">
        <v>208</v>
      </c>
      <c r="H22" s="21" t="s">
        <v>320</v>
      </c>
    </row>
    <row r="23" spans="1:8" x14ac:dyDescent="0.25">
      <c r="A23" s="38" t="s">
        <v>321</v>
      </c>
      <c r="B23" s="39"/>
      <c r="D23" s="22" t="s">
        <v>181</v>
      </c>
      <c r="E23" s="22" t="s">
        <v>323</v>
      </c>
      <c r="F23" s="15"/>
      <c r="G23" s="21" t="s">
        <v>210</v>
      </c>
      <c r="H23" s="21" t="s">
        <v>244</v>
      </c>
    </row>
    <row r="24" spans="1:8" x14ac:dyDescent="0.25">
      <c r="A24" s="18" t="s">
        <v>126</v>
      </c>
      <c r="B24" s="19" t="s">
        <v>132</v>
      </c>
      <c r="D24" s="22" t="s">
        <v>325</v>
      </c>
      <c r="E24" s="22" t="s">
        <v>326</v>
      </c>
      <c r="F24" s="15"/>
      <c r="G24" s="21" t="s">
        <v>324</v>
      </c>
      <c r="H24" s="21" t="s">
        <v>246</v>
      </c>
    </row>
    <row r="25" spans="1:8" x14ac:dyDescent="0.25">
      <c r="A25" s="18" t="s">
        <v>127</v>
      </c>
      <c r="B25" s="19" t="s">
        <v>133</v>
      </c>
      <c r="D25" s="22" t="s">
        <v>328</v>
      </c>
      <c r="E25" s="22" t="s">
        <v>329</v>
      </c>
      <c r="F25" s="15"/>
      <c r="G25" s="21" t="s">
        <v>327</v>
      </c>
      <c r="H25" s="21"/>
    </row>
    <row r="26" spans="1:8" x14ac:dyDescent="0.25">
      <c r="A26" s="18" t="s">
        <v>128</v>
      </c>
      <c r="B26" s="19" t="s">
        <v>134</v>
      </c>
      <c r="D26" s="22" t="s">
        <v>332</v>
      </c>
      <c r="E26" s="22" t="s">
        <v>333</v>
      </c>
      <c r="F26" s="15"/>
      <c r="G26" s="36" t="s">
        <v>330</v>
      </c>
      <c r="H26" s="37"/>
    </row>
    <row r="27" spans="1:8" x14ac:dyDescent="0.25">
      <c r="A27" s="18" t="s">
        <v>331</v>
      </c>
      <c r="B27" s="19" t="s">
        <v>135</v>
      </c>
      <c r="D27" s="22" t="s">
        <v>336</v>
      </c>
      <c r="E27" s="22" t="s">
        <v>337</v>
      </c>
      <c r="F27" s="15"/>
      <c r="G27" s="21" t="s">
        <v>334</v>
      </c>
      <c r="H27" s="21" t="s">
        <v>335</v>
      </c>
    </row>
    <row r="28" spans="1:8" x14ac:dyDescent="0.25">
      <c r="A28" s="18" t="s">
        <v>129</v>
      </c>
      <c r="B28" s="19" t="s">
        <v>136</v>
      </c>
      <c r="D28" s="22" t="s">
        <v>182</v>
      </c>
      <c r="E28" s="22" t="s">
        <v>340</v>
      </c>
      <c r="F28" s="15"/>
      <c r="G28" s="21" t="s">
        <v>338</v>
      </c>
      <c r="H28" s="21" t="s">
        <v>339</v>
      </c>
    </row>
    <row r="29" spans="1:8" x14ac:dyDescent="0.25">
      <c r="A29" s="18" t="s">
        <v>130</v>
      </c>
      <c r="B29" s="19" t="s">
        <v>137</v>
      </c>
      <c r="D29" s="22" t="s">
        <v>183</v>
      </c>
      <c r="E29" s="22" t="s">
        <v>341</v>
      </c>
      <c r="F29" s="15"/>
      <c r="G29" s="21" t="s">
        <v>248</v>
      </c>
      <c r="H29" s="21" t="s">
        <v>212</v>
      </c>
    </row>
    <row r="30" spans="1:8" ht="15.75" thickBot="1" x14ac:dyDescent="0.3">
      <c r="A30" s="25" t="s">
        <v>131</v>
      </c>
      <c r="B30" s="26" t="s">
        <v>138</v>
      </c>
      <c r="D30" s="22" t="s">
        <v>184</v>
      </c>
      <c r="E30" s="22" t="s">
        <v>345</v>
      </c>
      <c r="F30" s="15"/>
      <c r="G30" s="21" t="s">
        <v>342</v>
      </c>
      <c r="H30" s="21" t="s">
        <v>343</v>
      </c>
    </row>
    <row r="31" spans="1:8" x14ac:dyDescent="0.25">
      <c r="A31" s="38" t="s">
        <v>344</v>
      </c>
      <c r="B31" s="39"/>
      <c r="D31" s="22" t="s">
        <v>185</v>
      </c>
      <c r="E31" s="22" t="s">
        <v>346</v>
      </c>
      <c r="F31" s="15"/>
      <c r="G31" s="21" t="s">
        <v>189</v>
      </c>
      <c r="H31" s="21" t="s">
        <v>218</v>
      </c>
    </row>
    <row r="32" spans="1:8" x14ac:dyDescent="0.25">
      <c r="A32" s="18" t="s">
        <v>139</v>
      </c>
      <c r="B32" s="19" t="s">
        <v>141</v>
      </c>
      <c r="D32" s="22" t="s">
        <v>186</v>
      </c>
      <c r="E32" s="22" t="s">
        <v>349</v>
      </c>
      <c r="F32" s="15"/>
      <c r="G32" s="21" t="s">
        <v>347</v>
      </c>
      <c r="H32" s="21" t="s">
        <v>348</v>
      </c>
    </row>
    <row r="33" spans="1:8" ht="15.75" thickBot="1" x14ac:dyDescent="0.3">
      <c r="A33" s="25" t="s">
        <v>140</v>
      </c>
      <c r="B33" s="26" t="s">
        <v>142</v>
      </c>
      <c r="D33" s="22" t="s">
        <v>187</v>
      </c>
      <c r="E33" s="22" t="s">
        <v>352</v>
      </c>
      <c r="F33" s="15"/>
      <c r="G33" s="21" t="s">
        <v>350</v>
      </c>
      <c r="H33" s="21" t="s">
        <v>224</v>
      </c>
    </row>
    <row r="34" spans="1:8" x14ac:dyDescent="0.25">
      <c r="A34" s="38" t="s">
        <v>351</v>
      </c>
      <c r="B34" s="39"/>
      <c r="D34" s="22" t="s">
        <v>188</v>
      </c>
      <c r="E34" s="22" t="s">
        <v>354</v>
      </c>
      <c r="F34" s="15"/>
      <c r="G34" s="21" t="s">
        <v>195</v>
      </c>
      <c r="H34" s="21" t="s">
        <v>353</v>
      </c>
    </row>
    <row r="35" spans="1:8" x14ac:dyDescent="0.25">
      <c r="A35" s="18" t="s">
        <v>62</v>
      </c>
      <c r="B35" s="19" t="s">
        <v>67</v>
      </c>
      <c r="F35" s="15"/>
      <c r="G35" s="21" t="s">
        <v>355</v>
      </c>
      <c r="H35" s="21" t="s">
        <v>230</v>
      </c>
    </row>
    <row r="36" spans="1:8" x14ac:dyDescent="0.25">
      <c r="A36" s="18" t="s">
        <v>63</v>
      </c>
      <c r="B36" s="19" t="s">
        <v>68</v>
      </c>
      <c r="D36" s="27"/>
      <c r="E36" s="27"/>
      <c r="F36" s="15"/>
      <c r="G36" s="21" t="s">
        <v>200</v>
      </c>
      <c r="H36" s="21" t="s">
        <v>356</v>
      </c>
    </row>
    <row r="37" spans="1:8" x14ac:dyDescent="0.25">
      <c r="A37" s="18" t="s">
        <v>64</v>
      </c>
      <c r="B37" s="19" t="s">
        <v>69</v>
      </c>
      <c r="D37" s="15"/>
      <c r="E37" s="15"/>
      <c r="F37" s="15"/>
      <c r="G37" s="21" t="s">
        <v>357</v>
      </c>
      <c r="H37" s="21" t="s">
        <v>236</v>
      </c>
    </row>
    <row r="38" spans="1:8" x14ac:dyDescent="0.25">
      <c r="A38" s="18" t="s">
        <v>65</v>
      </c>
      <c r="B38" s="19" t="s">
        <v>70</v>
      </c>
      <c r="D38" s="15"/>
      <c r="E38" s="15"/>
      <c r="F38" s="15"/>
      <c r="G38" s="21" t="s">
        <v>206</v>
      </c>
      <c r="H38" s="21" t="s">
        <v>358</v>
      </c>
    </row>
    <row r="39" spans="1:8" ht="15.75" thickBot="1" x14ac:dyDescent="0.3">
      <c r="A39" s="23" t="s">
        <v>66</v>
      </c>
      <c r="B39" s="24"/>
      <c r="D39" s="15"/>
      <c r="E39" s="15"/>
      <c r="F39" s="15"/>
      <c r="G39" s="21" t="s">
        <v>359</v>
      </c>
      <c r="H39" s="21" t="s">
        <v>242</v>
      </c>
    </row>
    <row r="40" spans="1:8" x14ac:dyDescent="0.25">
      <c r="A40" s="42" t="s">
        <v>360</v>
      </c>
      <c r="B40" s="43"/>
      <c r="D40" s="15"/>
      <c r="E40" s="15"/>
      <c r="F40" s="15"/>
      <c r="G40" s="36" t="s">
        <v>361</v>
      </c>
      <c r="H40" s="37"/>
    </row>
    <row r="41" spans="1:8" x14ac:dyDescent="0.25">
      <c r="A41" s="18" t="s">
        <v>71</v>
      </c>
      <c r="B41" s="19" t="s">
        <v>86</v>
      </c>
      <c r="D41" s="15"/>
      <c r="E41" s="15"/>
      <c r="F41" s="15"/>
      <c r="G41" s="21" t="s">
        <v>362</v>
      </c>
      <c r="H41" s="21" t="s">
        <v>363</v>
      </c>
    </row>
    <row r="42" spans="1:8" x14ac:dyDescent="0.25">
      <c r="A42" s="18" t="s">
        <v>72</v>
      </c>
      <c r="B42" s="19" t="s">
        <v>87</v>
      </c>
      <c r="D42" s="15"/>
      <c r="E42" s="15"/>
      <c r="F42" s="15"/>
      <c r="G42" s="21" t="s">
        <v>249</v>
      </c>
      <c r="H42" s="21" t="s">
        <v>219</v>
      </c>
    </row>
    <row r="43" spans="1:8" x14ac:dyDescent="0.25">
      <c r="A43" s="18" t="s">
        <v>73</v>
      </c>
      <c r="B43" s="19" t="s">
        <v>88</v>
      </c>
      <c r="D43" s="15"/>
      <c r="E43" s="15"/>
      <c r="F43" s="15"/>
      <c r="G43" s="21" t="s">
        <v>364</v>
      </c>
      <c r="H43" s="21" t="s">
        <v>365</v>
      </c>
    </row>
    <row r="44" spans="1:8" x14ac:dyDescent="0.25">
      <c r="A44" s="18" t="s">
        <v>74</v>
      </c>
      <c r="B44" s="19" t="s">
        <v>89</v>
      </c>
      <c r="D44" s="15"/>
      <c r="E44" s="15"/>
      <c r="F44" s="15"/>
      <c r="G44" s="21" t="s">
        <v>190</v>
      </c>
      <c r="H44" s="21" t="s">
        <v>225</v>
      </c>
    </row>
    <row r="45" spans="1:8" x14ac:dyDescent="0.25">
      <c r="A45" s="18" t="s">
        <v>75</v>
      </c>
      <c r="B45" s="19" t="s">
        <v>90</v>
      </c>
      <c r="D45" s="15"/>
      <c r="E45" s="15"/>
      <c r="F45" s="15"/>
      <c r="G45" s="21" t="s">
        <v>366</v>
      </c>
      <c r="H45" s="21" t="s">
        <v>367</v>
      </c>
    </row>
    <row r="46" spans="1:8" x14ac:dyDescent="0.25">
      <c r="A46" s="18" t="s">
        <v>76</v>
      </c>
      <c r="B46" s="19" t="s">
        <v>91</v>
      </c>
      <c r="D46" s="15"/>
      <c r="E46" s="15"/>
      <c r="F46" s="15"/>
      <c r="G46" s="21" t="s">
        <v>368</v>
      </c>
      <c r="H46" s="21" t="s">
        <v>231</v>
      </c>
    </row>
    <row r="47" spans="1:8" x14ac:dyDescent="0.25">
      <c r="A47" s="18" t="s">
        <v>77</v>
      </c>
      <c r="B47" s="19" t="s">
        <v>92</v>
      </c>
      <c r="D47" s="15"/>
      <c r="E47" s="15"/>
      <c r="F47" s="15"/>
      <c r="G47" s="21" t="s">
        <v>201</v>
      </c>
      <c r="H47" s="21" t="s">
        <v>369</v>
      </c>
    </row>
    <row r="48" spans="1:8" x14ac:dyDescent="0.25">
      <c r="A48" s="18" t="s">
        <v>78</v>
      </c>
      <c r="B48" s="19" t="s">
        <v>93</v>
      </c>
      <c r="D48" s="15"/>
      <c r="E48" s="15"/>
      <c r="F48" s="15"/>
      <c r="G48" s="21" t="s">
        <v>370</v>
      </c>
      <c r="H48" s="21" t="s">
        <v>237</v>
      </c>
    </row>
    <row r="49" spans="1:8" x14ac:dyDescent="0.25">
      <c r="A49" s="18" t="s">
        <v>79</v>
      </c>
      <c r="B49" s="19" t="s">
        <v>94</v>
      </c>
      <c r="D49" s="15"/>
      <c r="E49" s="15"/>
      <c r="F49" s="15"/>
      <c r="G49" s="21" t="s">
        <v>207</v>
      </c>
      <c r="H49" s="21" t="s">
        <v>371</v>
      </c>
    </row>
    <row r="50" spans="1:8" x14ac:dyDescent="0.25">
      <c r="A50" s="18" t="s">
        <v>80</v>
      </c>
      <c r="B50" s="19" t="s">
        <v>95</v>
      </c>
      <c r="D50" s="15"/>
      <c r="E50" s="15"/>
      <c r="F50" s="15"/>
      <c r="G50" s="21" t="s">
        <v>372</v>
      </c>
      <c r="H50" s="21" t="s">
        <v>243</v>
      </c>
    </row>
    <row r="51" spans="1:8" x14ac:dyDescent="0.25">
      <c r="A51" s="18" t="s">
        <v>81</v>
      </c>
      <c r="B51" s="19" t="s">
        <v>96</v>
      </c>
      <c r="D51" s="15"/>
      <c r="E51" s="15"/>
      <c r="F51" s="15"/>
      <c r="G51" s="21" t="s">
        <v>213</v>
      </c>
      <c r="H51" s="21"/>
    </row>
    <row r="52" spans="1:8" x14ac:dyDescent="0.25">
      <c r="A52" s="18" t="s">
        <v>82</v>
      </c>
      <c r="B52" s="19" t="s">
        <v>97</v>
      </c>
      <c r="D52" s="15"/>
      <c r="E52" s="15"/>
      <c r="F52" s="15"/>
      <c r="G52" s="36" t="s">
        <v>373</v>
      </c>
      <c r="H52" s="37"/>
    </row>
    <row r="53" spans="1:8" x14ac:dyDescent="0.25">
      <c r="A53" s="18" t="s">
        <v>83</v>
      </c>
      <c r="B53" s="19" t="s">
        <v>98</v>
      </c>
      <c r="D53" s="15"/>
      <c r="E53" s="15"/>
      <c r="F53" s="15"/>
      <c r="G53" s="21" t="s">
        <v>374</v>
      </c>
      <c r="H53" s="21" t="s">
        <v>215</v>
      </c>
    </row>
    <row r="54" spans="1:8" x14ac:dyDescent="0.25">
      <c r="A54" s="18" t="s">
        <v>84</v>
      </c>
      <c r="B54" s="19" t="s">
        <v>99</v>
      </c>
      <c r="D54" s="15"/>
      <c r="E54" s="15"/>
      <c r="F54" s="15"/>
      <c r="G54" s="21" t="s">
        <v>375</v>
      </c>
      <c r="H54" s="21" t="s">
        <v>217</v>
      </c>
    </row>
    <row r="55" spans="1:8" ht="15.75" thickBot="1" x14ac:dyDescent="0.3">
      <c r="A55" s="25" t="s">
        <v>85</v>
      </c>
      <c r="B55" s="26" t="s">
        <v>100</v>
      </c>
      <c r="D55" s="15"/>
      <c r="E55" s="15"/>
      <c r="F55" s="15"/>
      <c r="G55" s="21" t="s">
        <v>251</v>
      </c>
      <c r="H55" s="21" t="s">
        <v>376</v>
      </c>
    </row>
    <row r="56" spans="1:8" x14ac:dyDescent="0.25">
      <c r="A56" s="38" t="s">
        <v>377</v>
      </c>
      <c r="B56" s="39"/>
      <c r="D56" s="15"/>
      <c r="E56" s="15"/>
      <c r="F56" s="15"/>
      <c r="G56" s="21" t="s">
        <v>253</v>
      </c>
      <c r="H56" s="21" t="s">
        <v>378</v>
      </c>
    </row>
    <row r="57" spans="1:8" x14ac:dyDescent="0.25">
      <c r="A57" s="18" t="s">
        <v>42</v>
      </c>
      <c r="B57" s="19" t="s">
        <v>52</v>
      </c>
      <c r="D57" s="15"/>
      <c r="E57" s="15"/>
      <c r="F57" s="15"/>
      <c r="G57" s="21" t="s">
        <v>379</v>
      </c>
      <c r="H57" s="21" t="s">
        <v>221</v>
      </c>
    </row>
    <row r="58" spans="1:8" x14ac:dyDescent="0.25">
      <c r="A58" s="18" t="s">
        <v>43</v>
      </c>
      <c r="B58" s="19" t="s">
        <v>53</v>
      </c>
      <c r="D58" s="15"/>
      <c r="E58" s="15"/>
      <c r="F58" s="15"/>
      <c r="G58" s="21" t="s">
        <v>380</v>
      </c>
      <c r="H58" s="21" t="s">
        <v>223</v>
      </c>
    </row>
    <row r="59" spans="1:8" x14ac:dyDescent="0.25">
      <c r="A59" s="18" t="s">
        <v>44</v>
      </c>
      <c r="B59" s="19" t="s">
        <v>54</v>
      </c>
      <c r="D59" s="15"/>
      <c r="E59" s="15"/>
      <c r="F59" s="15"/>
      <c r="G59" s="21" t="s">
        <v>192</v>
      </c>
      <c r="H59" s="21" t="s">
        <v>381</v>
      </c>
    </row>
    <row r="60" spans="1:8" x14ac:dyDescent="0.25">
      <c r="A60" s="18" t="s">
        <v>45</v>
      </c>
      <c r="B60" s="19" t="s">
        <v>55</v>
      </c>
      <c r="D60" s="15"/>
      <c r="E60" s="15"/>
      <c r="F60" s="15"/>
      <c r="G60" s="21" t="s">
        <v>194</v>
      </c>
      <c r="H60" s="21" t="s">
        <v>382</v>
      </c>
    </row>
    <row r="61" spans="1:8" x14ac:dyDescent="0.25">
      <c r="A61" s="18" t="s">
        <v>46</v>
      </c>
      <c r="B61" s="19" t="s">
        <v>56</v>
      </c>
      <c r="D61" s="15"/>
      <c r="E61" s="15"/>
      <c r="F61" s="15"/>
      <c r="G61" s="21" t="s">
        <v>383</v>
      </c>
      <c r="H61" s="21" t="s">
        <v>227</v>
      </c>
    </row>
    <row r="62" spans="1:8" x14ac:dyDescent="0.25">
      <c r="A62" s="18" t="s">
        <v>47</v>
      </c>
      <c r="B62" s="19" t="s">
        <v>57</v>
      </c>
      <c r="D62" s="15"/>
      <c r="E62" s="15"/>
      <c r="F62" s="15"/>
      <c r="G62" s="21" t="s">
        <v>384</v>
      </c>
      <c r="H62" s="21" t="s">
        <v>229</v>
      </c>
    </row>
    <row r="63" spans="1:8" x14ac:dyDescent="0.25">
      <c r="A63" s="18" t="s">
        <v>48</v>
      </c>
      <c r="B63" s="19" t="s">
        <v>58</v>
      </c>
      <c r="D63" s="15"/>
      <c r="E63" s="15"/>
      <c r="F63" s="15"/>
      <c r="G63" s="21" t="s">
        <v>197</v>
      </c>
      <c r="H63" s="21" t="s">
        <v>385</v>
      </c>
    </row>
    <row r="64" spans="1:8" x14ac:dyDescent="0.25">
      <c r="A64" s="18" t="s">
        <v>49</v>
      </c>
      <c r="B64" s="19" t="s">
        <v>59</v>
      </c>
      <c r="D64" s="15"/>
      <c r="E64" s="15"/>
      <c r="F64" s="15"/>
      <c r="G64" s="21" t="s">
        <v>199</v>
      </c>
      <c r="H64" s="21" t="s">
        <v>386</v>
      </c>
    </row>
    <row r="65" spans="1:8" x14ac:dyDescent="0.25">
      <c r="A65" s="18" t="s">
        <v>50</v>
      </c>
      <c r="B65" s="19" t="s">
        <v>60</v>
      </c>
      <c r="D65" s="15"/>
      <c r="E65" s="15"/>
      <c r="F65" s="15"/>
      <c r="G65" s="21" t="s">
        <v>387</v>
      </c>
      <c r="H65" s="21" t="s">
        <v>233</v>
      </c>
    </row>
    <row r="66" spans="1:8" ht="15.75" thickBot="1" x14ac:dyDescent="0.3">
      <c r="A66" s="23" t="s">
        <v>51</v>
      </c>
      <c r="B66" s="24" t="s">
        <v>61</v>
      </c>
      <c r="D66" s="15"/>
      <c r="E66" s="15"/>
      <c r="F66" s="15"/>
      <c r="G66" s="21" t="s">
        <v>388</v>
      </c>
      <c r="H66" s="21" t="s">
        <v>235</v>
      </c>
    </row>
    <row r="67" spans="1:8" x14ac:dyDescent="0.25">
      <c r="A67" s="38" t="s">
        <v>389</v>
      </c>
      <c r="B67" s="39"/>
      <c r="D67" s="15"/>
      <c r="E67" s="15"/>
      <c r="F67" s="15"/>
      <c r="G67" s="21" t="s">
        <v>203</v>
      </c>
      <c r="H67" s="21" t="s">
        <v>390</v>
      </c>
    </row>
    <row r="68" spans="1:8" x14ac:dyDescent="0.25">
      <c r="A68" s="18" t="s">
        <v>143</v>
      </c>
      <c r="B68" s="19" t="s">
        <v>155</v>
      </c>
      <c r="D68" s="15"/>
      <c r="E68" s="15"/>
      <c r="F68" s="15"/>
      <c r="G68" s="21" t="s">
        <v>205</v>
      </c>
      <c r="H68" s="21" t="s">
        <v>391</v>
      </c>
    </row>
    <row r="69" spans="1:8" x14ac:dyDescent="0.25">
      <c r="A69" s="18" t="s">
        <v>144</v>
      </c>
      <c r="B69" s="19" t="s">
        <v>156</v>
      </c>
      <c r="D69" s="15"/>
      <c r="E69" s="15"/>
      <c r="F69" s="15"/>
      <c r="G69" s="21" t="s">
        <v>392</v>
      </c>
      <c r="H69" s="21" t="s">
        <v>239</v>
      </c>
    </row>
    <row r="70" spans="1:8" x14ac:dyDescent="0.25">
      <c r="A70" s="18" t="s">
        <v>145</v>
      </c>
      <c r="B70" s="19" t="s">
        <v>157</v>
      </c>
      <c r="D70" s="15"/>
      <c r="E70" s="15"/>
      <c r="F70" s="15"/>
      <c r="G70" s="21" t="s">
        <v>393</v>
      </c>
      <c r="H70" s="21" t="s">
        <v>241</v>
      </c>
    </row>
    <row r="71" spans="1:8" x14ac:dyDescent="0.25">
      <c r="A71" s="18" t="s">
        <v>146</v>
      </c>
      <c r="B71" s="19" t="s">
        <v>158</v>
      </c>
      <c r="D71" s="15"/>
      <c r="E71" s="15"/>
      <c r="F71" s="15"/>
      <c r="G71" s="21" t="s">
        <v>209</v>
      </c>
      <c r="H71" s="21" t="s">
        <v>394</v>
      </c>
    </row>
    <row r="72" spans="1:8" x14ac:dyDescent="0.25">
      <c r="A72" s="18" t="s">
        <v>147</v>
      </c>
      <c r="B72" s="19" t="s">
        <v>159</v>
      </c>
      <c r="D72" s="15"/>
      <c r="E72" s="15"/>
      <c r="F72" s="15"/>
      <c r="G72" s="21" t="s">
        <v>211</v>
      </c>
      <c r="H72" s="21" t="s">
        <v>395</v>
      </c>
    </row>
    <row r="73" spans="1:8" x14ac:dyDescent="0.25">
      <c r="A73" s="18" t="s">
        <v>148</v>
      </c>
      <c r="B73" s="19" t="s">
        <v>160</v>
      </c>
      <c r="D73" s="15"/>
      <c r="E73" s="15"/>
      <c r="F73" s="15"/>
      <c r="G73" s="21" t="s">
        <v>396</v>
      </c>
      <c r="H73" s="21" t="s">
        <v>245</v>
      </c>
    </row>
    <row r="74" spans="1:8" x14ac:dyDescent="0.25">
      <c r="A74" s="18" t="s">
        <v>149</v>
      </c>
      <c r="B74" s="19" t="s">
        <v>161</v>
      </c>
      <c r="D74" s="15"/>
      <c r="E74" s="15"/>
      <c r="F74" s="15"/>
      <c r="G74" s="21" t="s">
        <v>397</v>
      </c>
      <c r="H74" s="21" t="s">
        <v>247</v>
      </c>
    </row>
    <row r="75" spans="1:8" x14ac:dyDescent="0.25">
      <c r="A75" s="18" t="s">
        <v>150</v>
      </c>
      <c r="B75" s="19" t="s">
        <v>162</v>
      </c>
    </row>
    <row r="76" spans="1:8" x14ac:dyDescent="0.25">
      <c r="A76" s="18" t="s">
        <v>151</v>
      </c>
      <c r="B76" s="19" t="s">
        <v>163</v>
      </c>
    </row>
    <row r="77" spans="1:8" x14ac:dyDescent="0.25">
      <c r="A77" s="18" t="s">
        <v>152</v>
      </c>
      <c r="B77" s="19" t="s">
        <v>164</v>
      </c>
    </row>
    <row r="78" spans="1:8" x14ac:dyDescent="0.25">
      <c r="A78" s="18" t="s">
        <v>153</v>
      </c>
      <c r="B78" s="19" t="s">
        <v>165</v>
      </c>
    </row>
    <row r="79" spans="1:8" ht="15.75" thickBot="1" x14ac:dyDescent="0.3">
      <c r="A79" s="23" t="s">
        <v>154</v>
      </c>
      <c r="B79" s="24"/>
    </row>
    <row r="80" spans="1:8" x14ac:dyDescent="0.25">
      <c r="A80" s="38" t="s">
        <v>398</v>
      </c>
      <c r="B80" s="39"/>
    </row>
    <row r="81" spans="1:2" x14ac:dyDescent="0.25">
      <c r="A81" s="18" t="s">
        <v>166</v>
      </c>
      <c r="B81" s="19" t="s">
        <v>168</v>
      </c>
    </row>
    <row r="82" spans="1:2" ht="15.75" thickBot="1" x14ac:dyDescent="0.3">
      <c r="A82" s="23" t="s">
        <v>167</v>
      </c>
      <c r="B82" s="24" t="s">
        <v>169</v>
      </c>
    </row>
    <row r="83" spans="1:2" x14ac:dyDescent="0.25">
      <c r="A83" s="40" t="s">
        <v>399</v>
      </c>
      <c r="B83" s="41"/>
    </row>
    <row r="84" spans="1:2" x14ac:dyDescent="0.25">
      <c r="A84" s="18" t="s">
        <v>101</v>
      </c>
      <c r="B84" s="19" t="s">
        <v>113</v>
      </c>
    </row>
    <row r="85" spans="1:2" x14ac:dyDescent="0.25">
      <c r="A85" s="18" t="s">
        <v>102</v>
      </c>
      <c r="B85" s="19" t="s">
        <v>114</v>
      </c>
    </row>
    <row r="86" spans="1:2" x14ac:dyDescent="0.25">
      <c r="A86" s="18" t="s">
        <v>103</v>
      </c>
      <c r="B86" s="19" t="s">
        <v>115</v>
      </c>
    </row>
    <row r="87" spans="1:2" x14ac:dyDescent="0.25">
      <c r="A87" s="18" t="s">
        <v>104</v>
      </c>
      <c r="B87" s="19" t="s">
        <v>116</v>
      </c>
    </row>
    <row r="88" spans="1:2" x14ac:dyDescent="0.25">
      <c r="A88" s="18" t="s">
        <v>105</v>
      </c>
      <c r="B88" s="19" t="s">
        <v>117</v>
      </c>
    </row>
    <row r="89" spans="1:2" x14ac:dyDescent="0.25">
      <c r="A89" s="18" t="s">
        <v>106</v>
      </c>
      <c r="B89" s="19" t="s">
        <v>118</v>
      </c>
    </row>
    <row r="90" spans="1:2" x14ac:dyDescent="0.25">
      <c r="A90" s="18" t="s">
        <v>107</v>
      </c>
      <c r="B90" s="19" t="s">
        <v>119</v>
      </c>
    </row>
    <row r="91" spans="1:2" x14ac:dyDescent="0.25">
      <c r="A91" s="18" t="s">
        <v>108</v>
      </c>
      <c r="B91" s="19" t="s">
        <v>120</v>
      </c>
    </row>
    <row r="92" spans="1:2" x14ac:dyDescent="0.25">
      <c r="A92" s="18" t="s">
        <v>109</v>
      </c>
      <c r="B92" s="19" t="s">
        <v>121</v>
      </c>
    </row>
    <row r="93" spans="1:2" x14ac:dyDescent="0.25">
      <c r="A93" s="18" t="s">
        <v>110</v>
      </c>
      <c r="B93" s="19" t="s">
        <v>122</v>
      </c>
    </row>
    <row r="94" spans="1:2" x14ac:dyDescent="0.25">
      <c r="A94" s="18" t="s">
        <v>111</v>
      </c>
      <c r="B94" s="19" t="s">
        <v>123</v>
      </c>
    </row>
    <row r="95" spans="1:2" ht="15.75" thickBot="1" x14ac:dyDescent="0.3">
      <c r="A95" s="25" t="s">
        <v>112</v>
      </c>
      <c r="B95" s="26" t="s">
        <v>124</v>
      </c>
    </row>
  </sheetData>
  <mergeCells count="18">
    <mergeCell ref="A6:B6"/>
    <mergeCell ref="A1:B1"/>
    <mergeCell ref="D1:E1"/>
    <mergeCell ref="G1:H1"/>
    <mergeCell ref="A2:B2"/>
    <mergeCell ref="G2:H2"/>
    <mergeCell ref="A40:B40"/>
    <mergeCell ref="A21:B21"/>
    <mergeCell ref="A23:B23"/>
    <mergeCell ref="G26:H26"/>
    <mergeCell ref="A31:B31"/>
    <mergeCell ref="A34:B34"/>
    <mergeCell ref="G40:H40"/>
    <mergeCell ref="G52:H52"/>
    <mergeCell ref="A56:B56"/>
    <mergeCell ref="A67:B67"/>
    <mergeCell ref="A80:B80"/>
    <mergeCell ref="A83:B8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A5CFF"/>
  </sheetPr>
  <dimension ref="A1:BH65"/>
  <sheetViews>
    <sheetView workbookViewId="0"/>
  </sheetViews>
  <sheetFormatPr defaultColWidth="9.140625" defaultRowHeight="15.75" x14ac:dyDescent="0.25"/>
  <cols>
    <col min="1" max="1" width="23.7109375" style="60" customWidth="1"/>
    <col min="2" max="2" width="13.7109375" style="60" customWidth="1"/>
    <col min="3" max="3" width="21.140625" style="60" customWidth="1"/>
    <col min="4" max="4" width="15.7109375" style="60" customWidth="1"/>
    <col min="5" max="60" width="12.7109375" style="60" customWidth="1"/>
    <col min="61" max="16384" width="9.140625" style="60"/>
  </cols>
  <sheetData>
    <row r="1" spans="1:60" s="53" customFormat="1" ht="32.25" thickBot="1" x14ac:dyDescent="0.3">
      <c r="A1" s="49" t="s">
        <v>616</v>
      </c>
      <c r="B1" s="50" t="s">
        <v>617</v>
      </c>
      <c r="C1" s="79" t="s">
        <v>689</v>
      </c>
      <c r="D1" s="51" t="s">
        <v>618</v>
      </c>
      <c r="E1" s="51" t="s">
        <v>619</v>
      </c>
      <c r="F1" s="51" t="s">
        <v>620</v>
      </c>
      <c r="G1" s="51" t="s">
        <v>621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13</v>
      </c>
      <c r="M1" s="51" t="s">
        <v>14</v>
      </c>
      <c r="N1" s="51" t="s">
        <v>15</v>
      </c>
      <c r="O1" s="51" t="s">
        <v>16</v>
      </c>
      <c r="P1" s="51" t="s">
        <v>17</v>
      </c>
      <c r="Q1" s="51" t="s">
        <v>18</v>
      </c>
      <c r="R1" s="51" t="s">
        <v>19</v>
      </c>
      <c r="S1" s="51" t="s">
        <v>20</v>
      </c>
      <c r="T1" s="51" t="s">
        <v>21</v>
      </c>
      <c r="U1" s="51" t="s">
        <v>22</v>
      </c>
      <c r="V1" s="51" t="s">
        <v>23</v>
      </c>
      <c r="W1" s="51" t="s">
        <v>24</v>
      </c>
      <c r="X1" s="51" t="s">
        <v>25</v>
      </c>
      <c r="Y1" s="51" t="s">
        <v>26</v>
      </c>
      <c r="Z1" s="51" t="s">
        <v>27</v>
      </c>
      <c r="AA1" s="51" t="s">
        <v>28</v>
      </c>
      <c r="AB1" s="51" t="s">
        <v>29</v>
      </c>
      <c r="AC1" s="51" t="s">
        <v>30</v>
      </c>
      <c r="AD1" s="51" t="s">
        <v>31</v>
      </c>
      <c r="AE1" s="51" t="s">
        <v>32</v>
      </c>
      <c r="AF1" s="51" t="s">
        <v>33</v>
      </c>
      <c r="AG1" s="51" t="s">
        <v>34</v>
      </c>
      <c r="AH1" s="51" t="s">
        <v>35</v>
      </c>
      <c r="AI1" s="51" t="s">
        <v>36</v>
      </c>
      <c r="AJ1" s="51" t="s">
        <v>37</v>
      </c>
      <c r="AK1" s="51" t="s">
        <v>38</v>
      </c>
      <c r="AL1" s="51" t="s">
        <v>39</v>
      </c>
      <c r="AM1" s="51" t="s">
        <v>40</v>
      </c>
      <c r="AN1" s="51" t="s">
        <v>41</v>
      </c>
      <c r="AO1" s="51" t="s">
        <v>42</v>
      </c>
      <c r="AP1" s="51" t="s">
        <v>43</v>
      </c>
      <c r="AQ1" s="51" t="s">
        <v>44</v>
      </c>
      <c r="AR1" s="51" t="s">
        <v>45</v>
      </c>
      <c r="AS1" s="51" t="s">
        <v>46</v>
      </c>
      <c r="AT1" s="51" t="s">
        <v>47</v>
      </c>
      <c r="AU1" s="51" t="s">
        <v>48</v>
      </c>
      <c r="AV1" s="51" t="s">
        <v>49</v>
      </c>
      <c r="AW1" s="51" t="s">
        <v>50</v>
      </c>
      <c r="AX1" s="51" t="s">
        <v>51</v>
      </c>
      <c r="AY1" s="51" t="s">
        <v>52</v>
      </c>
      <c r="AZ1" s="51" t="s">
        <v>53</v>
      </c>
      <c r="BA1" s="51" t="s">
        <v>54</v>
      </c>
      <c r="BB1" s="51" t="s">
        <v>55</v>
      </c>
      <c r="BC1" s="51" t="s">
        <v>56</v>
      </c>
      <c r="BD1" s="51" t="s">
        <v>57</v>
      </c>
      <c r="BE1" s="51" t="s">
        <v>58</v>
      </c>
      <c r="BF1" s="51" t="s">
        <v>59</v>
      </c>
      <c r="BG1" s="51" t="s">
        <v>60</v>
      </c>
      <c r="BH1" s="52" t="s">
        <v>61</v>
      </c>
    </row>
    <row r="2" spans="1:60" x14ac:dyDescent="0.25">
      <c r="A2" s="54" t="s">
        <v>622</v>
      </c>
      <c r="B2" s="55" t="s">
        <v>623</v>
      </c>
      <c r="C2" s="61" t="s">
        <v>690</v>
      </c>
      <c r="D2" s="54" t="s">
        <v>624</v>
      </c>
      <c r="E2" s="54" t="s">
        <v>625</v>
      </c>
      <c r="F2" s="54" t="s">
        <v>626</v>
      </c>
      <c r="G2" s="54">
        <v>3000000</v>
      </c>
      <c r="H2" s="56">
        <v>0.5999962418</v>
      </c>
      <c r="I2" s="56">
        <v>0.61025595499999996</v>
      </c>
      <c r="J2" s="56">
        <v>0.58890236510000005</v>
      </c>
      <c r="K2" s="57">
        <v>4.4875065200000001E-2</v>
      </c>
      <c r="L2" s="57">
        <v>4.3213025699999998E-2</v>
      </c>
      <c r="M2" s="57">
        <v>0.1761761818</v>
      </c>
      <c r="N2" s="58">
        <v>7.0847481595000001</v>
      </c>
      <c r="O2" s="56">
        <v>1.3243235010000001</v>
      </c>
      <c r="P2" s="56">
        <v>0.19301499820000001</v>
      </c>
      <c r="Q2" s="58">
        <v>5.1053351087000003</v>
      </c>
      <c r="R2" s="58">
        <v>25.479012866000001</v>
      </c>
      <c r="S2" s="58">
        <v>5.8568463959999999</v>
      </c>
      <c r="T2" s="57">
        <v>0.50144537680000001</v>
      </c>
      <c r="U2" s="56">
        <v>23.0894839774</v>
      </c>
      <c r="V2" s="56">
        <v>21.569493741999999</v>
      </c>
      <c r="W2" s="58">
        <v>2.4082691126000002</v>
      </c>
      <c r="X2" s="57">
        <v>0.128109786</v>
      </c>
      <c r="Y2" s="56">
        <v>2.1756984201999998</v>
      </c>
      <c r="Z2" s="58">
        <v>16.9642325885</v>
      </c>
      <c r="AA2" s="58">
        <v>4.9575736244000002</v>
      </c>
      <c r="AB2" s="56">
        <v>3.4401027194</v>
      </c>
      <c r="AC2" s="56">
        <v>0.7147689049</v>
      </c>
      <c r="AD2" s="57">
        <v>4.2025619700000003E-2</v>
      </c>
      <c r="AE2" s="57">
        <v>0.65141071719999999</v>
      </c>
      <c r="AF2" s="57">
        <v>1.3578124707000001</v>
      </c>
      <c r="AG2" s="56">
        <v>3.0921361052999998</v>
      </c>
      <c r="AH2" s="56">
        <v>5.2514271575000002</v>
      </c>
      <c r="AI2" s="56">
        <v>2.2235117991000002</v>
      </c>
      <c r="AJ2" s="57">
        <v>0.2515829416</v>
      </c>
      <c r="AK2" s="56">
        <v>0.81272933889999999</v>
      </c>
      <c r="AL2" s="56">
        <v>1.8124345759</v>
      </c>
      <c r="AM2" s="56">
        <v>1.3538114364</v>
      </c>
      <c r="AN2" s="57">
        <v>0.16285131429999999</v>
      </c>
      <c r="AO2" s="56">
        <v>2.1006425425000002</v>
      </c>
      <c r="AP2" s="56">
        <v>2.7098406677</v>
      </c>
      <c r="AQ2" s="59">
        <v>0</v>
      </c>
      <c r="AR2" s="56">
        <v>0.65661829169999997</v>
      </c>
      <c r="AS2" s="56">
        <v>6.2457087958999997</v>
      </c>
      <c r="AT2" s="56">
        <v>2.7400869814000002</v>
      </c>
      <c r="AU2" s="56">
        <v>0.25505412500000002</v>
      </c>
      <c r="AV2" s="59">
        <v>0</v>
      </c>
      <c r="AW2" s="56">
        <v>1.2199219857000001</v>
      </c>
      <c r="AX2" s="56">
        <v>3.5278039626000002</v>
      </c>
      <c r="AY2" s="57">
        <v>0.81655696909999997</v>
      </c>
      <c r="AZ2" s="56">
        <v>0.53923354690000003</v>
      </c>
      <c r="BA2" s="57">
        <v>0.1809109454</v>
      </c>
      <c r="BB2" s="57">
        <v>8.2342303899999997E-2</v>
      </c>
      <c r="BC2" s="57">
        <v>0.40116468490000001</v>
      </c>
      <c r="BD2" s="57">
        <v>0.6268646457</v>
      </c>
      <c r="BE2" s="57">
        <v>0.70573897519999995</v>
      </c>
      <c r="BF2" s="56">
        <v>1.4536122869999999</v>
      </c>
      <c r="BG2" s="57">
        <v>0.42011292119999999</v>
      </c>
      <c r="BH2" s="57">
        <v>0.33843960280000002</v>
      </c>
    </row>
    <row r="3" spans="1:60" x14ac:dyDescent="0.25">
      <c r="B3" s="61" t="s">
        <v>627</v>
      </c>
      <c r="C3" s="61" t="s">
        <v>691</v>
      </c>
      <c r="D3" s="61" t="s">
        <v>628</v>
      </c>
      <c r="E3" s="61" t="s">
        <v>625</v>
      </c>
      <c r="F3" s="54" t="s">
        <v>626</v>
      </c>
      <c r="G3" s="61">
        <v>3000000</v>
      </c>
      <c r="H3" s="62">
        <v>0.79689392020000005</v>
      </c>
      <c r="I3" s="62">
        <v>0.65869445400000004</v>
      </c>
      <c r="J3" s="62">
        <v>0.75414409540000005</v>
      </c>
      <c r="K3" s="63">
        <v>6.0497182400000002E-2</v>
      </c>
      <c r="L3" s="63">
        <v>1.8774987600000001E-2</v>
      </c>
      <c r="M3" s="63">
        <v>0.14811379150000001</v>
      </c>
      <c r="N3" s="64">
        <v>3.5810004477000001</v>
      </c>
      <c r="O3" s="62">
        <v>1.268337212</v>
      </c>
      <c r="P3" s="62">
        <v>0.22824441619999999</v>
      </c>
      <c r="Q3" s="64">
        <v>2.2868499952999999</v>
      </c>
      <c r="R3" s="64">
        <v>26.392716152999999</v>
      </c>
      <c r="S3" s="64">
        <v>8.4755053424</v>
      </c>
      <c r="T3" s="63">
        <v>0.29528276720000002</v>
      </c>
      <c r="U3" s="62">
        <v>17.495359300600001</v>
      </c>
      <c r="V3" s="62">
        <v>29.701373107999999</v>
      </c>
      <c r="W3" s="64">
        <v>3.1268698438000002</v>
      </c>
      <c r="X3" s="63">
        <v>0.1068996938</v>
      </c>
      <c r="Y3" s="62">
        <v>1.7521729649</v>
      </c>
      <c r="Z3" s="64">
        <v>18.232847030199999</v>
      </c>
      <c r="AA3" s="64">
        <v>4.6806833877000003</v>
      </c>
      <c r="AB3" s="62">
        <v>1.3734436468</v>
      </c>
      <c r="AC3" s="62">
        <v>0.44043103150000001</v>
      </c>
      <c r="AD3" s="63">
        <v>1.0631182999999999E-3</v>
      </c>
      <c r="AE3" s="63">
        <v>0.65551379939999999</v>
      </c>
      <c r="AF3" s="63">
        <v>0.9528019526</v>
      </c>
      <c r="AG3" s="62">
        <v>1.174459688</v>
      </c>
      <c r="AH3" s="62">
        <v>1.5937623761999999</v>
      </c>
      <c r="AI3" s="63">
        <v>0.81076017519999999</v>
      </c>
      <c r="AJ3" s="63">
        <v>8.4138667900000005E-2</v>
      </c>
      <c r="AK3" s="63">
        <v>0.23932267569999999</v>
      </c>
      <c r="AL3" s="63">
        <v>0.45310128519999998</v>
      </c>
      <c r="AM3" s="63">
        <v>0.50241494259999997</v>
      </c>
      <c r="AN3" s="63">
        <v>7.0798775899999999E-2</v>
      </c>
      <c r="AO3" s="62">
        <v>1.1160384324999999</v>
      </c>
      <c r="AP3" s="62">
        <v>2.6869545453999999</v>
      </c>
      <c r="AQ3" s="65">
        <v>0</v>
      </c>
      <c r="AR3" s="63">
        <v>0.34219582040000002</v>
      </c>
      <c r="AS3" s="62">
        <v>4.1358970149000003</v>
      </c>
      <c r="AT3" s="62">
        <v>3.1994738883</v>
      </c>
      <c r="AU3" s="62">
        <v>0.27257113599999999</v>
      </c>
      <c r="AV3" s="63">
        <v>7.7369494799999994E-2</v>
      </c>
      <c r="AW3" s="63">
        <v>0.7737599396</v>
      </c>
      <c r="AX3" s="62">
        <v>3.3202941195000002</v>
      </c>
      <c r="AY3" s="63">
        <v>0.69552826369999998</v>
      </c>
      <c r="AZ3" s="63">
        <v>0.23087222560000001</v>
      </c>
      <c r="BA3" s="63">
        <v>9.2541928800000006E-2</v>
      </c>
      <c r="BB3" s="63">
        <v>4.4625916799999998E-2</v>
      </c>
      <c r="BC3" s="63">
        <v>0.27706194969999998</v>
      </c>
      <c r="BD3" s="63">
        <v>0.32988532570000001</v>
      </c>
      <c r="BE3" s="63">
        <v>0.28455946609999999</v>
      </c>
      <c r="BF3" s="63">
        <v>0.43845283759999998</v>
      </c>
      <c r="BG3" s="63">
        <v>0.1780040722</v>
      </c>
      <c r="BH3" s="63">
        <v>0.1004885851</v>
      </c>
    </row>
    <row r="4" spans="1:60" x14ac:dyDescent="0.25">
      <c r="B4" s="61" t="s">
        <v>629</v>
      </c>
      <c r="C4" s="61" t="s">
        <v>692</v>
      </c>
      <c r="D4" s="61" t="s">
        <v>630</v>
      </c>
      <c r="E4" s="61" t="s">
        <v>625</v>
      </c>
      <c r="F4" s="54" t="s">
        <v>626</v>
      </c>
      <c r="G4" s="61">
        <v>3000000</v>
      </c>
      <c r="H4" s="62">
        <v>0.81821056979999995</v>
      </c>
      <c r="I4" s="62">
        <v>0.55130168759999998</v>
      </c>
      <c r="J4" s="62">
        <v>0.82590232939999997</v>
      </c>
      <c r="K4" s="63">
        <v>6.4785001100000003E-2</v>
      </c>
      <c r="L4" s="63">
        <v>2.3994444899999998E-2</v>
      </c>
      <c r="M4" s="63">
        <v>9.5977779499999999E-2</v>
      </c>
      <c r="N4" s="64">
        <v>2.6928272796999999</v>
      </c>
      <c r="O4" s="62">
        <v>1.8941994181999999</v>
      </c>
      <c r="P4" s="62">
        <v>0.21908246470000001</v>
      </c>
      <c r="Q4" s="64">
        <v>1.5126297868</v>
      </c>
      <c r="R4" s="64">
        <v>22.407991468599999</v>
      </c>
      <c r="S4" s="64">
        <v>7.8577453080000002</v>
      </c>
      <c r="T4" s="63">
        <v>0.25667923949999999</v>
      </c>
      <c r="U4" s="62">
        <v>14.950116467200001</v>
      </c>
      <c r="V4" s="62">
        <v>27.636769231399999</v>
      </c>
      <c r="W4" s="64">
        <v>2.1525503120999998</v>
      </c>
      <c r="X4" s="63">
        <v>0.1675398994</v>
      </c>
      <c r="Y4" s="62">
        <v>1.4605387938000001</v>
      </c>
      <c r="Z4" s="64">
        <v>15.9016578991</v>
      </c>
      <c r="AA4" s="64">
        <v>3.4286502035000002</v>
      </c>
      <c r="AB4" s="62">
        <v>0.8450498515</v>
      </c>
      <c r="AC4" s="63">
        <v>0.25230642660000002</v>
      </c>
      <c r="AD4" s="63">
        <v>2.62571695E-2</v>
      </c>
      <c r="AE4" s="63">
        <v>0.55317660670000002</v>
      </c>
      <c r="AF4" s="63">
        <v>0.61255589470000005</v>
      </c>
      <c r="AG4" s="63">
        <v>0.56740558419999998</v>
      </c>
      <c r="AH4" s="63">
        <v>0.65518979499999996</v>
      </c>
      <c r="AI4" s="63">
        <v>0.37826843519999998</v>
      </c>
      <c r="AJ4" s="63">
        <v>5.4262675900000001E-2</v>
      </c>
      <c r="AK4" s="63">
        <v>9.4009031800000004E-2</v>
      </c>
      <c r="AL4" s="63">
        <v>0.1732899487</v>
      </c>
      <c r="AM4" s="63">
        <v>0.2033927683</v>
      </c>
      <c r="AN4" s="63">
        <v>4.9910418499999998E-2</v>
      </c>
      <c r="AO4" s="62">
        <v>0.70733813599999995</v>
      </c>
      <c r="AP4" s="62">
        <v>2.3669281179000001</v>
      </c>
      <c r="AQ4" s="65">
        <v>0</v>
      </c>
      <c r="AR4" s="63">
        <v>0.32732476030000002</v>
      </c>
      <c r="AS4" s="62">
        <v>3.1634472032000001</v>
      </c>
      <c r="AT4" s="62">
        <v>2.4788068091</v>
      </c>
      <c r="AU4" s="62">
        <v>0.12722088049999999</v>
      </c>
      <c r="AV4" s="63">
        <v>9.1508838300000006E-2</v>
      </c>
      <c r="AW4" s="63">
        <v>0.55358609260000002</v>
      </c>
      <c r="AX4" s="62">
        <v>2.6198411586999999</v>
      </c>
      <c r="AY4" s="63">
        <v>0.49970385150000002</v>
      </c>
      <c r="AZ4" s="63">
        <v>0.1091774452</v>
      </c>
      <c r="BA4" s="63">
        <v>7.3917898400000001E-2</v>
      </c>
      <c r="BB4" s="63">
        <v>6.9259648600000001E-2</v>
      </c>
      <c r="BC4" s="63">
        <v>0.30435963430000001</v>
      </c>
      <c r="BD4" s="63">
        <v>0.20605492419999999</v>
      </c>
      <c r="BE4" s="63">
        <v>0.16253203460000001</v>
      </c>
      <c r="BF4" s="63">
        <v>0.18868959190000001</v>
      </c>
      <c r="BG4" s="63">
        <v>0.10965578300000001</v>
      </c>
      <c r="BH4" s="63">
        <v>4.5970122299999999E-2</v>
      </c>
    </row>
    <row r="5" spans="1:60" x14ac:dyDescent="0.25">
      <c r="B5" s="61" t="s">
        <v>631</v>
      </c>
      <c r="C5" s="61" t="s">
        <v>693</v>
      </c>
      <c r="D5" s="61" t="s">
        <v>632</v>
      </c>
      <c r="E5" s="61" t="s">
        <v>625</v>
      </c>
      <c r="F5" s="54" t="s">
        <v>626</v>
      </c>
      <c r="G5" s="61">
        <v>3000000</v>
      </c>
      <c r="H5" s="62">
        <v>0.85177341849999999</v>
      </c>
      <c r="I5" s="62">
        <v>0.43431577799999999</v>
      </c>
      <c r="J5" s="62">
        <v>1.0004453233999999</v>
      </c>
      <c r="K5" s="63">
        <v>5.0645987000000003E-2</v>
      </c>
      <c r="L5" s="63">
        <v>5.0645987000000003E-2</v>
      </c>
      <c r="M5" s="63">
        <v>0.15193796109999999</v>
      </c>
      <c r="N5" s="64">
        <v>2.1776714884000001</v>
      </c>
      <c r="O5" s="62">
        <v>0.59444920459999995</v>
      </c>
      <c r="P5" s="62">
        <v>0.14102382090000001</v>
      </c>
      <c r="Q5" s="64">
        <v>1.3642615157</v>
      </c>
      <c r="R5" s="64">
        <v>13.4903776966</v>
      </c>
      <c r="S5" s="64">
        <v>5.4712838123000003</v>
      </c>
      <c r="T5" s="63">
        <v>0.20460858809999999</v>
      </c>
      <c r="U5" s="62">
        <v>9.1404583105999997</v>
      </c>
      <c r="V5" s="62">
        <v>15.4891956208</v>
      </c>
      <c r="W5" s="64">
        <v>1.9704329396</v>
      </c>
      <c r="X5" s="63">
        <v>0.1350577972</v>
      </c>
      <c r="Y5" s="63">
        <v>0.44141640500000001</v>
      </c>
      <c r="Z5" s="64">
        <v>8.6228146628999998</v>
      </c>
      <c r="AA5" s="64">
        <v>2.3750656865000002</v>
      </c>
      <c r="AB5" s="62">
        <v>1.5628794678</v>
      </c>
      <c r="AC5" s="62">
        <v>0.44820669699999999</v>
      </c>
      <c r="AD5" s="63">
        <v>1.9886964100000001E-2</v>
      </c>
      <c r="AE5" s="63">
        <v>0.21794888779999999</v>
      </c>
      <c r="AF5" s="63">
        <v>0.53712786990000005</v>
      </c>
      <c r="AG5" s="62">
        <v>1.0580522568999999</v>
      </c>
      <c r="AH5" s="62">
        <v>1.8258137780000001</v>
      </c>
      <c r="AI5" s="62">
        <v>0.91738291279999995</v>
      </c>
      <c r="AJ5" s="63">
        <v>4.33831244E-2</v>
      </c>
      <c r="AK5" s="63">
        <v>0.18853775810000001</v>
      </c>
      <c r="AL5" s="63">
        <v>0.47444902020000002</v>
      </c>
      <c r="AM5" s="63">
        <v>0.55665709330000002</v>
      </c>
      <c r="AN5" s="63">
        <v>0.1033315918</v>
      </c>
      <c r="AO5" s="62">
        <v>0.58242834440000002</v>
      </c>
      <c r="AP5" s="62">
        <v>1.4905802775000001</v>
      </c>
      <c r="AQ5" s="65">
        <v>0</v>
      </c>
      <c r="AR5" s="63">
        <v>0.24517929120000001</v>
      </c>
      <c r="AS5" s="62">
        <v>2.3542319035000001</v>
      </c>
      <c r="AT5" s="62">
        <v>1.9391469158000001</v>
      </c>
      <c r="AU5" s="62">
        <v>0.2044073082</v>
      </c>
      <c r="AV5" s="63">
        <v>3.4635365799999998E-2</v>
      </c>
      <c r="AW5" s="63">
        <v>0.37054807680000001</v>
      </c>
      <c r="AX5" s="62">
        <v>1.7024146186</v>
      </c>
      <c r="AY5" s="63">
        <v>0.32896536630000001</v>
      </c>
      <c r="AZ5" s="63">
        <v>0.1970290411</v>
      </c>
      <c r="BA5" s="63">
        <v>9.4558374900000006E-2</v>
      </c>
      <c r="BB5" s="63">
        <v>2.0223458199999999E-2</v>
      </c>
      <c r="BC5" s="63">
        <v>0.17286860239999999</v>
      </c>
      <c r="BD5" s="63">
        <v>0.16488916670000001</v>
      </c>
      <c r="BE5" s="63">
        <v>0.20904615269999999</v>
      </c>
      <c r="BF5" s="63">
        <v>0.47791678529999998</v>
      </c>
      <c r="BG5" s="63">
        <v>0.18540002459999999</v>
      </c>
      <c r="BH5" s="63">
        <v>7.9388905900000001E-2</v>
      </c>
    </row>
    <row r="6" spans="1:60" x14ac:dyDescent="0.25">
      <c r="B6" s="61" t="s">
        <v>633</v>
      </c>
      <c r="C6" s="61" t="s">
        <v>694</v>
      </c>
      <c r="D6" s="61" t="s">
        <v>634</v>
      </c>
      <c r="E6" s="61" t="s">
        <v>625</v>
      </c>
      <c r="F6" s="54" t="s">
        <v>626</v>
      </c>
      <c r="G6" s="61">
        <v>3000000</v>
      </c>
      <c r="H6" s="62">
        <v>1.7336892081999999</v>
      </c>
      <c r="I6" s="62">
        <v>0.49995041579999999</v>
      </c>
      <c r="J6" s="62">
        <v>0.66123173329999996</v>
      </c>
      <c r="K6" s="63">
        <v>3.8056592399999999E-2</v>
      </c>
      <c r="L6" s="63">
        <v>2.3256806500000001E-2</v>
      </c>
      <c r="M6" s="63">
        <v>0.1501121144</v>
      </c>
      <c r="N6" s="64">
        <v>9.3362511558999994</v>
      </c>
      <c r="O6" s="62">
        <v>2.4946185353999999</v>
      </c>
      <c r="P6" s="62">
        <v>0.2296033301</v>
      </c>
      <c r="Q6" s="64">
        <v>9.4519769534000009</v>
      </c>
      <c r="R6" s="64">
        <v>70.158237168599996</v>
      </c>
      <c r="S6" s="64">
        <v>17.788153974699998</v>
      </c>
      <c r="T6" s="62">
        <v>1.3224864974999999</v>
      </c>
      <c r="U6" s="62">
        <v>66.4599009099</v>
      </c>
      <c r="V6" s="62">
        <v>83.8007393842</v>
      </c>
      <c r="W6" s="64">
        <v>6.0790085777999998</v>
      </c>
      <c r="X6" s="63">
        <v>0.78518557820000001</v>
      </c>
      <c r="Y6" s="62">
        <v>7.1764735722999999</v>
      </c>
      <c r="Z6" s="64">
        <v>60.220728554099999</v>
      </c>
      <c r="AA6" s="64">
        <v>12.1767221563</v>
      </c>
      <c r="AB6" s="62">
        <v>4.6306438758999997</v>
      </c>
      <c r="AC6" s="62">
        <v>0.65132282480000003</v>
      </c>
      <c r="AD6" s="65">
        <v>0</v>
      </c>
      <c r="AE6" s="62">
        <v>2.6199042922000002</v>
      </c>
      <c r="AF6" s="62">
        <v>3.1723378291</v>
      </c>
      <c r="AG6" s="62">
        <v>3.5729870807999999</v>
      </c>
      <c r="AH6" s="62">
        <v>3.0294634338000002</v>
      </c>
      <c r="AI6" s="62">
        <v>1.3077741406000001</v>
      </c>
      <c r="AJ6" s="63">
        <v>0.3012519609</v>
      </c>
      <c r="AK6" s="62">
        <v>0.49443674399999998</v>
      </c>
      <c r="AL6" s="62">
        <v>0.9568784736</v>
      </c>
      <c r="AM6" s="62">
        <v>0.85232840909999996</v>
      </c>
      <c r="AN6" s="63">
        <v>0.1469799255</v>
      </c>
      <c r="AO6" s="62">
        <v>4.2747092203000001</v>
      </c>
      <c r="AP6" s="62">
        <v>7.6313244283000001</v>
      </c>
      <c r="AQ6" s="65">
        <v>0</v>
      </c>
      <c r="AR6" s="62">
        <v>1.2455529259</v>
      </c>
      <c r="AS6" s="62">
        <v>13.847717533100001</v>
      </c>
      <c r="AT6" s="62">
        <v>8.2863437283000003</v>
      </c>
      <c r="AU6" s="62">
        <v>0.55258956199999998</v>
      </c>
      <c r="AV6" s="63">
        <v>4.25504466E-2</v>
      </c>
      <c r="AW6" s="62">
        <v>2.9671778887000002</v>
      </c>
      <c r="AX6" s="62">
        <v>10.0761707177</v>
      </c>
      <c r="AY6" s="62">
        <v>2.0588555881000001</v>
      </c>
      <c r="AZ6" s="62">
        <v>0.50168697019999997</v>
      </c>
      <c r="BA6" s="63">
        <v>0.26313442120000002</v>
      </c>
      <c r="BB6" s="63">
        <v>0.1751231992</v>
      </c>
      <c r="BC6" s="62">
        <v>1.0867192429000001</v>
      </c>
      <c r="BD6" s="63">
        <v>0.88342502280000001</v>
      </c>
      <c r="BE6" s="63">
        <v>0.61946694469999997</v>
      </c>
      <c r="BF6" s="63">
        <v>0.83500107109999999</v>
      </c>
      <c r="BG6" s="63">
        <v>0.48165102859999998</v>
      </c>
      <c r="BH6" s="63">
        <v>0.19095817100000001</v>
      </c>
    </row>
    <row r="7" spans="1:60" x14ac:dyDescent="0.25">
      <c r="B7" s="61" t="s">
        <v>635</v>
      </c>
      <c r="C7" s="61" t="s">
        <v>695</v>
      </c>
      <c r="D7" s="61" t="s">
        <v>636</v>
      </c>
      <c r="E7" s="61" t="s">
        <v>625</v>
      </c>
      <c r="F7" s="54" t="s">
        <v>626</v>
      </c>
      <c r="G7" s="61">
        <v>3000000</v>
      </c>
      <c r="H7" s="62">
        <v>0.97970340450000004</v>
      </c>
      <c r="I7" s="62">
        <v>0.62044964359999999</v>
      </c>
      <c r="J7" s="62">
        <v>0.68535373239999997</v>
      </c>
      <c r="K7" s="63">
        <v>0.15814918689999999</v>
      </c>
      <c r="L7" s="63">
        <v>0.1971730122</v>
      </c>
      <c r="M7" s="63">
        <v>0.19511912670000001</v>
      </c>
      <c r="N7" s="64">
        <v>8.6813191765000006</v>
      </c>
      <c r="O7" s="62">
        <v>1.9200551601</v>
      </c>
      <c r="P7" s="62">
        <v>0.30193762889999998</v>
      </c>
      <c r="Q7" s="64">
        <v>7.1208002403000004</v>
      </c>
      <c r="R7" s="64">
        <v>45.875610296200001</v>
      </c>
      <c r="S7" s="64">
        <v>8.6803194926000007</v>
      </c>
      <c r="T7" s="62">
        <v>1.0099998354999999</v>
      </c>
      <c r="U7" s="62">
        <v>38.302127833699998</v>
      </c>
      <c r="V7" s="62">
        <v>38.493214807100003</v>
      </c>
      <c r="W7" s="64">
        <v>4.5209905132000001</v>
      </c>
      <c r="X7" s="63">
        <v>0.79010380309999995</v>
      </c>
      <c r="Y7" s="62">
        <v>4.6539749120999998</v>
      </c>
      <c r="Z7" s="64">
        <v>29.389882177600001</v>
      </c>
      <c r="AA7" s="64">
        <v>16.168281546900001</v>
      </c>
      <c r="AB7" s="62">
        <v>3.2592974613000001</v>
      </c>
      <c r="AC7" s="62">
        <v>0.76601932780000004</v>
      </c>
      <c r="AD7" s="62">
        <v>0.55015265319999995</v>
      </c>
      <c r="AE7" s="62">
        <v>3.7364532872999998</v>
      </c>
      <c r="AF7" s="62">
        <v>10.9026620896</v>
      </c>
      <c r="AG7" s="62">
        <v>5.4382788447000001</v>
      </c>
      <c r="AH7" s="62">
        <v>3.1210245465000002</v>
      </c>
      <c r="AI7" s="62">
        <v>1.6605564434</v>
      </c>
      <c r="AJ7" s="62">
        <v>2.7880721158999999</v>
      </c>
      <c r="AK7" s="62">
        <v>1.2496791482</v>
      </c>
      <c r="AL7" s="62">
        <v>1.8143839239999999</v>
      </c>
      <c r="AM7" s="62">
        <v>1.5711257814999999</v>
      </c>
      <c r="AN7" s="62">
        <v>2.2845299206999998</v>
      </c>
      <c r="AO7" s="62">
        <v>3.1143505271</v>
      </c>
      <c r="AP7" s="62">
        <v>3.7688694055999998</v>
      </c>
      <c r="AQ7" s="65">
        <v>0</v>
      </c>
      <c r="AR7" s="62">
        <v>1.3613276432999999</v>
      </c>
      <c r="AS7" s="62">
        <v>8.1370001963000007</v>
      </c>
      <c r="AT7" s="62">
        <v>3.5282934922</v>
      </c>
      <c r="AU7" s="62">
        <v>0.35422837660000001</v>
      </c>
      <c r="AV7" s="63">
        <v>0.11366509599999999</v>
      </c>
      <c r="AW7" s="62">
        <v>2.2126832581000002</v>
      </c>
      <c r="AX7" s="62">
        <v>5.2403357949</v>
      </c>
      <c r="AY7" s="62">
        <v>2.1263048958000001</v>
      </c>
      <c r="AZ7" s="62">
        <v>0.49286061809999998</v>
      </c>
      <c r="BA7" s="63">
        <v>0.50702380619999998</v>
      </c>
      <c r="BB7" s="62">
        <v>1.6803219841999999</v>
      </c>
      <c r="BC7" s="62">
        <v>1.9608593203</v>
      </c>
      <c r="BD7" s="62">
        <v>3.7563465261000002</v>
      </c>
      <c r="BE7" s="62">
        <v>1.2279124351999999</v>
      </c>
      <c r="BF7" s="62">
        <v>1.0791650446000001</v>
      </c>
      <c r="BG7" s="63">
        <v>0.54868008349999997</v>
      </c>
      <c r="BH7" s="63">
        <v>0.56888392710000002</v>
      </c>
    </row>
    <row r="8" spans="1:60" x14ac:dyDescent="0.25">
      <c r="B8" s="61" t="s">
        <v>637</v>
      </c>
      <c r="C8" s="61" t="s">
        <v>696</v>
      </c>
      <c r="D8" s="61" t="s">
        <v>638</v>
      </c>
      <c r="E8" s="61" t="s">
        <v>625</v>
      </c>
      <c r="F8" s="54" t="s">
        <v>626</v>
      </c>
      <c r="G8" s="61">
        <v>3000000</v>
      </c>
      <c r="H8" s="62">
        <v>1.031377373</v>
      </c>
      <c r="I8" s="62">
        <v>0.5063715178</v>
      </c>
      <c r="J8" s="62">
        <v>0.77340610399999998</v>
      </c>
      <c r="K8" s="63">
        <v>0.1743772053</v>
      </c>
      <c r="L8" s="63">
        <v>0.23392064130000001</v>
      </c>
      <c r="M8" s="63">
        <v>0.18075685920000001</v>
      </c>
      <c r="N8" s="64">
        <v>6.4261800839000003</v>
      </c>
      <c r="O8" s="62">
        <v>1.0601303898000001</v>
      </c>
      <c r="P8" s="63">
        <v>9.0565916799999993E-2</v>
      </c>
      <c r="Q8" s="64">
        <v>6.5748332699000001</v>
      </c>
      <c r="R8" s="64">
        <v>40.123887169900001</v>
      </c>
      <c r="S8" s="64">
        <v>7.3661226367000001</v>
      </c>
      <c r="T8" s="62">
        <v>1.15874491</v>
      </c>
      <c r="U8" s="62">
        <v>37.3117128122</v>
      </c>
      <c r="V8" s="62">
        <v>38.840415356199998</v>
      </c>
      <c r="W8" s="64">
        <v>4.1229441644999998</v>
      </c>
      <c r="X8" s="63">
        <v>0.97583095789999996</v>
      </c>
      <c r="Y8" s="62">
        <v>5.3595388431000002</v>
      </c>
      <c r="Z8" s="64">
        <v>30.747659270100002</v>
      </c>
      <c r="AA8" s="64">
        <v>16.1228550977</v>
      </c>
      <c r="AB8" s="62">
        <v>2.6325386629</v>
      </c>
      <c r="AC8" s="62">
        <v>0.71538100339999999</v>
      </c>
      <c r="AD8" s="62">
        <v>0.91969901440000001</v>
      </c>
      <c r="AE8" s="62">
        <v>3.7590037056000001</v>
      </c>
      <c r="AF8" s="62">
        <v>9.9876715440999995</v>
      </c>
      <c r="AG8" s="62">
        <v>4.9045996125000002</v>
      </c>
      <c r="AH8" s="62">
        <v>2.6118480441999998</v>
      </c>
      <c r="AI8" s="62">
        <v>1.7961338408</v>
      </c>
      <c r="AJ8" s="62">
        <v>2.8332038240999999</v>
      </c>
      <c r="AK8" s="62">
        <v>1.3099622055</v>
      </c>
      <c r="AL8" s="62">
        <v>1.5494681683</v>
      </c>
      <c r="AM8" s="62">
        <v>2.4806152491</v>
      </c>
      <c r="AN8" s="62">
        <v>4.9891313297000002</v>
      </c>
      <c r="AO8" s="62">
        <v>2.9797956275000002</v>
      </c>
      <c r="AP8" s="62">
        <v>3.3761915369</v>
      </c>
      <c r="AQ8" s="65">
        <v>0</v>
      </c>
      <c r="AR8" s="62">
        <v>1.2850028283999999</v>
      </c>
      <c r="AS8" s="62">
        <v>7.3100147593999996</v>
      </c>
      <c r="AT8" s="62">
        <v>3.2214806121000001</v>
      </c>
      <c r="AU8" s="62">
        <v>0.21768757999999999</v>
      </c>
      <c r="AV8" s="63">
        <v>7.4977543699999996E-2</v>
      </c>
      <c r="AW8" s="62">
        <v>2.3220823165</v>
      </c>
      <c r="AX8" s="62">
        <v>5.4086829898</v>
      </c>
      <c r="AY8" s="62">
        <v>2.4140115813</v>
      </c>
      <c r="AZ8" s="62">
        <v>0.4584453772</v>
      </c>
      <c r="BA8" s="63">
        <v>0.66733954399999995</v>
      </c>
      <c r="BB8" s="62">
        <v>3.3906724373000001</v>
      </c>
      <c r="BC8" s="62">
        <v>2.6494324922999999</v>
      </c>
      <c r="BD8" s="62">
        <v>3.7348698902000002</v>
      </c>
      <c r="BE8" s="62">
        <v>1.1676898969</v>
      </c>
      <c r="BF8" s="62">
        <v>1.1488222943999999</v>
      </c>
      <c r="BG8" s="63">
        <v>0.67804292300000002</v>
      </c>
      <c r="BH8" s="62">
        <v>0.60181542170000002</v>
      </c>
    </row>
    <row r="9" spans="1:60" x14ac:dyDescent="0.25">
      <c r="B9" s="61" t="s">
        <v>639</v>
      </c>
      <c r="C9" s="61" t="s">
        <v>697</v>
      </c>
      <c r="D9" s="61" t="s">
        <v>640</v>
      </c>
      <c r="E9" s="61" t="s">
        <v>625</v>
      </c>
      <c r="F9" s="54" t="s">
        <v>626</v>
      </c>
      <c r="G9" s="61">
        <v>3000000</v>
      </c>
      <c r="H9" s="62">
        <v>0.69496566410000005</v>
      </c>
      <c r="I9" s="62">
        <v>0.51993322929999997</v>
      </c>
      <c r="J9" s="62">
        <v>0.56993197829999998</v>
      </c>
      <c r="K9" s="63">
        <v>0.1444591549</v>
      </c>
      <c r="L9" s="63">
        <v>0.14836345640000001</v>
      </c>
      <c r="M9" s="63">
        <v>0.1307940997</v>
      </c>
      <c r="N9" s="64">
        <v>6.0365952060000003</v>
      </c>
      <c r="O9" s="63">
        <v>0.1022726125</v>
      </c>
      <c r="P9" s="63">
        <v>3.4891680299999998E-2</v>
      </c>
      <c r="Q9" s="64">
        <v>5.6411452586999999</v>
      </c>
      <c r="R9" s="64">
        <v>20.9880117059</v>
      </c>
      <c r="S9" s="64">
        <v>3.4232972661000001</v>
      </c>
      <c r="T9" s="62">
        <v>0.77853533720000001</v>
      </c>
      <c r="U9" s="62">
        <v>21.480126545499999</v>
      </c>
      <c r="V9" s="62">
        <v>15.244120111799999</v>
      </c>
      <c r="W9" s="64">
        <v>2.3145788683999999</v>
      </c>
      <c r="X9" s="63">
        <v>0.62629177680000003</v>
      </c>
      <c r="Y9" s="62">
        <v>2.7734861408000002</v>
      </c>
      <c r="Z9" s="64">
        <v>14.3344668735</v>
      </c>
      <c r="AA9" s="64">
        <v>11.143325642600001</v>
      </c>
      <c r="AB9" s="62">
        <v>2.2383701010000001</v>
      </c>
      <c r="AC9" s="62">
        <v>0.55006638640000005</v>
      </c>
      <c r="AD9" s="62">
        <v>0.73307270209999997</v>
      </c>
      <c r="AE9" s="62">
        <v>2.9762348887000001</v>
      </c>
      <c r="AF9" s="62">
        <v>7.8870274823999997</v>
      </c>
      <c r="AG9" s="62">
        <v>3.7042739627999999</v>
      </c>
      <c r="AH9" s="62">
        <v>2.3967112188000002</v>
      </c>
      <c r="AI9" s="62">
        <v>1.4340449833</v>
      </c>
      <c r="AJ9" s="62">
        <v>1.9853327785999999</v>
      </c>
      <c r="AK9" s="62">
        <v>1.1426327838999999</v>
      </c>
      <c r="AL9" s="62">
        <v>1.8580655130999999</v>
      </c>
      <c r="AM9" s="62">
        <v>1.9423908114999999</v>
      </c>
      <c r="AN9" s="62">
        <v>3.729371827</v>
      </c>
      <c r="AO9" s="62">
        <v>2.4314614142000002</v>
      </c>
      <c r="AP9" s="62">
        <v>1.6560531364</v>
      </c>
      <c r="AQ9" s="65">
        <v>0</v>
      </c>
      <c r="AR9" s="62">
        <v>1.0301312261</v>
      </c>
      <c r="AS9" s="62">
        <v>4.7247677876000003</v>
      </c>
      <c r="AT9" s="62">
        <v>1.5689508257</v>
      </c>
      <c r="AU9" s="62">
        <v>0.21687082020000001</v>
      </c>
      <c r="AV9" s="63">
        <v>1.13341415E-2</v>
      </c>
      <c r="AW9" s="62">
        <v>1.5522794980000001</v>
      </c>
      <c r="AX9" s="62">
        <v>2.9591208836999998</v>
      </c>
      <c r="AY9" s="62">
        <v>1.7400770938000001</v>
      </c>
      <c r="AZ9" s="62">
        <v>0.33971308389999999</v>
      </c>
      <c r="BA9" s="63">
        <v>0.5163888525</v>
      </c>
      <c r="BB9" s="62">
        <v>2.5100557104000001</v>
      </c>
      <c r="BC9" s="62">
        <v>1.7495417095000001</v>
      </c>
      <c r="BD9" s="62">
        <v>3.5569395209999999</v>
      </c>
      <c r="BE9" s="62">
        <v>0.97577314209999999</v>
      </c>
      <c r="BF9" s="62">
        <v>1.0318433300000001</v>
      </c>
      <c r="BG9" s="63">
        <v>0.4510856157</v>
      </c>
      <c r="BH9" s="63">
        <v>0.5770374747</v>
      </c>
    </row>
    <row r="10" spans="1:60" x14ac:dyDescent="0.25">
      <c r="B10" s="61" t="s">
        <v>641</v>
      </c>
      <c r="C10" s="61" t="s">
        <v>698</v>
      </c>
      <c r="D10" s="61" t="s">
        <v>642</v>
      </c>
      <c r="E10" s="61" t="s">
        <v>625</v>
      </c>
      <c r="F10" s="54" t="s">
        <v>626</v>
      </c>
      <c r="G10" s="61">
        <v>3000000</v>
      </c>
      <c r="H10" s="62">
        <v>0.72219987929999996</v>
      </c>
      <c r="I10" s="62">
        <v>0.49129724149999998</v>
      </c>
      <c r="J10" s="62">
        <v>0.47377898860000001</v>
      </c>
      <c r="K10" s="63">
        <v>0.1679534603</v>
      </c>
      <c r="L10" s="63">
        <v>0.1637546238</v>
      </c>
      <c r="M10" s="63">
        <v>0.1553569508</v>
      </c>
      <c r="N10" s="64">
        <v>2.8136530482</v>
      </c>
      <c r="O10" s="62">
        <v>0.71556123360000001</v>
      </c>
      <c r="P10" s="63">
        <v>7.9879852000000001E-2</v>
      </c>
      <c r="Q10" s="64">
        <v>1.5707326155000001</v>
      </c>
      <c r="R10" s="64">
        <v>13.355680864</v>
      </c>
      <c r="S10" s="64">
        <v>2.9986370742999999</v>
      </c>
      <c r="T10" s="63">
        <v>0.27276650670000002</v>
      </c>
      <c r="U10" s="62">
        <v>10.646271475600001</v>
      </c>
      <c r="V10" s="62">
        <v>11.5339875436</v>
      </c>
      <c r="W10" s="64">
        <v>2.0162920378</v>
      </c>
      <c r="X10" s="63">
        <v>0.4509267877</v>
      </c>
      <c r="Y10" s="62">
        <v>1.5490273695000001</v>
      </c>
      <c r="Z10" s="64">
        <v>9.1086298811000006</v>
      </c>
      <c r="AA10" s="64">
        <v>8.1787171060000006</v>
      </c>
      <c r="AB10" s="62">
        <v>1.2699656141</v>
      </c>
      <c r="AC10" s="63">
        <v>0.30612934549999998</v>
      </c>
      <c r="AD10" s="63">
        <v>0.34734721359999998</v>
      </c>
      <c r="AE10" s="62">
        <v>1.7743156128999999</v>
      </c>
      <c r="AF10" s="62">
        <v>5.3909862126999997</v>
      </c>
      <c r="AG10" s="62">
        <v>2.6104885035000001</v>
      </c>
      <c r="AH10" s="62">
        <v>0.91485164060000002</v>
      </c>
      <c r="AI10" s="63">
        <v>0.66653639939999998</v>
      </c>
      <c r="AJ10" s="62">
        <v>1.6742734056999999</v>
      </c>
      <c r="AK10" s="62">
        <v>0.72787163349999995</v>
      </c>
      <c r="AL10" s="62">
        <v>0.6499436005</v>
      </c>
      <c r="AM10" s="62">
        <v>0.84806824869999997</v>
      </c>
      <c r="AN10" s="62">
        <v>1.6065825627999999</v>
      </c>
      <c r="AO10" s="62">
        <v>1.0354910024999999</v>
      </c>
      <c r="AP10" s="62">
        <v>1.3518501006000001</v>
      </c>
      <c r="AQ10" s="63">
        <v>1.3312376399999999E-2</v>
      </c>
      <c r="AR10" s="62">
        <v>0.66040348849999997</v>
      </c>
      <c r="AS10" s="62">
        <v>2.3349542582999998</v>
      </c>
      <c r="AT10" s="62">
        <v>1.1359129603</v>
      </c>
      <c r="AU10" s="62">
        <v>0.16146897430000001</v>
      </c>
      <c r="AV10" s="63">
        <v>0.12966953480000001</v>
      </c>
      <c r="AW10" s="62">
        <v>0.89411141549999995</v>
      </c>
      <c r="AX10" s="62">
        <v>1.8519271159999999</v>
      </c>
      <c r="AY10" s="62">
        <v>1.2843320776</v>
      </c>
      <c r="AZ10" s="63">
        <v>0.21783352249999999</v>
      </c>
      <c r="BA10" s="63">
        <v>0.38201492970000001</v>
      </c>
      <c r="BB10" s="62">
        <v>1.2487947723999999</v>
      </c>
      <c r="BC10" s="62">
        <v>1.0869337914999999</v>
      </c>
      <c r="BD10" s="62">
        <v>1.9332678233</v>
      </c>
      <c r="BE10" s="63">
        <v>0.67267121510000005</v>
      </c>
      <c r="BF10" s="63">
        <v>0.55050397179999999</v>
      </c>
      <c r="BG10" s="63">
        <v>0.31856701209999999</v>
      </c>
      <c r="BH10" s="63">
        <v>0.37004262170000002</v>
      </c>
    </row>
    <row r="11" spans="1:60" x14ac:dyDescent="0.25">
      <c r="B11" s="61" t="s">
        <v>643</v>
      </c>
      <c r="C11" s="61" t="s">
        <v>699</v>
      </c>
      <c r="D11" s="61" t="s">
        <v>644</v>
      </c>
      <c r="E11" s="61" t="s">
        <v>625</v>
      </c>
      <c r="F11" s="61" t="s">
        <v>645</v>
      </c>
      <c r="G11" s="61">
        <v>3000000</v>
      </c>
      <c r="H11" s="63">
        <v>0.47563497830000001</v>
      </c>
      <c r="I11" s="62">
        <v>0.31313678830000002</v>
      </c>
      <c r="J11" s="62">
        <v>0.42534182399999998</v>
      </c>
      <c r="K11" s="63">
        <v>0.1276596046</v>
      </c>
      <c r="L11" s="63">
        <v>0.16678109629999999</v>
      </c>
      <c r="M11" s="63">
        <v>0.119423501</v>
      </c>
      <c r="N11" s="64">
        <v>2.7402566662000001</v>
      </c>
      <c r="O11" s="62">
        <v>0.4932108234</v>
      </c>
      <c r="P11" s="62">
        <v>0.1398693376</v>
      </c>
      <c r="Q11" s="64">
        <v>2.3231244164999998</v>
      </c>
      <c r="R11" s="64">
        <v>12.455460840400001</v>
      </c>
      <c r="S11" s="64">
        <v>2.4711842528000001</v>
      </c>
      <c r="T11" s="63">
        <v>0.46067187879999999</v>
      </c>
      <c r="U11" s="62">
        <v>10.3361439054</v>
      </c>
      <c r="V11" s="62">
        <v>10.6507422034</v>
      </c>
      <c r="W11" s="64">
        <v>2.0108471546</v>
      </c>
      <c r="X11" s="63">
        <v>0.62850709140000005</v>
      </c>
      <c r="Y11" s="62">
        <v>1.5399001562000001</v>
      </c>
      <c r="Z11" s="64">
        <v>9.0286573194000006</v>
      </c>
      <c r="AA11" s="64">
        <v>8.9220570704999993</v>
      </c>
      <c r="AB11" s="62">
        <v>1.1254105783999999</v>
      </c>
      <c r="AC11" s="63">
        <v>0.28924479489999999</v>
      </c>
      <c r="AD11" s="62">
        <v>0.63389490530000003</v>
      </c>
      <c r="AE11" s="62">
        <v>2.0465131257000002</v>
      </c>
      <c r="AF11" s="62">
        <v>5.3246642882000002</v>
      </c>
      <c r="AG11" s="62">
        <v>2.5430358380999998</v>
      </c>
      <c r="AH11" s="63">
        <v>0.83928848580000004</v>
      </c>
      <c r="AI11" s="63">
        <v>0.85996990250000005</v>
      </c>
      <c r="AJ11" s="62">
        <v>1.5607010769</v>
      </c>
      <c r="AK11" s="62">
        <v>0.66914842630000004</v>
      </c>
      <c r="AL11" s="62">
        <v>0.7325844239</v>
      </c>
      <c r="AM11" s="62">
        <v>1.267569766</v>
      </c>
      <c r="AN11" s="62">
        <v>3.2370033551000001</v>
      </c>
      <c r="AO11" s="62">
        <v>1.1424217028999999</v>
      </c>
      <c r="AP11" s="62">
        <v>1.2114555602999999</v>
      </c>
      <c r="AQ11" s="65">
        <v>0</v>
      </c>
      <c r="AR11" s="62">
        <v>0.5921779975</v>
      </c>
      <c r="AS11" s="62">
        <v>2.0775245311999999</v>
      </c>
      <c r="AT11" s="62">
        <v>0.95237123319999994</v>
      </c>
      <c r="AU11" s="63">
        <v>0.10636430400000001</v>
      </c>
      <c r="AV11" s="63">
        <v>4.8209140999999997E-2</v>
      </c>
      <c r="AW11" s="62">
        <v>0.92221996539999995</v>
      </c>
      <c r="AX11" s="62">
        <v>1.8340165119</v>
      </c>
      <c r="AY11" s="62">
        <v>1.4080274712</v>
      </c>
      <c r="AZ11" s="63">
        <v>0.2334069886</v>
      </c>
      <c r="BA11" s="63">
        <v>0.49645232340000001</v>
      </c>
      <c r="BB11" s="62">
        <v>2.5227910733000001</v>
      </c>
      <c r="BC11" s="62">
        <v>1.5374992317</v>
      </c>
      <c r="BD11" s="62">
        <v>2.3311179211000002</v>
      </c>
      <c r="BE11" s="63">
        <v>0.71633157950000004</v>
      </c>
      <c r="BF11" s="63">
        <v>0.65710020459999996</v>
      </c>
      <c r="BG11" s="63">
        <v>0.39652835829999999</v>
      </c>
      <c r="BH11" s="63">
        <v>0.37532107149999999</v>
      </c>
    </row>
    <row r="12" spans="1:60" x14ac:dyDescent="0.25">
      <c r="B12" s="61" t="s">
        <v>646</v>
      </c>
      <c r="C12" s="61" t="s">
        <v>700</v>
      </c>
      <c r="D12" s="61" t="s">
        <v>647</v>
      </c>
      <c r="E12" s="61" t="s">
        <v>625</v>
      </c>
      <c r="F12" s="54" t="s">
        <v>626</v>
      </c>
      <c r="G12" s="61">
        <v>4400000</v>
      </c>
      <c r="H12" s="62">
        <v>0.71266004299999997</v>
      </c>
      <c r="I12" s="62">
        <v>0.67089859939999996</v>
      </c>
      <c r="J12" s="62">
        <v>0.64200208910000001</v>
      </c>
      <c r="K12" s="63">
        <v>0.16339035129999999</v>
      </c>
      <c r="L12" s="63">
        <v>0.20336884150000001</v>
      </c>
      <c r="M12" s="63">
        <v>0.22944176990000001</v>
      </c>
      <c r="N12" s="64">
        <v>2.6514198747000002</v>
      </c>
      <c r="O12" s="62">
        <v>0.93002145339999998</v>
      </c>
      <c r="P12" s="63">
        <v>7.9791472099999997E-2</v>
      </c>
      <c r="Q12" s="64">
        <v>2.2819216983000001</v>
      </c>
      <c r="R12" s="64">
        <v>15.8099579813</v>
      </c>
      <c r="S12" s="64">
        <v>3.3964925758</v>
      </c>
      <c r="T12" s="63">
        <v>0.46961061850000002</v>
      </c>
      <c r="U12" s="62">
        <v>12.1554269354</v>
      </c>
      <c r="V12" s="62">
        <v>15.076338245700001</v>
      </c>
      <c r="W12" s="64">
        <v>2.3397946894000001</v>
      </c>
      <c r="X12" s="63">
        <v>0.53745136260000004</v>
      </c>
      <c r="Y12" s="62">
        <v>1.8558544406999999</v>
      </c>
      <c r="Z12" s="64">
        <v>11.4323913081</v>
      </c>
      <c r="AA12" s="64">
        <v>8.6117888365000006</v>
      </c>
      <c r="AB12" s="62">
        <v>1.2762468591</v>
      </c>
      <c r="AC12" s="63">
        <v>0.31557200070000002</v>
      </c>
      <c r="AD12" s="63">
        <v>0.41637655880000002</v>
      </c>
      <c r="AE12" s="62">
        <v>2.1922357501</v>
      </c>
      <c r="AF12" s="62">
        <v>5.9318284924000002</v>
      </c>
      <c r="AG12" s="62">
        <v>2.8285999409999998</v>
      </c>
      <c r="AH12" s="62">
        <v>0.95146522840000003</v>
      </c>
      <c r="AI12" s="63">
        <v>0.67935014640000002</v>
      </c>
      <c r="AJ12" s="62">
        <v>1.9307409402</v>
      </c>
      <c r="AK12" s="62">
        <v>0.65775782829999996</v>
      </c>
      <c r="AL12" s="62">
        <v>0.64421200769999998</v>
      </c>
      <c r="AM12" s="62">
        <v>0.76382947499999998</v>
      </c>
      <c r="AN12" s="62">
        <v>1.5194988570000001</v>
      </c>
      <c r="AO12" s="62">
        <v>1.1376954381</v>
      </c>
      <c r="AP12" s="62">
        <v>1.6645103482000001</v>
      </c>
      <c r="AQ12" s="65">
        <v>0</v>
      </c>
      <c r="AR12" s="62">
        <v>0.68239954899999999</v>
      </c>
      <c r="AS12" s="62">
        <v>2.7833219481999998</v>
      </c>
      <c r="AT12" s="62">
        <v>1.4511637608000001</v>
      </c>
      <c r="AU12" s="62">
        <v>0.20520487109999999</v>
      </c>
      <c r="AV12" s="63">
        <v>8.9417285499999999E-2</v>
      </c>
      <c r="AW12" s="62">
        <v>1.0844946945</v>
      </c>
      <c r="AX12" s="62">
        <v>2.336016994</v>
      </c>
      <c r="AY12" s="62">
        <v>1.5206183127999999</v>
      </c>
      <c r="AZ12" s="63">
        <v>0.23338450050000001</v>
      </c>
      <c r="BA12" s="63">
        <v>0.39339405519999998</v>
      </c>
      <c r="BB12" s="62">
        <v>1.1416316214</v>
      </c>
      <c r="BC12" s="62">
        <v>1.0537108058</v>
      </c>
      <c r="BD12" s="62">
        <v>2.1080851705999999</v>
      </c>
      <c r="BE12" s="63">
        <v>0.62676529339999998</v>
      </c>
      <c r="BF12" s="63">
        <v>0.50657718549999997</v>
      </c>
      <c r="BG12" s="63">
        <v>0.36429958000000001</v>
      </c>
      <c r="BH12" s="63">
        <v>0.38724861290000001</v>
      </c>
    </row>
    <row r="13" spans="1:60" x14ac:dyDescent="0.25">
      <c r="B13" s="61" t="s">
        <v>648</v>
      </c>
      <c r="C13" s="61" t="s">
        <v>701</v>
      </c>
      <c r="D13" s="61" t="s">
        <v>649</v>
      </c>
      <c r="E13" s="61" t="s">
        <v>625</v>
      </c>
      <c r="F13" s="54" t="s">
        <v>626</v>
      </c>
      <c r="G13" s="61">
        <v>2700000</v>
      </c>
      <c r="H13" s="62">
        <v>1.3966045332999999</v>
      </c>
      <c r="I13" s="62">
        <v>1.0121276100000001</v>
      </c>
      <c r="J13" s="62">
        <v>1.3528531143</v>
      </c>
      <c r="K13" s="63">
        <v>0.22499724700000001</v>
      </c>
      <c r="L13" s="63">
        <v>0.34256337609999998</v>
      </c>
      <c r="M13" s="62">
        <v>0.26756429380000002</v>
      </c>
      <c r="N13" s="64">
        <v>13.6781742136</v>
      </c>
      <c r="O13" s="65">
        <v>0</v>
      </c>
      <c r="P13" s="63">
        <v>7.2877541599999998E-2</v>
      </c>
      <c r="Q13" s="64">
        <v>15.9616883978</v>
      </c>
      <c r="R13" s="64">
        <v>64.360600367499998</v>
      </c>
      <c r="S13" s="64">
        <v>11.050406970599999</v>
      </c>
      <c r="T13" s="62">
        <v>2.9480626536000001</v>
      </c>
      <c r="U13" s="62">
        <v>81.341106115399995</v>
      </c>
      <c r="V13" s="62">
        <v>68.757748781900005</v>
      </c>
      <c r="W13" s="64">
        <v>6.2116870001000004</v>
      </c>
      <c r="X13" s="62">
        <v>1.0747631939</v>
      </c>
      <c r="Y13" s="62">
        <v>14.3157021917</v>
      </c>
      <c r="Z13" s="64">
        <v>78.519653632200004</v>
      </c>
      <c r="AA13" s="64">
        <v>23.0568692477</v>
      </c>
      <c r="AB13" s="62">
        <v>6.0774092063999996</v>
      </c>
      <c r="AC13" s="62">
        <v>1.3970881947</v>
      </c>
      <c r="AD13" s="62">
        <v>0.51272231069999996</v>
      </c>
      <c r="AE13" s="62">
        <v>5.1361622488999998</v>
      </c>
      <c r="AF13" s="62">
        <v>13.347826704799999</v>
      </c>
      <c r="AG13" s="62">
        <v>9.0507907941999992</v>
      </c>
      <c r="AH13" s="62">
        <v>7.0993356158000003</v>
      </c>
      <c r="AI13" s="62">
        <v>3.6105110851000002</v>
      </c>
      <c r="AJ13" s="62">
        <v>3.4411964214999999</v>
      </c>
      <c r="AK13" s="62">
        <v>2.5208669987999999</v>
      </c>
      <c r="AL13" s="62">
        <v>3.4326460181999998</v>
      </c>
      <c r="AM13" s="62">
        <v>2.7031536521000001</v>
      </c>
      <c r="AN13" s="62">
        <v>2.5031693325000002</v>
      </c>
      <c r="AO13" s="62">
        <v>5.9500153964000004</v>
      </c>
      <c r="AP13" s="62">
        <v>5.9010195303000001</v>
      </c>
      <c r="AQ13" s="65">
        <v>0</v>
      </c>
      <c r="AR13" s="62">
        <v>2.3033329030999998</v>
      </c>
      <c r="AS13" s="62">
        <v>17.169007257200001</v>
      </c>
      <c r="AT13" s="62">
        <v>6.9331476705000004</v>
      </c>
      <c r="AU13" s="62">
        <v>0.56695384260000004</v>
      </c>
      <c r="AV13" s="63">
        <v>1.91899806E-2</v>
      </c>
      <c r="AW13" s="62">
        <v>5.1094564908000004</v>
      </c>
      <c r="AX13" s="62">
        <v>13.197666185199999</v>
      </c>
      <c r="AY13" s="62">
        <v>3.5787950494</v>
      </c>
      <c r="AZ13" s="62">
        <v>1.0333460704999999</v>
      </c>
      <c r="BA13" s="63">
        <v>0.61611755909999999</v>
      </c>
      <c r="BB13" s="62">
        <v>1.5427349075000001</v>
      </c>
      <c r="BC13" s="62">
        <v>2.9788526534000002</v>
      </c>
      <c r="BD13" s="62">
        <v>4.4141116252000003</v>
      </c>
      <c r="BE13" s="62">
        <v>1.9605066965</v>
      </c>
      <c r="BF13" s="62">
        <v>2.1202109474999999</v>
      </c>
      <c r="BG13" s="62">
        <v>0.97709409790000001</v>
      </c>
      <c r="BH13" s="62">
        <v>1.0574115131999999</v>
      </c>
    </row>
    <row r="14" spans="1:60" x14ac:dyDescent="0.25">
      <c r="B14" s="61" t="s">
        <v>650</v>
      </c>
      <c r="C14" s="61" t="s">
        <v>702</v>
      </c>
      <c r="D14" s="61" t="s">
        <v>651</v>
      </c>
      <c r="E14" s="61" t="s">
        <v>625</v>
      </c>
      <c r="F14" s="54" t="s">
        <v>626</v>
      </c>
      <c r="G14" s="61">
        <v>2800000</v>
      </c>
      <c r="H14" s="62">
        <v>1.2080084045999999</v>
      </c>
      <c r="I14" s="62">
        <v>0.7264795758</v>
      </c>
      <c r="J14" s="62">
        <v>1.2417195330999999</v>
      </c>
      <c r="K14" s="63">
        <v>0.20571157609999999</v>
      </c>
      <c r="L14" s="63">
        <v>0.23197262839999999</v>
      </c>
      <c r="M14" s="63">
        <v>0.20571157609999999</v>
      </c>
      <c r="N14" s="64">
        <v>10.3206345176</v>
      </c>
      <c r="O14" s="62">
        <v>2.4171689393000002</v>
      </c>
      <c r="P14" s="62">
        <v>0.17963882270000001</v>
      </c>
      <c r="Q14" s="64">
        <v>8.2287976415999999</v>
      </c>
      <c r="R14" s="64">
        <v>59.2404093106</v>
      </c>
      <c r="S14" s="64">
        <v>11.228091001899999</v>
      </c>
      <c r="T14" s="62">
        <v>1.0904139396999999</v>
      </c>
      <c r="U14" s="62">
        <v>63.250088235100002</v>
      </c>
      <c r="V14" s="62">
        <v>69.557002532599995</v>
      </c>
      <c r="W14" s="64">
        <v>6.1574101131000001</v>
      </c>
      <c r="X14" s="63">
        <v>0.98645236780000001</v>
      </c>
      <c r="Y14" s="62">
        <v>9.6201536890000003</v>
      </c>
      <c r="Z14" s="64">
        <v>68.442482980099996</v>
      </c>
      <c r="AA14" s="64">
        <v>21.5625495731</v>
      </c>
      <c r="AB14" s="62">
        <v>3.9278162787999999</v>
      </c>
      <c r="AC14" s="62">
        <v>1.0975496686999999</v>
      </c>
      <c r="AD14" s="62">
        <v>0.78582340480000001</v>
      </c>
      <c r="AE14" s="62">
        <v>5.2144879320999999</v>
      </c>
      <c r="AF14" s="62">
        <v>11.776534119100001</v>
      </c>
      <c r="AG14" s="62">
        <v>7.5477356238000004</v>
      </c>
      <c r="AH14" s="62">
        <v>4.4397368289000001</v>
      </c>
      <c r="AI14" s="62">
        <v>2.5827153472000002</v>
      </c>
      <c r="AJ14" s="62">
        <v>3.8302541914999999</v>
      </c>
      <c r="AK14" s="62">
        <v>1.7542167153999999</v>
      </c>
      <c r="AL14" s="62">
        <v>2.2449263092999998</v>
      </c>
      <c r="AM14" s="62">
        <v>2.5607590740999999</v>
      </c>
      <c r="AN14" s="62">
        <v>3.9291773371000001</v>
      </c>
      <c r="AO14" s="62">
        <v>3.5925668223999998</v>
      </c>
      <c r="AP14" s="62">
        <v>5.6793866546</v>
      </c>
      <c r="AQ14" s="65">
        <v>0</v>
      </c>
      <c r="AR14" s="62">
        <v>1.4201289783</v>
      </c>
      <c r="AS14" s="62">
        <v>13.420759497500001</v>
      </c>
      <c r="AT14" s="62">
        <v>6.1711908288000004</v>
      </c>
      <c r="AU14" s="62">
        <v>0.41788398030000001</v>
      </c>
      <c r="AV14" s="63">
        <v>0.1041470327</v>
      </c>
      <c r="AW14" s="62">
        <v>3.5107540171</v>
      </c>
      <c r="AX14" s="62">
        <v>10.812797397300001</v>
      </c>
      <c r="AY14" s="62">
        <v>3.4129674005999999</v>
      </c>
      <c r="AZ14" s="62">
        <v>0.64093514780000005</v>
      </c>
      <c r="BA14" s="63">
        <v>0.59327009119999996</v>
      </c>
      <c r="BB14" s="62">
        <v>2.3117295692000002</v>
      </c>
      <c r="BC14" s="62">
        <v>2.7218386775000001</v>
      </c>
      <c r="BD14" s="62">
        <v>4.1877114645000004</v>
      </c>
      <c r="BE14" s="62">
        <v>1.5079106691999999</v>
      </c>
      <c r="BF14" s="62">
        <v>1.4846257765999999</v>
      </c>
      <c r="BG14" s="63">
        <v>0.70246587439999997</v>
      </c>
      <c r="BH14" s="62">
        <v>0.8193772252</v>
      </c>
    </row>
    <row r="15" spans="1:60" x14ac:dyDescent="0.25">
      <c r="B15" s="61" t="s">
        <v>652</v>
      </c>
      <c r="C15" s="61" t="s">
        <v>703</v>
      </c>
      <c r="D15" s="61" t="s">
        <v>653</v>
      </c>
      <c r="E15" s="61" t="s">
        <v>625</v>
      </c>
      <c r="F15" s="54" t="s">
        <v>626</v>
      </c>
      <c r="G15" s="61">
        <v>5600000</v>
      </c>
      <c r="H15" s="62">
        <v>0.85812972659999998</v>
      </c>
      <c r="I15" s="62">
        <v>0.52327698720000004</v>
      </c>
      <c r="J15" s="62">
        <v>0.79730855239999998</v>
      </c>
      <c r="K15" s="63">
        <v>0.15374824270000001</v>
      </c>
      <c r="L15" s="63">
        <v>0.189503648</v>
      </c>
      <c r="M15" s="63">
        <v>0.196654729</v>
      </c>
      <c r="N15" s="64">
        <v>2.1021019698000001</v>
      </c>
      <c r="O15" s="62">
        <v>0.78111655970000005</v>
      </c>
      <c r="P15" s="63">
        <v>6.1223253900000003E-2</v>
      </c>
      <c r="Q15" s="64">
        <v>1.8542535078</v>
      </c>
      <c r="R15" s="64">
        <v>13.371439992999999</v>
      </c>
      <c r="S15" s="64">
        <v>3.8110562359000002</v>
      </c>
      <c r="T15" s="63">
        <v>0.3813275002</v>
      </c>
      <c r="U15" s="62">
        <v>10.597672878599999</v>
      </c>
      <c r="V15" s="62">
        <v>14.7196400884</v>
      </c>
      <c r="W15" s="64">
        <v>2.3602967779999999</v>
      </c>
      <c r="X15" s="63">
        <v>0.53021908969999998</v>
      </c>
      <c r="Y15" s="62">
        <v>1.3373022085999999</v>
      </c>
      <c r="Z15" s="64">
        <v>11.1902961275</v>
      </c>
      <c r="AA15" s="64">
        <v>7.8438602448000001</v>
      </c>
      <c r="AB15" s="62">
        <v>1.4477041363000001</v>
      </c>
      <c r="AC15" s="63">
        <v>0.36422606909999999</v>
      </c>
      <c r="AD15" s="63">
        <v>0.40602662499999997</v>
      </c>
      <c r="AE15" s="62">
        <v>1.8290790374999999</v>
      </c>
      <c r="AF15" s="62">
        <v>5.0450442995999998</v>
      </c>
      <c r="AG15" s="62">
        <v>2.8337192055</v>
      </c>
      <c r="AH15" s="62">
        <v>1.0242136029</v>
      </c>
      <c r="AI15" s="63">
        <v>0.73101993389999997</v>
      </c>
      <c r="AJ15" s="62">
        <v>1.6863508564</v>
      </c>
      <c r="AK15" s="62">
        <v>0.74879795680000005</v>
      </c>
      <c r="AL15" s="62">
        <v>0.75403451020000001</v>
      </c>
      <c r="AM15" s="62">
        <v>0.81313791280000003</v>
      </c>
      <c r="AN15" s="62">
        <v>1.6528683647</v>
      </c>
      <c r="AO15" s="62">
        <v>1.0885119763</v>
      </c>
      <c r="AP15" s="62">
        <v>1.400474199</v>
      </c>
      <c r="AQ15" s="63">
        <v>1.20342448E-2</v>
      </c>
      <c r="AR15" s="62">
        <v>0.60482134880000005</v>
      </c>
      <c r="AS15" s="62">
        <v>2.3593478076999999</v>
      </c>
      <c r="AT15" s="62">
        <v>1.4414542538999999</v>
      </c>
      <c r="AU15" s="62">
        <v>0.22760905300000001</v>
      </c>
      <c r="AV15" s="63">
        <v>9.0742758300000004E-2</v>
      </c>
      <c r="AW15" s="62">
        <v>0.92987332970000003</v>
      </c>
      <c r="AX15" s="62">
        <v>2.2128221800999999</v>
      </c>
      <c r="AY15" s="62">
        <v>1.3601771888</v>
      </c>
      <c r="AZ15" s="63">
        <v>0.2699829131</v>
      </c>
      <c r="BA15" s="63">
        <v>0.44353335830000001</v>
      </c>
      <c r="BB15" s="62">
        <v>1.0858694441000001</v>
      </c>
      <c r="BC15" s="62">
        <v>1.1476464111</v>
      </c>
      <c r="BD15" s="62">
        <v>1.9249734189000001</v>
      </c>
      <c r="BE15" s="63">
        <v>0.76846845959999999</v>
      </c>
      <c r="BF15" s="63">
        <v>0.55971370570000001</v>
      </c>
      <c r="BG15" s="63">
        <v>0.41088285060000002</v>
      </c>
      <c r="BH15" s="63">
        <v>0.40710079319999998</v>
      </c>
    </row>
    <row r="16" spans="1:60" x14ac:dyDescent="0.25">
      <c r="B16" s="61" t="s">
        <v>654</v>
      </c>
      <c r="C16" s="61" t="s">
        <v>704</v>
      </c>
      <c r="D16" s="61" t="s">
        <v>655</v>
      </c>
      <c r="E16" s="61" t="s">
        <v>625</v>
      </c>
      <c r="F16" s="54" t="s">
        <v>626</v>
      </c>
      <c r="G16" s="61">
        <v>2500000</v>
      </c>
      <c r="H16" s="62">
        <v>0.85466292479999995</v>
      </c>
      <c r="I16" s="62">
        <v>0.61965254790000002</v>
      </c>
      <c r="J16" s="62">
        <v>0.60348500839999997</v>
      </c>
      <c r="K16" s="63">
        <v>0.19871395319999999</v>
      </c>
      <c r="L16" s="63">
        <v>0.1871383831</v>
      </c>
      <c r="M16" s="63">
        <v>0.1967846915</v>
      </c>
      <c r="N16" s="64">
        <v>5.2950636299999996</v>
      </c>
      <c r="O16" s="62">
        <v>0.7306622264</v>
      </c>
      <c r="P16" s="63">
        <v>5.3753581100000003E-2</v>
      </c>
      <c r="Q16" s="64">
        <v>4.2788794026000003</v>
      </c>
      <c r="R16" s="64">
        <v>25.0757398557</v>
      </c>
      <c r="S16" s="64">
        <v>4.3949705370999999</v>
      </c>
      <c r="T16" s="62">
        <v>0.82110210480000001</v>
      </c>
      <c r="U16" s="62">
        <v>22.265874349099999</v>
      </c>
      <c r="V16" s="62">
        <v>22.040431982000001</v>
      </c>
      <c r="W16" s="64">
        <v>3.2723853806999998</v>
      </c>
      <c r="X16" s="63">
        <v>0.83182472699999999</v>
      </c>
      <c r="Y16" s="62">
        <v>3.0571608930999998</v>
      </c>
      <c r="Z16" s="64">
        <v>18.4288072047</v>
      </c>
      <c r="AA16" s="64">
        <v>15.0045279695</v>
      </c>
      <c r="AB16" s="62">
        <v>2.2008824784000001</v>
      </c>
      <c r="AC16" s="62">
        <v>0.52539061149999999</v>
      </c>
      <c r="AD16" s="62">
        <v>0.80583216749999997</v>
      </c>
      <c r="AE16" s="62">
        <v>3.7323574913000002</v>
      </c>
      <c r="AF16" s="62">
        <v>10.1485116378</v>
      </c>
      <c r="AG16" s="62">
        <v>4.6292334518000002</v>
      </c>
      <c r="AH16" s="62">
        <v>1.7204432114999999</v>
      </c>
      <c r="AI16" s="62">
        <v>1.3380263372000001</v>
      </c>
      <c r="AJ16" s="62">
        <v>2.7871913501000001</v>
      </c>
      <c r="AK16" s="62">
        <v>1.1935374347000001</v>
      </c>
      <c r="AL16" s="62">
        <v>1.3546443772000001</v>
      </c>
      <c r="AM16" s="62">
        <v>1.8156644825999999</v>
      </c>
      <c r="AN16" s="62">
        <v>3.9823972515000001</v>
      </c>
      <c r="AO16" s="62">
        <v>2.1725898799999999</v>
      </c>
      <c r="AP16" s="62">
        <v>2.4054350797000001</v>
      </c>
      <c r="AQ16" s="65">
        <v>0</v>
      </c>
      <c r="AR16" s="62">
        <v>0.96706083269999998</v>
      </c>
      <c r="AS16" s="62">
        <v>5.1593225947999999</v>
      </c>
      <c r="AT16" s="62">
        <v>2.2620697834999999</v>
      </c>
      <c r="AU16" s="62">
        <v>0.2481131047</v>
      </c>
      <c r="AV16" s="63">
        <v>8.9550133200000007E-2</v>
      </c>
      <c r="AW16" s="62">
        <v>1.8449759361</v>
      </c>
      <c r="AX16" s="62">
        <v>3.8604193218999998</v>
      </c>
      <c r="AY16" s="62">
        <v>2.6273960069000002</v>
      </c>
      <c r="AZ16" s="62">
        <v>0.38983379229999998</v>
      </c>
      <c r="BA16" s="63">
        <v>0.58165416110000001</v>
      </c>
      <c r="BB16" s="62">
        <v>2.7832761336999998</v>
      </c>
      <c r="BC16" s="62">
        <v>2.3819180115999998</v>
      </c>
      <c r="BD16" s="62">
        <v>4.1588477322999999</v>
      </c>
      <c r="BE16" s="62">
        <v>1.1310673817000001</v>
      </c>
      <c r="BF16" s="63">
        <v>0.91365356529999997</v>
      </c>
      <c r="BG16" s="63">
        <v>0.57770542719999995</v>
      </c>
      <c r="BH16" s="62">
        <v>0.65053214179999996</v>
      </c>
    </row>
    <row r="17" spans="2:60" x14ac:dyDescent="0.25">
      <c r="B17" s="61" t="s">
        <v>656</v>
      </c>
      <c r="C17" s="61" t="s">
        <v>705</v>
      </c>
      <c r="D17" s="61" t="s">
        <v>657</v>
      </c>
      <c r="E17" s="61" t="s">
        <v>625</v>
      </c>
      <c r="F17" s="54" t="s">
        <v>626</v>
      </c>
      <c r="G17" s="61">
        <v>3000000</v>
      </c>
      <c r="H17" s="62">
        <v>0.60696646379999997</v>
      </c>
      <c r="I17" s="62">
        <v>0.4662805833</v>
      </c>
      <c r="J17" s="63">
        <v>0.1998845816</v>
      </c>
      <c r="K17" s="63">
        <v>0.1954953334</v>
      </c>
      <c r="L17" s="63">
        <v>0.21597579689999999</v>
      </c>
      <c r="M17" s="63">
        <v>0.20666649540000001</v>
      </c>
      <c r="N17" s="64">
        <v>1.5384715427</v>
      </c>
      <c r="O17" s="63">
        <v>0.16632055640000001</v>
      </c>
      <c r="P17" s="62">
        <v>0.12544854480000001</v>
      </c>
      <c r="Q17" s="64">
        <v>1.222678522</v>
      </c>
      <c r="R17" s="64">
        <v>2.8867856764000002</v>
      </c>
      <c r="S17" s="64">
        <v>0.48522485339999999</v>
      </c>
      <c r="T17" s="63">
        <v>0.3481582842</v>
      </c>
      <c r="U17" s="62">
        <v>2.0282730677999998</v>
      </c>
      <c r="V17" s="63">
        <v>1.7994115070000001</v>
      </c>
      <c r="W17" s="66">
        <v>1.0527205945</v>
      </c>
      <c r="X17" s="63">
        <v>0.64854583369999996</v>
      </c>
      <c r="Y17" s="62">
        <v>0.5878392844</v>
      </c>
      <c r="Z17" s="64">
        <v>1.7107648172000001</v>
      </c>
      <c r="AA17" s="64">
        <v>3.4198401163000001</v>
      </c>
      <c r="AB17" s="63">
        <v>0.4440077288</v>
      </c>
      <c r="AC17" s="63">
        <v>0.24166392210000001</v>
      </c>
      <c r="AD17" s="63">
        <v>0.48482452190000003</v>
      </c>
      <c r="AE17" s="62">
        <v>1.2221063724000001</v>
      </c>
      <c r="AF17" s="62">
        <v>2.3471178741999998</v>
      </c>
      <c r="AG17" s="62">
        <v>0.74005972249999996</v>
      </c>
      <c r="AH17" s="63">
        <v>0.48490520370000001</v>
      </c>
      <c r="AI17" s="63">
        <v>0.67468645920000003</v>
      </c>
      <c r="AJ17" s="63">
        <v>0.4115836121</v>
      </c>
      <c r="AK17" s="63">
        <v>0.35838877419999998</v>
      </c>
      <c r="AL17" s="63">
        <v>0.51803674160000002</v>
      </c>
      <c r="AM17" s="62">
        <v>0.96157960490000005</v>
      </c>
      <c r="AN17" s="62">
        <v>1.8752614576</v>
      </c>
      <c r="AO17" s="62">
        <v>0.68639067980000001</v>
      </c>
      <c r="AP17" s="62">
        <v>0.34762970789999997</v>
      </c>
      <c r="AQ17" s="63">
        <v>3.6101041399999999E-2</v>
      </c>
      <c r="AR17" s="62">
        <v>0.47179996369999999</v>
      </c>
      <c r="AS17" s="62">
        <v>0.54395391989999997</v>
      </c>
      <c r="AT17" s="63">
        <v>0.3053910956</v>
      </c>
      <c r="AU17" s="63">
        <v>9.7990622099999994E-2</v>
      </c>
      <c r="AV17" s="63">
        <v>5.5861694699999999E-2</v>
      </c>
      <c r="AW17" s="63">
        <v>0.71803223009999995</v>
      </c>
      <c r="AX17" s="63">
        <v>0.78270385490000005</v>
      </c>
      <c r="AY17" s="63">
        <v>0.85906275700000001</v>
      </c>
      <c r="AZ17" s="63">
        <v>0.19788360229999999</v>
      </c>
      <c r="BA17" s="63">
        <v>0.48944591809999999</v>
      </c>
      <c r="BB17" s="62">
        <v>1.8930559561</v>
      </c>
      <c r="BC17" s="62">
        <v>0.94665016940000002</v>
      </c>
      <c r="BD17" s="62">
        <v>1.4732137728000001</v>
      </c>
      <c r="BE17" s="63">
        <v>0.45888646579999998</v>
      </c>
      <c r="BF17" s="63">
        <v>0.55868683529999996</v>
      </c>
      <c r="BG17" s="63">
        <v>0.3573460685</v>
      </c>
      <c r="BH17" s="63">
        <v>0.32409409970000003</v>
      </c>
    </row>
    <row r="18" spans="2:60" x14ac:dyDescent="0.25">
      <c r="B18" s="61" t="s">
        <v>658</v>
      </c>
      <c r="C18" s="61" t="s">
        <v>706</v>
      </c>
      <c r="D18" s="61" t="s">
        <v>659</v>
      </c>
      <c r="E18" s="61" t="s">
        <v>625</v>
      </c>
      <c r="F18" s="54" t="s">
        <v>626</v>
      </c>
      <c r="G18" s="61">
        <v>2200000</v>
      </c>
      <c r="H18" s="62">
        <v>1.0730101827</v>
      </c>
      <c r="I18" s="62">
        <v>0.77326445050000003</v>
      </c>
      <c r="J18" s="62">
        <v>0.72332849460000004</v>
      </c>
      <c r="K18" s="63">
        <v>0.16823486609999999</v>
      </c>
      <c r="L18" s="63">
        <v>0.21337104970000001</v>
      </c>
      <c r="M18" s="63">
        <v>0.196957892</v>
      </c>
      <c r="N18" s="64">
        <v>6.6777533057999996</v>
      </c>
      <c r="O18" s="62">
        <v>0.87498161870000002</v>
      </c>
      <c r="P18" s="62">
        <v>0.1298980243</v>
      </c>
      <c r="Q18" s="64">
        <v>5.7698196680000002</v>
      </c>
      <c r="R18" s="64">
        <v>27.4205737833</v>
      </c>
      <c r="S18" s="64">
        <v>4.8298478957000004</v>
      </c>
      <c r="T18" s="62">
        <v>0.97197683369999999</v>
      </c>
      <c r="U18" s="62">
        <v>26.856981701799999</v>
      </c>
      <c r="V18" s="62">
        <v>25.795509345199999</v>
      </c>
      <c r="W18" s="64">
        <v>3.4297222415999999</v>
      </c>
      <c r="X18" s="63">
        <v>0.66904904799999998</v>
      </c>
      <c r="Y18" s="62">
        <v>3.7109647879000001</v>
      </c>
      <c r="Z18" s="64">
        <v>22.562247451000001</v>
      </c>
      <c r="AA18" s="64">
        <v>13.504295705700001</v>
      </c>
      <c r="AB18" s="62">
        <v>2.7790333674999999</v>
      </c>
      <c r="AC18" s="62">
        <v>0.70703637289999999</v>
      </c>
      <c r="AD18" s="62">
        <v>0.79130798130000002</v>
      </c>
      <c r="AE18" s="62">
        <v>3.6822747939</v>
      </c>
      <c r="AF18" s="62">
        <v>8.5230090883000003</v>
      </c>
      <c r="AG18" s="62">
        <v>4.6820168131999997</v>
      </c>
      <c r="AH18" s="62">
        <v>2.7980248168999999</v>
      </c>
      <c r="AI18" s="62">
        <v>1.6351606906</v>
      </c>
      <c r="AJ18" s="62">
        <v>2.6682591156000002</v>
      </c>
      <c r="AK18" s="62">
        <v>1.3690999556000001</v>
      </c>
      <c r="AL18" s="62">
        <v>1.8363180441</v>
      </c>
      <c r="AM18" s="62">
        <v>1.9837080114000001</v>
      </c>
      <c r="AN18" s="62">
        <v>3.1995692358999999</v>
      </c>
      <c r="AO18" s="62">
        <v>2.5034957668</v>
      </c>
      <c r="AP18" s="62">
        <v>2.6998436621000002</v>
      </c>
      <c r="AQ18" s="65">
        <v>0</v>
      </c>
      <c r="AR18" s="62">
        <v>1.0907955868999999</v>
      </c>
      <c r="AS18" s="62">
        <v>6.1707346108000003</v>
      </c>
      <c r="AT18" s="62">
        <v>2.7032689067</v>
      </c>
      <c r="AU18" s="62">
        <v>0.28289643310000001</v>
      </c>
      <c r="AV18" s="63">
        <v>2.45828279E-2</v>
      </c>
      <c r="AW18" s="62">
        <v>1.9117302877</v>
      </c>
      <c r="AX18" s="62">
        <v>4.6877143435999997</v>
      </c>
      <c r="AY18" s="62">
        <v>2.5656348178999999</v>
      </c>
      <c r="AZ18" s="62">
        <v>0.49348148660000002</v>
      </c>
      <c r="BA18" s="63">
        <v>0.52753846179999997</v>
      </c>
      <c r="BB18" s="62">
        <v>2.1780647486000002</v>
      </c>
      <c r="BC18" s="62">
        <v>1.9458685096999999</v>
      </c>
      <c r="BD18" s="62">
        <v>3.5412969579000002</v>
      </c>
      <c r="BE18" s="62">
        <v>1.1547214676999999</v>
      </c>
      <c r="BF18" s="62">
        <v>1.0981214456999999</v>
      </c>
      <c r="BG18" s="63">
        <v>0.60182366590000003</v>
      </c>
      <c r="BH18" s="62">
        <v>0.65361505630000005</v>
      </c>
    </row>
    <row r="19" spans="2:60" x14ac:dyDescent="0.25">
      <c r="B19" s="61" t="s">
        <v>660</v>
      </c>
      <c r="C19" s="61" t="s">
        <v>707</v>
      </c>
      <c r="D19" s="61" t="s">
        <v>661</v>
      </c>
      <c r="E19" s="61" t="s">
        <v>625</v>
      </c>
      <c r="F19" s="54" t="s">
        <v>626</v>
      </c>
      <c r="G19" s="61">
        <v>3600000</v>
      </c>
      <c r="H19" s="62">
        <v>0.88978285410000002</v>
      </c>
      <c r="I19" s="62">
        <v>0.55914530279999997</v>
      </c>
      <c r="J19" s="62">
        <v>0.43632823920000002</v>
      </c>
      <c r="K19" s="63">
        <v>0.1765981237</v>
      </c>
      <c r="L19" s="63">
        <v>0.1765981237</v>
      </c>
      <c r="M19" s="63">
        <v>0.18339035919999999</v>
      </c>
      <c r="N19" s="64">
        <v>3.6157358383</v>
      </c>
      <c r="O19" s="62">
        <v>0.6682859793</v>
      </c>
      <c r="P19" s="65">
        <v>0</v>
      </c>
      <c r="Q19" s="64">
        <v>3.0227825507000001</v>
      </c>
      <c r="R19" s="64">
        <v>11.2387042784</v>
      </c>
      <c r="S19" s="64">
        <v>1.7484946649999999</v>
      </c>
      <c r="T19" s="63">
        <v>0.45405758940000002</v>
      </c>
      <c r="U19" s="62">
        <v>9.9380260285999995</v>
      </c>
      <c r="V19" s="62">
        <v>8.6302110439999993</v>
      </c>
      <c r="W19" s="64">
        <v>1.9109057232</v>
      </c>
      <c r="X19" s="63">
        <v>0.49952281300000001</v>
      </c>
      <c r="Y19" s="62">
        <v>1.4982116519999999</v>
      </c>
      <c r="Z19" s="64">
        <v>7.5062699210000003</v>
      </c>
      <c r="AA19" s="64">
        <v>8.6416473074999995</v>
      </c>
      <c r="AB19" s="62">
        <v>0.9828682943</v>
      </c>
      <c r="AC19" s="63">
        <v>0.32362969749999998</v>
      </c>
      <c r="AD19" s="62">
        <v>0.62520977389999999</v>
      </c>
      <c r="AE19" s="62">
        <v>2.1895508751000001</v>
      </c>
      <c r="AF19" s="62">
        <v>5.4802989135000004</v>
      </c>
      <c r="AG19" s="62">
        <v>2.1012777318999998</v>
      </c>
      <c r="AH19" s="63">
        <v>0.8137833323</v>
      </c>
      <c r="AI19" s="63">
        <v>0.74731844780000001</v>
      </c>
      <c r="AJ19" s="62">
        <v>1.3398579653</v>
      </c>
      <c r="AK19" s="62">
        <v>0.51184666379999999</v>
      </c>
      <c r="AL19" s="62">
        <v>0.69610580040000003</v>
      </c>
      <c r="AM19" s="62">
        <v>1.3271935183000001</v>
      </c>
      <c r="AN19" s="62">
        <v>2.461317475</v>
      </c>
      <c r="AO19" s="62">
        <v>1.5643067575</v>
      </c>
      <c r="AP19" s="62">
        <v>1.1433459849000001</v>
      </c>
      <c r="AQ19" s="63">
        <v>2.19378826E-2</v>
      </c>
      <c r="AR19" s="62">
        <v>0.7841365388</v>
      </c>
      <c r="AS19" s="62">
        <v>2.4271120877999999</v>
      </c>
      <c r="AT19" s="62">
        <v>0.89032897889999996</v>
      </c>
      <c r="AU19" s="62">
        <v>0.21388048130000001</v>
      </c>
      <c r="AV19" s="63">
        <v>3.8566682099999999E-2</v>
      </c>
      <c r="AW19" s="62">
        <v>0.95902190590000003</v>
      </c>
      <c r="AX19" s="62">
        <v>1.2937540674000001</v>
      </c>
      <c r="AY19" s="62">
        <v>1.4357418996</v>
      </c>
      <c r="AZ19" s="63">
        <v>0.20837222550000001</v>
      </c>
      <c r="BA19" s="63">
        <v>0.41569676659999999</v>
      </c>
      <c r="BB19" s="62">
        <v>2.0234123408000002</v>
      </c>
      <c r="BC19" s="62">
        <v>1.4340823267</v>
      </c>
      <c r="BD19" s="62">
        <v>2.2741959425</v>
      </c>
      <c r="BE19" s="63">
        <v>0.69066830030000004</v>
      </c>
      <c r="BF19" s="63">
        <v>0.47846188299999998</v>
      </c>
      <c r="BG19" s="63">
        <v>0.38521687910000002</v>
      </c>
      <c r="BH19" s="63">
        <v>0.39410823620000002</v>
      </c>
    </row>
    <row r="20" spans="2:60" x14ac:dyDescent="0.25">
      <c r="B20" s="61" t="s">
        <v>662</v>
      </c>
      <c r="C20" s="61" t="s">
        <v>708</v>
      </c>
      <c r="D20" s="61" t="s">
        <v>663</v>
      </c>
      <c r="E20" s="61" t="s">
        <v>625</v>
      </c>
      <c r="F20" s="54" t="s">
        <v>626</v>
      </c>
      <c r="G20" s="61">
        <v>2300000</v>
      </c>
      <c r="H20" s="62">
        <v>0.63236425360000004</v>
      </c>
      <c r="I20" s="62">
        <v>0.40528692449999998</v>
      </c>
      <c r="J20" s="62">
        <v>0.37427685490000001</v>
      </c>
      <c r="K20" s="63">
        <v>0.16899389540000001</v>
      </c>
      <c r="L20" s="63">
        <v>0.181713866</v>
      </c>
      <c r="M20" s="63">
        <v>0.12538256749999999</v>
      </c>
      <c r="N20" s="64">
        <v>1.7538615404</v>
      </c>
      <c r="O20" s="62">
        <v>0.5253397393</v>
      </c>
      <c r="P20" s="63">
        <v>0.11146410449999999</v>
      </c>
      <c r="Q20" s="64">
        <v>1.2692366450000001</v>
      </c>
      <c r="R20" s="64">
        <v>6.6107239043000003</v>
      </c>
      <c r="S20" s="64">
        <v>1.6554450638</v>
      </c>
      <c r="T20" s="63">
        <v>0.36302691590000002</v>
      </c>
      <c r="U20" s="62">
        <v>5.7731728853000002</v>
      </c>
      <c r="V20" s="62">
        <v>6.7131200290999997</v>
      </c>
      <c r="W20" s="64">
        <v>1.4763604750999999</v>
      </c>
      <c r="X20" s="63">
        <v>0.42207113149999997</v>
      </c>
      <c r="Y20" s="62">
        <v>0.79841817299999995</v>
      </c>
      <c r="Z20" s="64">
        <v>5.1164287504999999</v>
      </c>
      <c r="AA20" s="64">
        <v>4.2189538166</v>
      </c>
      <c r="AB20" s="62">
        <v>0.99915167459999998</v>
      </c>
      <c r="AC20" s="63">
        <v>0.31796206449999997</v>
      </c>
      <c r="AD20" s="63">
        <v>0.2699086315</v>
      </c>
      <c r="AE20" s="62">
        <v>1.3164293140000001</v>
      </c>
      <c r="AF20" s="62">
        <v>3.2529428515999999</v>
      </c>
      <c r="AG20" s="62">
        <v>1.5413962220999999</v>
      </c>
      <c r="AH20" s="62">
        <v>1.0467658795999999</v>
      </c>
      <c r="AI20" s="63">
        <v>0.68434234709999997</v>
      </c>
      <c r="AJ20" s="62">
        <v>1.0698883119</v>
      </c>
      <c r="AK20" s="62">
        <v>0.58796344359999997</v>
      </c>
      <c r="AL20" s="62">
        <v>0.76679385440000003</v>
      </c>
      <c r="AM20" s="63">
        <v>0.54763490240000001</v>
      </c>
      <c r="AN20" s="63">
        <v>0.77784260969999997</v>
      </c>
      <c r="AO20" s="62">
        <v>0.70264260479999996</v>
      </c>
      <c r="AP20" s="62">
        <v>0.75073278710000002</v>
      </c>
      <c r="AQ20" s="63">
        <v>4.2022292599999997E-2</v>
      </c>
      <c r="AR20" s="63">
        <v>0.43777562530000003</v>
      </c>
      <c r="AS20" s="62">
        <v>1.4499248145999999</v>
      </c>
      <c r="AT20" s="62">
        <v>0.83514253579999997</v>
      </c>
      <c r="AU20" s="63">
        <v>0.12045758500000001</v>
      </c>
      <c r="AV20" s="63">
        <v>7.7797013499999998E-2</v>
      </c>
      <c r="AW20" s="63">
        <v>0.62442476960000004</v>
      </c>
      <c r="AX20" s="62">
        <v>1.4430180987000001</v>
      </c>
      <c r="AY20" s="62">
        <v>0.98490958120000005</v>
      </c>
      <c r="AZ20" s="63">
        <v>0.24604530090000001</v>
      </c>
      <c r="BA20" s="63">
        <v>0.38662992819999997</v>
      </c>
      <c r="BB20" s="63">
        <v>0.4569228099</v>
      </c>
      <c r="BC20" s="62">
        <v>0.65802222259999998</v>
      </c>
      <c r="BD20" s="62">
        <v>1.1330047225</v>
      </c>
      <c r="BE20" s="63">
        <v>0.51872477149999996</v>
      </c>
      <c r="BF20" s="63">
        <v>0.59507323690000002</v>
      </c>
      <c r="BG20" s="63">
        <v>0.32135486219999998</v>
      </c>
      <c r="BH20" s="63">
        <v>0.36504889740000002</v>
      </c>
    </row>
    <row r="21" spans="2:60" x14ac:dyDescent="0.25">
      <c r="B21" s="61" t="s">
        <v>664</v>
      </c>
      <c r="C21" s="61" t="s">
        <v>709</v>
      </c>
      <c r="D21" s="61" t="s">
        <v>665</v>
      </c>
      <c r="E21" s="61" t="s">
        <v>625</v>
      </c>
      <c r="F21" s="61" t="s">
        <v>645</v>
      </c>
      <c r="G21" s="61">
        <v>2400000</v>
      </c>
      <c r="H21" s="62">
        <v>1.1203614731</v>
      </c>
      <c r="I21" s="62">
        <v>0.61985188550000003</v>
      </c>
      <c r="J21" s="62">
        <v>0.92909839049999998</v>
      </c>
      <c r="K21" s="63">
        <v>0.21476577760000001</v>
      </c>
      <c r="L21" s="63">
        <v>0.29172351460000001</v>
      </c>
      <c r="M21" s="63">
        <v>0.19507891469999999</v>
      </c>
      <c r="N21" s="64">
        <v>6.8714862021999998</v>
      </c>
      <c r="O21" s="62">
        <v>2.0349881820000002</v>
      </c>
      <c r="P21" s="62">
        <v>0.1417012721</v>
      </c>
      <c r="Q21" s="64">
        <v>5.6444710024999996</v>
      </c>
      <c r="R21" s="64">
        <v>45.067695759400003</v>
      </c>
      <c r="S21" s="64">
        <v>10.135590554</v>
      </c>
      <c r="T21" s="62">
        <v>0.95376932940000003</v>
      </c>
      <c r="U21" s="62">
        <v>42.385012816</v>
      </c>
      <c r="V21" s="62">
        <v>52.458627580300004</v>
      </c>
      <c r="W21" s="64">
        <v>5.4325189537999998</v>
      </c>
      <c r="X21" s="63">
        <v>0.75625979489999995</v>
      </c>
      <c r="Y21" s="62">
        <v>5.6724519342999997</v>
      </c>
      <c r="Z21" s="64">
        <v>43.6999008664</v>
      </c>
      <c r="AA21" s="64">
        <v>17.4190897149</v>
      </c>
      <c r="AB21" s="62">
        <v>3.7600315318000002</v>
      </c>
      <c r="AC21" s="62">
        <v>0.86156705789999999</v>
      </c>
      <c r="AD21" s="62">
        <v>0.61328468199999997</v>
      </c>
      <c r="AE21" s="62">
        <v>3.8034688878999998</v>
      </c>
      <c r="AF21" s="62">
        <v>9.7088707365999998</v>
      </c>
      <c r="AG21" s="62">
        <v>6.2792389871000003</v>
      </c>
      <c r="AH21" s="62">
        <v>3.9075608578000001</v>
      </c>
      <c r="AI21" s="62">
        <v>2.1660550197999999</v>
      </c>
      <c r="AJ21" s="62">
        <v>3.062025888</v>
      </c>
      <c r="AK21" s="62">
        <v>1.544549728</v>
      </c>
      <c r="AL21" s="62">
        <v>2.0462787308000001</v>
      </c>
      <c r="AM21" s="62">
        <v>2.1927717901000001</v>
      </c>
      <c r="AN21" s="62">
        <v>2.4462412413000001</v>
      </c>
      <c r="AO21" s="62">
        <v>2.4570794781999998</v>
      </c>
      <c r="AP21" s="62">
        <v>4.2479510234999998</v>
      </c>
      <c r="AQ21" s="65">
        <v>0</v>
      </c>
      <c r="AR21" s="62">
        <v>0.96344262300000005</v>
      </c>
      <c r="AS21" s="62">
        <v>8.9170598868000006</v>
      </c>
      <c r="AT21" s="62">
        <v>4.7759856853000002</v>
      </c>
      <c r="AU21" s="62">
        <v>0.4438156466</v>
      </c>
      <c r="AV21" s="63">
        <v>8.2905485400000006E-2</v>
      </c>
      <c r="AW21" s="62">
        <v>2.3293535303000001</v>
      </c>
      <c r="AX21" s="62">
        <v>7.1505374948</v>
      </c>
      <c r="AY21" s="62">
        <v>2.9381356421999998</v>
      </c>
      <c r="AZ21" s="62">
        <v>0.62494389809999995</v>
      </c>
      <c r="BA21" s="63">
        <v>0.51164733129999995</v>
      </c>
      <c r="BB21" s="62">
        <v>1.5806083264999999</v>
      </c>
      <c r="BC21" s="62">
        <v>1.8999397655000001</v>
      </c>
      <c r="BD21" s="62">
        <v>3.2880675063</v>
      </c>
      <c r="BE21" s="62">
        <v>1.3691761512</v>
      </c>
      <c r="BF21" s="62">
        <v>1.3352648071</v>
      </c>
      <c r="BG21" s="63">
        <v>0.65645247100000004</v>
      </c>
      <c r="BH21" s="62">
        <v>0.66029899749999998</v>
      </c>
    </row>
    <row r="22" spans="2:60" x14ac:dyDescent="0.25">
      <c r="B22" s="61" t="s">
        <v>666</v>
      </c>
      <c r="C22" s="61" t="s">
        <v>710</v>
      </c>
      <c r="D22" s="61" t="s">
        <v>667</v>
      </c>
      <c r="E22" s="61" t="s">
        <v>625</v>
      </c>
      <c r="F22" s="54" t="s">
        <v>626</v>
      </c>
      <c r="G22" s="61">
        <v>11000000</v>
      </c>
      <c r="H22" s="62">
        <v>1.0785956393</v>
      </c>
      <c r="I22" s="62">
        <v>0.4626456618</v>
      </c>
      <c r="J22" s="62">
        <v>0.86118308840000002</v>
      </c>
      <c r="K22" s="63">
        <v>0.2303994466</v>
      </c>
      <c r="L22" s="63">
        <v>0.22428264710000001</v>
      </c>
      <c r="M22" s="63">
        <v>0.17738718449999999</v>
      </c>
      <c r="N22" s="64">
        <v>0.24991401569999999</v>
      </c>
      <c r="O22" s="63">
        <v>0.14634669110000001</v>
      </c>
      <c r="P22" s="62">
        <v>0.12651623100000001</v>
      </c>
      <c r="Q22" s="64">
        <v>0.32723349819999997</v>
      </c>
      <c r="R22" s="64">
        <v>1.5170089736000001</v>
      </c>
      <c r="S22" s="64">
        <v>0.42895153850000001</v>
      </c>
      <c r="T22" s="63">
        <v>0.27268538860000002</v>
      </c>
      <c r="U22" s="62">
        <v>1.4839973173000001</v>
      </c>
      <c r="V22" s="63">
        <v>2.2048542303000001</v>
      </c>
      <c r="W22" s="66">
        <v>0.65031164720000001</v>
      </c>
      <c r="X22" s="63">
        <v>0.42255812030000001</v>
      </c>
      <c r="Y22" s="63">
        <v>0.43487601619999999</v>
      </c>
      <c r="Z22" s="64">
        <v>1.4246070325</v>
      </c>
      <c r="AA22" s="64">
        <v>0.9258414734</v>
      </c>
      <c r="AB22" s="63">
        <v>0.34880172170000001</v>
      </c>
      <c r="AC22" s="63">
        <v>0.19346063499999999</v>
      </c>
      <c r="AD22" s="63">
        <v>0.21962845019999999</v>
      </c>
      <c r="AE22" s="63">
        <v>0.57584754989999998</v>
      </c>
      <c r="AF22" s="63">
        <v>0.94846521289999997</v>
      </c>
      <c r="AG22" s="63">
        <v>0.43188475459999998</v>
      </c>
      <c r="AH22" s="63">
        <v>0.38895497130000001</v>
      </c>
      <c r="AI22" s="63">
        <v>0.37612291869999998</v>
      </c>
      <c r="AJ22" s="63">
        <v>0.30844273919999998</v>
      </c>
      <c r="AK22" s="63">
        <v>0.22723624749999999</v>
      </c>
      <c r="AL22" s="63">
        <v>0.26189137899999998</v>
      </c>
      <c r="AM22" s="63">
        <v>0.29203812489999997</v>
      </c>
      <c r="AN22" s="63">
        <v>0.40960567110000001</v>
      </c>
      <c r="AO22" s="63">
        <v>0.26326544239999999</v>
      </c>
      <c r="AP22" s="63">
        <v>0.20068269690000001</v>
      </c>
      <c r="AQ22" s="63">
        <v>4.1000885600000002E-2</v>
      </c>
      <c r="AR22" s="63">
        <v>0.24667793939999999</v>
      </c>
      <c r="AS22" s="62">
        <v>0.41847282219999998</v>
      </c>
      <c r="AT22" s="63">
        <v>0.31489159010000001</v>
      </c>
      <c r="AU22" s="63">
        <v>5.4152259100000003E-2</v>
      </c>
      <c r="AV22" s="63">
        <v>5.73381003E-2</v>
      </c>
      <c r="AW22" s="63">
        <v>0.43104653729999998</v>
      </c>
      <c r="AX22" s="63">
        <v>0.66218915960000002</v>
      </c>
      <c r="AY22" s="63">
        <v>0.5666107856</v>
      </c>
      <c r="AZ22" s="63">
        <v>0.14050819640000001</v>
      </c>
      <c r="BA22" s="63">
        <v>0.30735953700000002</v>
      </c>
      <c r="BB22" s="63">
        <v>0.2475022301</v>
      </c>
      <c r="BC22" s="63">
        <v>0.2817012425</v>
      </c>
      <c r="BD22" s="63">
        <v>0.4547272255</v>
      </c>
      <c r="BE22" s="63">
        <v>0.35194467159999998</v>
      </c>
      <c r="BF22" s="63">
        <v>0.40057263329999998</v>
      </c>
      <c r="BG22" s="63">
        <v>0.28012892989999999</v>
      </c>
      <c r="BH22" s="63">
        <v>0.26786201929999998</v>
      </c>
    </row>
    <row r="23" spans="2:60" x14ac:dyDescent="0.25">
      <c r="B23" s="61" t="s">
        <v>668</v>
      </c>
      <c r="C23" s="61" t="s">
        <v>711</v>
      </c>
      <c r="D23" s="61" t="s">
        <v>669</v>
      </c>
      <c r="E23" s="61" t="s">
        <v>625</v>
      </c>
      <c r="F23" s="54" t="s">
        <v>626</v>
      </c>
      <c r="G23" s="61">
        <v>3900000</v>
      </c>
      <c r="H23" s="62">
        <v>0.84730103560000003</v>
      </c>
      <c r="I23" s="62">
        <v>0.55591764990000003</v>
      </c>
      <c r="J23" s="62">
        <v>0.61651311279999998</v>
      </c>
      <c r="K23" s="63">
        <v>0.16238201660000001</v>
      </c>
      <c r="L23" s="63">
        <v>0.1915275068</v>
      </c>
      <c r="M23" s="63">
        <v>0.17903658250000001</v>
      </c>
      <c r="N23" s="64">
        <v>0.79164922540000005</v>
      </c>
      <c r="O23" s="63">
        <v>0.1734773567</v>
      </c>
      <c r="P23" s="63">
        <v>6.2814908599999997E-2</v>
      </c>
      <c r="Q23" s="64">
        <v>0.70429158950000004</v>
      </c>
      <c r="R23" s="64">
        <v>3.6889703987</v>
      </c>
      <c r="S23" s="64">
        <v>1.0241069277999999</v>
      </c>
      <c r="T23" s="63">
        <v>0.19932805370000001</v>
      </c>
      <c r="U23" s="62">
        <v>2.9368042195999999</v>
      </c>
      <c r="V23" s="62">
        <v>3.7247823747000002</v>
      </c>
      <c r="W23" s="66">
        <v>0.95587405240000001</v>
      </c>
      <c r="X23" s="63">
        <v>0.38177944870000002</v>
      </c>
      <c r="Y23" s="63">
        <v>0.56352025360000002</v>
      </c>
      <c r="Z23" s="64">
        <v>2.5385654251999998</v>
      </c>
      <c r="AA23" s="64">
        <v>2.1603137103000001</v>
      </c>
      <c r="AB23" s="63">
        <v>0.46016826259999999</v>
      </c>
      <c r="AC23" s="63">
        <v>0.2095014597</v>
      </c>
      <c r="AD23" s="63">
        <v>0.2627144341</v>
      </c>
      <c r="AE23" s="63">
        <v>0.85667492489999997</v>
      </c>
      <c r="AF23" s="62">
        <v>1.6698258266999999</v>
      </c>
      <c r="AG23" s="62">
        <v>0.82164524979999998</v>
      </c>
      <c r="AH23" s="63">
        <v>0.48794284799999998</v>
      </c>
      <c r="AI23" s="63">
        <v>0.41936101549999999</v>
      </c>
      <c r="AJ23" s="63">
        <v>0.48355053040000001</v>
      </c>
      <c r="AK23" s="63">
        <v>0.28795466590000002</v>
      </c>
      <c r="AL23" s="63">
        <v>0.36418930859999998</v>
      </c>
      <c r="AM23" s="63">
        <v>0.3972116604</v>
      </c>
      <c r="AN23" s="63">
        <v>0.70083430579999995</v>
      </c>
      <c r="AO23" s="62">
        <v>0.38787480130000002</v>
      </c>
      <c r="AP23" s="62">
        <v>0.39505954440000002</v>
      </c>
      <c r="AQ23" s="63">
        <v>4.3521056500000002E-2</v>
      </c>
      <c r="AR23" s="63">
        <v>0.29505425330000001</v>
      </c>
      <c r="AS23" s="62">
        <v>0.68217687770000002</v>
      </c>
      <c r="AT23" s="63">
        <v>0.45390840580000003</v>
      </c>
      <c r="AU23" s="62">
        <v>0.12360839210000001</v>
      </c>
      <c r="AV23" s="63">
        <v>6.9644708299999997E-2</v>
      </c>
      <c r="AW23" s="63">
        <v>0.47043804020000002</v>
      </c>
      <c r="AX23" s="63">
        <v>0.82624575209999995</v>
      </c>
      <c r="AY23" s="63">
        <v>0.57303822029999996</v>
      </c>
      <c r="AZ23" s="63">
        <v>0.13135042769999999</v>
      </c>
      <c r="BA23" s="63">
        <v>0.34118809150000001</v>
      </c>
      <c r="BB23" s="63">
        <v>0.42516306009999999</v>
      </c>
      <c r="BC23" s="63">
        <v>0.49587487229999999</v>
      </c>
      <c r="BD23" s="63">
        <v>0.66211913629999997</v>
      </c>
      <c r="BE23" s="63">
        <v>0.32606505990000001</v>
      </c>
      <c r="BF23" s="63">
        <v>0.3541799766</v>
      </c>
      <c r="BG23" s="63">
        <v>0.25598427270000002</v>
      </c>
      <c r="BH23" s="63">
        <v>0.2507049549</v>
      </c>
    </row>
    <row r="24" spans="2:60" x14ac:dyDescent="0.25">
      <c r="B24" s="61" t="s">
        <v>670</v>
      </c>
      <c r="C24" s="61" t="s">
        <v>712</v>
      </c>
      <c r="D24" s="61" t="s">
        <v>671</v>
      </c>
      <c r="E24" s="61" t="s">
        <v>625</v>
      </c>
      <c r="F24" s="54" t="s">
        <v>626</v>
      </c>
      <c r="G24" s="61">
        <v>3700000</v>
      </c>
      <c r="H24" s="62">
        <v>0.85265512840000002</v>
      </c>
      <c r="I24" s="62">
        <v>0.3883761953</v>
      </c>
      <c r="J24" s="62">
        <v>0.66553730379999998</v>
      </c>
      <c r="K24" s="63">
        <v>0.1818736856</v>
      </c>
      <c r="L24" s="63">
        <v>0.19360747179999999</v>
      </c>
      <c r="M24" s="63">
        <v>0.13689417200000001</v>
      </c>
      <c r="N24" s="64">
        <v>0.38636215860000001</v>
      </c>
      <c r="O24" s="62">
        <v>0.23677189400000001</v>
      </c>
      <c r="P24" s="63">
        <v>6.6626274999999999E-2</v>
      </c>
      <c r="Q24" s="64">
        <v>0.44541748069999998</v>
      </c>
      <c r="R24" s="64">
        <v>2.0842468129</v>
      </c>
      <c r="S24" s="64">
        <v>0.62294932849999995</v>
      </c>
      <c r="T24" s="63">
        <v>0.17050357560000001</v>
      </c>
      <c r="U24" s="62">
        <v>1.7715881926999999</v>
      </c>
      <c r="V24" s="62">
        <v>2.5907896226</v>
      </c>
      <c r="W24" s="66">
        <v>0.65634190240000001</v>
      </c>
      <c r="X24" s="63">
        <v>0.39734874069999998</v>
      </c>
      <c r="Y24" s="63">
        <v>0.43658869160000002</v>
      </c>
      <c r="Z24" s="64">
        <v>1.7695118945999999</v>
      </c>
      <c r="AA24" s="64">
        <v>1.2176915964999999</v>
      </c>
      <c r="AB24" s="63">
        <v>0.29572280690000002</v>
      </c>
      <c r="AC24" s="63">
        <v>0.1799337282</v>
      </c>
      <c r="AD24" s="63">
        <v>0.1289077066</v>
      </c>
      <c r="AE24" s="63">
        <v>0.64891915109999998</v>
      </c>
      <c r="AF24" s="63">
        <v>1.1613110561</v>
      </c>
      <c r="AG24" s="63">
        <v>0.5537718063</v>
      </c>
      <c r="AH24" s="63">
        <v>0.3735398721</v>
      </c>
      <c r="AI24" s="63">
        <v>0.3168659251</v>
      </c>
      <c r="AJ24" s="63">
        <v>0.40956779710000002</v>
      </c>
      <c r="AK24" s="63">
        <v>0.25902345929999998</v>
      </c>
      <c r="AL24" s="63">
        <v>0.25693645720000002</v>
      </c>
      <c r="AM24" s="63">
        <v>0.23138326279999999</v>
      </c>
      <c r="AN24" s="63">
        <v>0.38965944850000001</v>
      </c>
      <c r="AO24" s="63">
        <v>0.24123674740000001</v>
      </c>
      <c r="AP24" s="62">
        <v>0.26038483880000002</v>
      </c>
      <c r="AQ24" s="63">
        <v>3.4691171999999999E-2</v>
      </c>
      <c r="AR24" s="63">
        <v>0.23588647269999999</v>
      </c>
      <c r="AS24" s="62">
        <v>0.43939348030000003</v>
      </c>
      <c r="AT24" s="63">
        <v>0.28325716400000001</v>
      </c>
      <c r="AU24" s="63">
        <v>9.3939395199999998E-2</v>
      </c>
      <c r="AV24" s="63">
        <v>5.1453532500000003E-2</v>
      </c>
      <c r="AW24" s="63">
        <v>0.35615473730000002</v>
      </c>
      <c r="AX24" s="63">
        <v>0.61937209250000003</v>
      </c>
      <c r="AY24" s="63">
        <v>0.48082974290000002</v>
      </c>
      <c r="AZ24" s="63">
        <v>0.12536657900000001</v>
      </c>
      <c r="BA24" s="63">
        <v>0.30042506400000002</v>
      </c>
      <c r="BB24" s="63">
        <v>0.30565862869999999</v>
      </c>
      <c r="BC24" s="63">
        <v>0.40386904270000001</v>
      </c>
      <c r="BD24" s="63">
        <v>0.49717262449999999</v>
      </c>
      <c r="BE24" s="63">
        <v>0.26199344959999998</v>
      </c>
      <c r="BF24" s="63">
        <v>0.28757890470000003</v>
      </c>
      <c r="BG24" s="63">
        <v>0.2343862957</v>
      </c>
      <c r="BH24" s="63">
        <v>0.2312264859</v>
      </c>
    </row>
    <row r="25" spans="2:60" x14ac:dyDescent="0.25">
      <c r="B25" s="61" t="s">
        <v>672</v>
      </c>
      <c r="C25" s="61" t="s">
        <v>713</v>
      </c>
      <c r="D25" s="61" t="s">
        <v>673</v>
      </c>
      <c r="E25" s="61" t="s">
        <v>625</v>
      </c>
      <c r="F25" s="54" t="s">
        <v>626</v>
      </c>
      <c r="G25" s="61">
        <v>3200000</v>
      </c>
      <c r="H25" s="62">
        <v>0.8846625534</v>
      </c>
      <c r="I25" s="62">
        <v>0.55809272040000002</v>
      </c>
      <c r="J25" s="62">
        <v>1.1277901099000001</v>
      </c>
      <c r="K25" s="63">
        <v>0.17941951389999999</v>
      </c>
      <c r="L25" s="63">
        <v>0.24337102369999999</v>
      </c>
      <c r="M25" s="63">
        <v>0.18830166800000001</v>
      </c>
      <c r="N25" s="64">
        <v>8.4653053256999993</v>
      </c>
      <c r="O25" s="65">
        <v>0</v>
      </c>
      <c r="P25" s="63">
        <v>7.8757176600000006E-2</v>
      </c>
      <c r="Q25" s="64">
        <v>10.153490362699999</v>
      </c>
      <c r="R25" s="64">
        <v>49.208356882499999</v>
      </c>
      <c r="S25" s="64">
        <v>10.331683015299999</v>
      </c>
      <c r="T25" s="62">
        <v>1.6761091064</v>
      </c>
      <c r="U25" s="62">
        <v>54.771158272800001</v>
      </c>
      <c r="V25" s="62">
        <v>57.976807687899999</v>
      </c>
      <c r="W25" s="64">
        <v>5.7009364571000001</v>
      </c>
      <c r="X25" s="63">
        <v>0.97004977619999999</v>
      </c>
      <c r="Y25" s="62">
        <v>7.2089037670999998</v>
      </c>
      <c r="Z25" s="64">
        <v>57.755535382700003</v>
      </c>
      <c r="AA25" s="64">
        <v>21.899059283500002</v>
      </c>
      <c r="AB25" s="62">
        <v>4.1477724076999998</v>
      </c>
      <c r="AC25" s="62">
        <v>0.97264888250000003</v>
      </c>
      <c r="AD25" s="62">
        <v>0.57099691230000005</v>
      </c>
      <c r="AE25" s="62">
        <v>5.1061227253999997</v>
      </c>
      <c r="AF25" s="62">
        <v>15.7112377716</v>
      </c>
      <c r="AG25" s="62">
        <v>8.3548787393000001</v>
      </c>
      <c r="AH25" s="62">
        <v>4.2878056720000002</v>
      </c>
      <c r="AI25" s="62">
        <v>2.1033024604000001</v>
      </c>
      <c r="AJ25" s="62">
        <v>5.4076678410000003</v>
      </c>
      <c r="AK25" s="62">
        <v>2.0888541008999999</v>
      </c>
      <c r="AL25" s="62">
        <v>2.2812656861999998</v>
      </c>
      <c r="AM25" s="62">
        <v>2.1688303006999998</v>
      </c>
      <c r="AN25" s="62">
        <v>2.7762036637</v>
      </c>
      <c r="AO25" s="62">
        <v>4.3362071094000001</v>
      </c>
      <c r="AP25" s="62">
        <v>5.1990798688000002</v>
      </c>
      <c r="AQ25" s="65">
        <v>0</v>
      </c>
      <c r="AR25" s="62">
        <v>1.7081796658999999</v>
      </c>
      <c r="AS25" s="62">
        <v>12.4094333493</v>
      </c>
      <c r="AT25" s="62">
        <v>5.1692016645000001</v>
      </c>
      <c r="AU25" s="62">
        <v>0.45012393029999997</v>
      </c>
      <c r="AV25" s="63">
        <v>4.3610843400000002E-2</v>
      </c>
      <c r="AW25" s="62">
        <v>3.3085984344999999</v>
      </c>
      <c r="AX25" s="62">
        <v>8.9714308167999999</v>
      </c>
      <c r="AY25" s="62">
        <v>3.5037853874999998</v>
      </c>
      <c r="AZ25" s="62">
        <v>0.73009112659999997</v>
      </c>
      <c r="BA25" s="63">
        <v>0.55162982380000003</v>
      </c>
      <c r="BB25" s="62">
        <v>1.6373448778999999</v>
      </c>
      <c r="BC25" s="62">
        <v>2.7095379892000002</v>
      </c>
      <c r="BD25" s="62">
        <v>5.3120971729999997</v>
      </c>
      <c r="BE25" s="62">
        <v>1.8645782256000001</v>
      </c>
      <c r="BF25" s="62">
        <v>1.5495194237000001</v>
      </c>
      <c r="BG25" s="63">
        <v>0.69416431629999997</v>
      </c>
      <c r="BH25" s="62">
        <v>0.92572535469999995</v>
      </c>
    </row>
    <row r="26" spans="2:60" x14ac:dyDescent="0.25">
      <c r="B26" s="61" t="s">
        <v>674</v>
      </c>
      <c r="C26" s="61" t="s">
        <v>714</v>
      </c>
      <c r="D26" s="61" t="s">
        <v>675</v>
      </c>
      <c r="E26" s="61" t="s">
        <v>625</v>
      </c>
      <c r="F26" s="54" t="s">
        <v>626</v>
      </c>
      <c r="G26" s="61">
        <v>3100000</v>
      </c>
      <c r="H26" s="62">
        <v>0.73725849909999996</v>
      </c>
      <c r="I26" s="62">
        <v>0.51071784529999997</v>
      </c>
      <c r="J26" s="62">
        <v>0.60293607650000003</v>
      </c>
      <c r="K26" s="63">
        <v>0.14191360780000001</v>
      </c>
      <c r="L26" s="63">
        <v>0.1574894916</v>
      </c>
      <c r="M26" s="63">
        <v>0.20421714299999999</v>
      </c>
      <c r="N26" s="64">
        <v>3.0471345761999999</v>
      </c>
      <c r="O26" s="62">
        <v>0.68001929449999998</v>
      </c>
      <c r="P26" s="62">
        <v>0.13591440499999999</v>
      </c>
      <c r="Q26" s="64">
        <v>2.1452280745999999</v>
      </c>
      <c r="R26" s="64">
        <v>12.932826068700001</v>
      </c>
      <c r="S26" s="64">
        <v>2.6984128154000002</v>
      </c>
      <c r="T26" s="63">
        <v>0.49863487159999997</v>
      </c>
      <c r="U26" s="62">
        <v>10.461566205</v>
      </c>
      <c r="V26" s="62">
        <v>11.969865066400001</v>
      </c>
      <c r="W26" s="64">
        <v>2.1015681675</v>
      </c>
      <c r="X26" s="63">
        <v>0.52028323750000005</v>
      </c>
      <c r="Y26" s="62">
        <v>1.5166738844000001</v>
      </c>
      <c r="Z26" s="64">
        <v>9.4876776945000003</v>
      </c>
      <c r="AA26" s="64">
        <v>8.3513683525999998</v>
      </c>
      <c r="AB26" s="62">
        <v>1.2193595993999999</v>
      </c>
      <c r="AC26" s="63">
        <v>0.3277092915</v>
      </c>
      <c r="AD26" s="63">
        <v>0.40440835190000002</v>
      </c>
      <c r="AE26" s="62">
        <v>1.9945339457</v>
      </c>
      <c r="AF26" s="62">
        <v>6.1137384089999998</v>
      </c>
      <c r="AG26" s="62">
        <v>2.7220544501999999</v>
      </c>
      <c r="AH26" s="62">
        <v>1.0058773490999999</v>
      </c>
      <c r="AI26" s="63">
        <v>0.62240413159999997</v>
      </c>
      <c r="AJ26" s="62">
        <v>1.8167458869999999</v>
      </c>
      <c r="AK26" s="62">
        <v>0.72636089979999996</v>
      </c>
      <c r="AL26" s="62">
        <v>0.70323078009999995</v>
      </c>
      <c r="AM26" s="63">
        <v>0.68881497960000004</v>
      </c>
      <c r="AN26" s="62">
        <v>1.2239667245000001</v>
      </c>
      <c r="AO26" s="62">
        <v>1.2369509648999999</v>
      </c>
      <c r="AP26" s="62">
        <v>1.4743778277999999</v>
      </c>
      <c r="AQ26" s="65">
        <v>0</v>
      </c>
      <c r="AR26" s="62">
        <v>0.52575568360000002</v>
      </c>
      <c r="AS26" s="62">
        <v>2.6737040968999999</v>
      </c>
      <c r="AT26" s="62">
        <v>1.3098733688999999</v>
      </c>
      <c r="AU26" s="62">
        <v>0.15399602279999999</v>
      </c>
      <c r="AV26" s="63">
        <v>6.6253688000000005E-2</v>
      </c>
      <c r="AW26" s="62">
        <v>1.0759989641000001</v>
      </c>
      <c r="AX26" s="62">
        <v>2.0331764860999999</v>
      </c>
      <c r="AY26" s="62">
        <v>1.5370757961999999</v>
      </c>
      <c r="AZ26" s="63">
        <v>0.25056881609999998</v>
      </c>
      <c r="BA26" s="63">
        <v>0.39808503950000002</v>
      </c>
      <c r="BB26" s="62">
        <v>0.9382147636</v>
      </c>
      <c r="BC26" s="62">
        <v>1.1294056857000001</v>
      </c>
      <c r="BD26" s="62">
        <v>2.2508413291</v>
      </c>
      <c r="BE26" s="63">
        <v>0.71204368119999994</v>
      </c>
      <c r="BF26" s="63">
        <v>0.51784369389999996</v>
      </c>
      <c r="BG26" s="63">
        <v>0.34853467929999998</v>
      </c>
      <c r="BH26" s="63">
        <v>0.34862210110000003</v>
      </c>
    </row>
    <row r="27" spans="2:60" x14ac:dyDescent="0.25">
      <c r="B27" s="61" t="s">
        <v>676</v>
      </c>
      <c r="C27" s="61" t="s">
        <v>715</v>
      </c>
      <c r="D27" s="61" t="s">
        <v>677</v>
      </c>
      <c r="E27" s="61" t="s">
        <v>625</v>
      </c>
      <c r="F27" s="54" t="s">
        <v>626</v>
      </c>
      <c r="G27" s="61">
        <v>2400000</v>
      </c>
      <c r="H27" s="62">
        <v>1.1065072456</v>
      </c>
      <c r="I27" s="62">
        <v>0.81503059150000001</v>
      </c>
      <c r="J27" s="62">
        <v>0.56919870289999996</v>
      </c>
      <c r="K27" s="63">
        <v>0.1964098977</v>
      </c>
      <c r="L27" s="63">
        <v>0.22363503209999999</v>
      </c>
      <c r="M27" s="63">
        <v>0.22752433699999999</v>
      </c>
      <c r="N27" s="64">
        <v>5.7813432953000001</v>
      </c>
      <c r="O27" s="62">
        <v>0.60930237379999996</v>
      </c>
      <c r="P27" s="62">
        <v>0.1466575417</v>
      </c>
      <c r="Q27" s="64">
        <v>4.5371442894999996</v>
      </c>
      <c r="R27" s="64">
        <v>16.654507853799998</v>
      </c>
      <c r="S27" s="64">
        <v>2.6836158759000002</v>
      </c>
      <c r="T27" s="62">
        <v>0.6457022805</v>
      </c>
      <c r="U27" s="62">
        <v>14.2532134816</v>
      </c>
      <c r="V27" s="62">
        <v>11.9475906654</v>
      </c>
      <c r="W27" s="64">
        <v>2.3319674973</v>
      </c>
      <c r="X27" s="63">
        <v>0.70210151499999995</v>
      </c>
      <c r="Y27" s="62">
        <v>1.9948950652999999</v>
      </c>
      <c r="Z27" s="64">
        <v>9.6674657422999992</v>
      </c>
      <c r="AA27" s="64">
        <v>8.0115154799999999</v>
      </c>
      <c r="AB27" s="62">
        <v>2.1125769552999998</v>
      </c>
      <c r="AC27" s="62">
        <v>0.59667829279999995</v>
      </c>
      <c r="AD27" s="62">
        <v>0.76037781410000005</v>
      </c>
      <c r="AE27" s="62">
        <v>2.1023220706000001</v>
      </c>
      <c r="AF27" s="62">
        <v>4.9471111292999996</v>
      </c>
      <c r="AG27" s="62">
        <v>2.620275709</v>
      </c>
      <c r="AH27" s="62">
        <v>2.2879309314</v>
      </c>
      <c r="AI27" s="62">
        <v>1.4892123145</v>
      </c>
      <c r="AJ27" s="62">
        <v>1.2340626389</v>
      </c>
      <c r="AK27" s="62">
        <v>0.88293703339999996</v>
      </c>
      <c r="AL27" s="62">
        <v>1.4630326395</v>
      </c>
      <c r="AM27" s="62">
        <v>1.8652025118</v>
      </c>
      <c r="AN27" s="62">
        <v>3.073163654</v>
      </c>
      <c r="AO27" s="62">
        <v>2.0258529995000001</v>
      </c>
      <c r="AP27" s="62">
        <v>1.4194887909</v>
      </c>
      <c r="AQ27" s="65">
        <v>0</v>
      </c>
      <c r="AR27" s="62">
        <v>0.93191799750000004</v>
      </c>
      <c r="AS27" s="62">
        <v>3.1971152126</v>
      </c>
      <c r="AT27" s="62">
        <v>1.2309319475</v>
      </c>
      <c r="AU27" s="62">
        <v>0.1825070255</v>
      </c>
      <c r="AV27" s="63">
        <v>7.1231360899999999E-2</v>
      </c>
      <c r="AW27" s="62">
        <v>1.3648672547</v>
      </c>
      <c r="AX27" s="62">
        <v>2.2416495023</v>
      </c>
      <c r="AY27" s="62">
        <v>1.4129139294999999</v>
      </c>
      <c r="AZ27" s="62">
        <v>0.34223334859999999</v>
      </c>
      <c r="BA27" s="63">
        <v>0.56153258340000001</v>
      </c>
      <c r="BB27" s="62">
        <v>2.5722733723000002</v>
      </c>
      <c r="BC27" s="62">
        <v>1.4971619487000001</v>
      </c>
      <c r="BD27" s="62">
        <v>2.6087774882999999</v>
      </c>
      <c r="BE27" s="62">
        <v>0.82933742359999996</v>
      </c>
      <c r="BF27" s="63">
        <v>0.95057243140000003</v>
      </c>
      <c r="BG27" s="63">
        <v>0.56909526649999997</v>
      </c>
      <c r="BH27" s="63">
        <v>0.50775859469999995</v>
      </c>
    </row>
    <row r="28" spans="2:60" x14ac:dyDescent="0.25">
      <c r="B28" s="61" t="s">
        <v>678</v>
      </c>
      <c r="C28" s="61" t="s">
        <v>716</v>
      </c>
      <c r="D28" s="61" t="s">
        <v>679</v>
      </c>
      <c r="E28" s="61" t="s">
        <v>625</v>
      </c>
      <c r="F28" s="54" t="s">
        <v>626</v>
      </c>
      <c r="G28" s="61">
        <v>2400000</v>
      </c>
      <c r="H28" s="62">
        <v>0.92384147309999998</v>
      </c>
      <c r="I28" s="62">
        <v>0.64482116290000002</v>
      </c>
      <c r="J28" s="62">
        <v>0.96714852470000001</v>
      </c>
      <c r="K28" s="63">
        <v>0.17588164319999999</v>
      </c>
      <c r="L28" s="63">
        <v>0.242531529</v>
      </c>
      <c r="M28" s="63">
        <v>0.2055038146</v>
      </c>
      <c r="N28" s="64">
        <v>10.758845411699999</v>
      </c>
      <c r="O28" s="63">
        <v>0.11461700499999999</v>
      </c>
      <c r="P28" s="62">
        <v>0.2286102938</v>
      </c>
      <c r="Q28" s="64">
        <v>11.630505621899999</v>
      </c>
      <c r="R28" s="64">
        <v>38.077919113299998</v>
      </c>
      <c r="S28" s="64">
        <v>7.2319033940999997</v>
      </c>
      <c r="T28" s="62">
        <v>1.7817104283</v>
      </c>
      <c r="U28" s="62">
        <v>52.548662128300002</v>
      </c>
      <c r="V28" s="62">
        <v>39.033900682800002</v>
      </c>
      <c r="W28" s="64">
        <v>4.5849411401999998</v>
      </c>
      <c r="X28" s="63">
        <v>0.89524101649999999</v>
      </c>
      <c r="Y28" s="62">
        <v>7.6172693936</v>
      </c>
      <c r="Z28" s="64">
        <v>44.407609998799998</v>
      </c>
      <c r="AA28" s="64">
        <v>15.5984826558</v>
      </c>
      <c r="AB28" s="62">
        <v>4.1495183532000004</v>
      </c>
      <c r="AC28" s="62">
        <v>1.0053238949000001</v>
      </c>
      <c r="AD28" s="62">
        <v>0.9007419995</v>
      </c>
      <c r="AE28" s="62">
        <v>4.2340307762</v>
      </c>
      <c r="AF28" s="62">
        <v>11.6590092273</v>
      </c>
      <c r="AG28" s="62">
        <v>6.8786345529000004</v>
      </c>
      <c r="AH28" s="62">
        <v>5.6034962686999998</v>
      </c>
      <c r="AI28" s="62">
        <v>2.9804980511000001</v>
      </c>
      <c r="AJ28" s="62">
        <v>3.3262172095000002</v>
      </c>
      <c r="AK28" s="62">
        <v>2.1209172393000002</v>
      </c>
      <c r="AL28" s="62">
        <v>3.1225632410999999</v>
      </c>
      <c r="AM28" s="62">
        <v>2.9418015363999999</v>
      </c>
      <c r="AN28" s="62">
        <v>3.8621822755999999</v>
      </c>
      <c r="AO28" s="62">
        <v>4.5663778835000004</v>
      </c>
      <c r="AP28" s="62">
        <v>4.7011393776999997</v>
      </c>
      <c r="AQ28" s="65">
        <v>0</v>
      </c>
      <c r="AR28" s="62">
        <v>1.7339131109999999</v>
      </c>
      <c r="AS28" s="62">
        <v>12.412892597200001</v>
      </c>
      <c r="AT28" s="62">
        <v>4.5954050640000004</v>
      </c>
      <c r="AU28" s="62">
        <v>0.42809806690000002</v>
      </c>
      <c r="AV28" s="63">
        <v>6.2249031E-3</v>
      </c>
      <c r="AW28" s="62">
        <v>3.5065030511000002</v>
      </c>
      <c r="AX28" s="62">
        <v>8.3300911517999996</v>
      </c>
      <c r="AY28" s="62">
        <v>3.1159451816999999</v>
      </c>
      <c r="AZ28" s="62">
        <v>0.88035358720000001</v>
      </c>
      <c r="BA28" s="63">
        <v>0.55893575090000003</v>
      </c>
      <c r="BB28" s="62">
        <v>2.0644678775999998</v>
      </c>
      <c r="BC28" s="62">
        <v>2.4946599795000002</v>
      </c>
      <c r="BD28" s="62">
        <v>4.4624744146999999</v>
      </c>
      <c r="BE28" s="62">
        <v>1.7640462456999999</v>
      </c>
      <c r="BF28" s="62">
        <v>2.1463383418999999</v>
      </c>
      <c r="BG28" s="62">
        <v>0.91274593910000001</v>
      </c>
      <c r="BH28" s="62">
        <v>1.0286315953</v>
      </c>
    </row>
    <row r="29" spans="2:60" x14ac:dyDescent="0.25">
      <c r="B29" s="61" t="s">
        <v>680</v>
      </c>
      <c r="C29" s="61" t="s">
        <v>717</v>
      </c>
      <c r="D29" s="61" t="s">
        <v>681</v>
      </c>
      <c r="E29" s="61" t="s">
        <v>625</v>
      </c>
      <c r="F29" s="54" t="s">
        <v>626</v>
      </c>
      <c r="G29" s="61">
        <v>4200000</v>
      </c>
      <c r="H29" s="62">
        <v>0.85621571760000004</v>
      </c>
      <c r="I29" s="62">
        <v>0.64093088490000005</v>
      </c>
      <c r="J29" s="62">
        <v>0.41388904529999998</v>
      </c>
      <c r="K29" s="63">
        <v>0.12149006800000001</v>
      </c>
      <c r="L29" s="63">
        <v>0.20055503299999999</v>
      </c>
      <c r="M29" s="63">
        <v>0.25262220499999999</v>
      </c>
      <c r="N29" s="64">
        <v>1.8648404321000001</v>
      </c>
      <c r="O29" s="62">
        <v>0.28826811600000002</v>
      </c>
      <c r="P29" s="63">
        <v>9.1260833E-2</v>
      </c>
      <c r="Q29" s="64">
        <v>1.2883557499</v>
      </c>
      <c r="R29" s="64">
        <v>5.8977231806999999</v>
      </c>
      <c r="S29" s="64">
        <v>1.0130087943999999</v>
      </c>
      <c r="T29" s="63">
        <v>0.42965943470000001</v>
      </c>
      <c r="U29" s="62">
        <v>4.1888463204999997</v>
      </c>
      <c r="V29" s="62">
        <v>4.3393924969000004</v>
      </c>
      <c r="W29" s="64">
        <v>1.6181889207</v>
      </c>
      <c r="X29" s="63">
        <v>0.60040613409999999</v>
      </c>
      <c r="Y29" s="62">
        <v>0.94669061600000004</v>
      </c>
      <c r="Z29" s="64">
        <v>3.6187664345999999</v>
      </c>
      <c r="AA29" s="64">
        <v>5.4522770073000002</v>
      </c>
      <c r="AB29" s="62">
        <v>0.67200048180000005</v>
      </c>
      <c r="AC29" s="63">
        <v>0.2455497864</v>
      </c>
      <c r="AD29" s="62">
        <v>0.53236362790000002</v>
      </c>
      <c r="AE29" s="62">
        <v>1.5557721977000001</v>
      </c>
      <c r="AF29" s="62">
        <v>3.7158468562000002</v>
      </c>
      <c r="AG29" s="62">
        <v>1.353751672</v>
      </c>
      <c r="AH29" s="63">
        <v>0.56697115870000003</v>
      </c>
      <c r="AI29" s="63">
        <v>0.60696685949999996</v>
      </c>
      <c r="AJ29" s="62">
        <v>0.9248918881</v>
      </c>
      <c r="AK29" s="62">
        <v>0.45656612419999998</v>
      </c>
      <c r="AL29" s="63">
        <v>0.50646650429999995</v>
      </c>
      <c r="AM29" s="62">
        <v>0.89488016319999997</v>
      </c>
      <c r="AN29" s="62">
        <v>1.9602390574999999</v>
      </c>
      <c r="AO29" s="62">
        <v>0.81633101139999997</v>
      </c>
      <c r="AP29" s="62">
        <v>0.63787848979999995</v>
      </c>
      <c r="AQ29" s="63">
        <v>7.8108689000000002E-3</v>
      </c>
      <c r="AR29" s="62">
        <v>0.56164960399999997</v>
      </c>
      <c r="AS29" s="62">
        <v>1.0072386939</v>
      </c>
      <c r="AT29" s="62">
        <v>0.5530149862</v>
      </c>
      <c r="AU29" s="62">
        <v>0.1606169667</v>
      </c>
      <c r="AV29" s="63">
        <v>7.9285720599999998E-2</v>
      </c>
      <c r="AW29" s="63">
        <v>0.73280440609999997</v>
      </c>
      <c r="AX29" s="63">
        <v>1.0823405064</v>
      </c>
      <c r="AY29" s="62">
        <v>1.0532388806999999</v>
      </c>
      <c r="AZ29" s="63">
        <v>0.21680091109999999</v>
      </c>
      <c r="BA29" s="63">
        <v>0.46654459409999999</v>
      </c>
      <c r="BB29" s="62">
        <v>1.5797593078000001</v>
      </c>
      <c r="BC29" s="62">
        <v>1.1175943193</v>
      </c>
      <c r="BD29" s="62">
        <v>1.7071023991000001</v>
      </c>
      <c r="BE29" s="63">
        <v>0.52631691430000005</v>
      </c>
      <c r="BF29" s="63">
        <v>0.62958421949999999</v>
      </c>
      <c r="BG29" s="63">
        <v>0.32551674829999999</v>
      </c>
      <c r="BH29" s="63">
        <v>0.36418011569999997</v>
      </c>
    </row>
    <row r="30" spans="2:60" x14ac:dyDescent="0.25">
      <c r="B30" s="61" t="s">
        <v>682</v>
      </c>
      <c r="C30" s="61" t="s">
        <v>718</v>
      </c>
      <c r="D30" s="61" t="s">
        <v>683</v>
      </c>
      <c r="E30" s="61" t="s">
        <v>625</v>
      </c>
      <c r="F30" s="54" t="s">
        <v>626</v>
      </c>
      <c r="G30" s="61">
        <v>4000000</v>
      </c>
      <c r="H30" s="63">
        <v>0.52076347580000004</v>
      </c>
      <c r="I30" s="63">
        <v>0.24676097299999999</v>
      </c>
      <c r="J30" s="62">
        <v>0.2612520666</v>
      </c>
      <c r="K30" s="63">
        <v>0.1600995821</v>
      </c>
      <c r="L30" s="63">
        <v>0.17593360669999999</v>
      </c>
      <c r="M30" s="63">
        <v>8.4448131199999998E-2</v>
      </c>
      <c r="N30" s="64">
        <v>0.45828442790000001</v>
      </c>
      <c r="O30" s="63">
        <v>0.16583025539999999</v>
      </c>
      <c r="P30" s="63">
        <v>5.35420297E-2</v>
      </c>
      <c r="Q30" s="66">
        <v>0.3269206805</v>
      </c>
      <c r="R30" s="64">
        <v>1.4033246020000001</v>
      </c>
      <c r="S30" s="64">
        <v>0.40566094860000002</v>
      </c>
      <c r="T30" s="63">
        <v>0.20471488139999999</v>
      </c>
      <c r="U30" s="62">
        <v>1.2173556377999999</v>
      </c>
      <c r="V30" s="63">
        <v>1.427606186</v>
      </c>
      <c r="W30" s="66">
        <v>0.85358743169999995</v>
      </c>
      <c r="X30" s="63">
        <v>0.42175387640000001</v>
      </c>
      <c r="Y30" s="63">
        <v>0.34620859399999998</v>
      </c>
      <c r="Z30" s="64">
        <v>1.2884105062</v>
      </c>
      <c r="AA30" s="64">
        <v>1.9457715416000001</v>
      </c>
      <c r="AB30" s="63">
        <v>0.28927821809999998</v>
      </c>
      <c r="AC30" s="63">
        <v>0.1748806718</v>
      </c>
      <c r="AD30" s="63">
        <v>0.28803342640000001</v>
      </c>
      <c r="AE30" s="63">
        <v>0.79952028149999999</v>
      </c>
      <c r="AF30" s="62">
        <v>1.7063730817</v>
      </c>
      <c r="AG30" s="63">
        <v>0.59940961209999999</v>
      </c>
      <c r="AH30" s="63">
        <v>0.35815052559999999</v>
      </c>
      <c r="AI30" s="63">
        <v>0.38906940400000001</v>
      </c>
      <c r="AJ30" s="63">
        <v>0.44829541919999999</v>
      </c>
      <c r="AK30" s="63">
        <v>0.26953973440000001</v>
      </c>
      <c r="AL30" s="63">
        <v>0.32914623679999999</v>
      </c>
      <c r="AM30" s="63">
        <v>0.40594310909999998</v>
      </c>
      <c r="AN30" s="63">
        <v>0.61634757060000001</v>
      </c>
      <c r="AO30" s="63">
        <v>0.31466520040000001</v>
      </c>
      <c r="AP30" s="62">
        <v>0.23359803509999999</v>
      </c>
      <c r="AQ30" s="63">
        <v>4.5727287599999999E-2</v>
      </c>
      <c r="AR30" s="63">
        <v>0.29106866260000003</v>
      </c>
      <c r="AS30" s="63">
        <v>0.37663486280000003</v>
      </c>
      <c r="AT30" s="63">
        <v>0.22646542289999999</v>
      </c>
      <c r="AU30" s="63">
        <v>7.8171770500000001E-2</v>
      </c>
      <c r="AV30" s="63">
        <v>5.8468757099999998E-2</v>
      </c>
      <c r="AW30" s="63">
        <v>0.3950398001</v>
      </c>
      <c r="AX30" s="63">
        <v>0.63025389949999999</v>
      </c>
      <c r="AY30" s="63">
        <v>0.63508756030000002</v>
      </c>
      <c r="AZ30" s="63">
        <v>0.12720300009999999</v>
      </c>
      <c r="BA30" s="63">
        <v>0.33892163250000001</v>
      </c>
      <c r="BB30" s="63">
        <v>0.53045477799999996</v>
      </c>
      <c r="BC30" s="63">
        <v>0.43576022460000002</v>
      </c>
      <c r="BD30" s="63">
        <v>0.73951230199999995</v>
      </c>
      <c r="BE30" s="63">
        <v>0.30420034109999999</v>
      </c>
      <c r="BF30" s="63">
        <v>0.34660264089999998</v>
      </c>
      <c r="BG30" s="63">
        <v>0.2612836422</v>
      </c>
      <c r="BH30" s="63">
        <v>0.28313466529999998</v>
      </c>
    </row>
    <row r="31" spans="2:60" x14ac:dyDescent="0.25">
      <c r="B31" s="61" t="s">
        <v>684</v>
      </c>
      <c r="C31" s="61" t="s">
        <v>719</v>
      </c>
      <c r="D31" s="61" t="s">
        <v>685</v>
      </c>
      <c r="E31" s="61" t="s">
        <v>625</v>
      </c>
      <c r="F31" s="61" t="s">
        <v>645</v>
      </c>
      <c r="G31" s="61">
        <v>3000000</v>
      </c>
      <c r="H31" s="62">
        <v>1.0750433469</v>
      </c>
      <c r="I31" s="62">
        <v>0.64815704939999996</v>
      </c>
      <c r="J31" s="62">
        <v>0.93916831609999996</v>
      </c>
      <c r="K31" s="63">
        <v>0.16402315770000001</v>
      </c>
      <c r="L31" s="63">
        <v>0.21738008850000001</v>
      </c>
      <c r="M31" s="63">
        <v>0.21738008850000001</v>
      </c>
      <c r="N31" s="64">
        <v>4.8074174509000001</v>
      </c>
      <c r="O31" s="62">
        <v>1.5545538430000001</v>
      </c>
      <c r="P31" s="62">
        <v>0.17113113860000001</v>
      </c>
      <c r="Q31" s="64">
        <v>3.5945515285999998</v>
      </c>
      <c r="R31" s="64">
        <v>33.177464304399997</v>
      </c>
      <c r="S31" s="64">
        <v>7.7377168817999999</v>
      </c>
      <c r="T31" s="63">
        <v>0.48768620540000002</v>
      </c>
      <c r="U31" s="62">
        <v>27.985327976899999</v>
      </c>
      <c r="V31" s="62">
        <v>36.3289301071</v>
      </c>
      <c r="W31" s="64">
        <v>4.3001222809000001</v>
      </c>
      <c r="X31" s="63">
        <v>0.66829282000000001</v>
      </c>
      <c r="Y31" s="62">
        <v>3.4743219596000001</v>
      </c>
      <c r="Z31" s="64">
        <v>28.519119701099999</v>
      </c>
      <c r="AA31" s="64">
        <v>14.5030143001</v>
      </c>
      <c r="AB31" s="62">
        <v>2.9108507175999998</v>
      </c>
      <c r="AC31" s="62">
        <v>0.68995956989999996</v>
      </c>
      <c r="AD31" s="63">
        <v>0.48710290909999998</v>
      </c>
      <c r="AE31" s="62">
        <v>3.0520105284999999</v>
      </c>
      <c r="AF31" s="62">
        <v>8.3098752545999996</v>
      </c>
      <c r="AG31" s="62">
        <v>4.9697744130999997</v>
      </c>
      <c r="AH31" s="62">
        <v>2.8163701447</v>
      </c>
      <c r="AI31" s="62">
        <v>1.4116742614</v>
      </c>
      <c r="AJ31" s="62">
        <v>2.8147701225000001</v>
      </c>
      <c r="AK31" s="62">
        <v>1.2055566633000001</v>
      </c>
      <c r="AL31" s="62">
        <v>1.5393108292</v>
      </c>
      <c r="AM31" s="62">
        <v>1.4437266798999999</v>
      </c>
      <c r="AN31" s="62">
        <v>1.9828344223000001</v>
      </c>
      <c r="AO31" s="62">
        <v>1.8511854735</v>
      </c>
      <c r="AP31" s="62">
        <v>3.1660883515</v>
      </c>
      <c r="AQ31" s="65">
        <v>0</v>
      </c>
      <c r="AR31" s="62">
        <v>0.89454427309999995</v>
      </c>
      <c r="AS31" s="62">
        <v>6.2367447848999999</v>
      </c>
      <c r="AT31" s="62">
        <v>3.5042255739999999</v>
      </c>
      <c r="AU31" s="62">
        <v>0.31951566609999998</v>
      </c>
      <c r="AV31" s="63">
        <v>0.11384636419999999</v>
      </c>
      <c r="AW31" s="62">
        <v>1.6737900841</v>
      </c>
      <c r="AX31" s="62">
        <v>5.1473428351999999</v>
      </c>
      <c r="AY31" s="62">
        <v>2.4690239934</v>
      </c>
      <c r="AZ31" s="62">
        <v>0.46096534210000001</v>
      </c>
      <c r="BA31" s="63">
        <v>0.51868725309999997</v>
      </c>
      <c r="BB31" s="62">
        <v>1.2519999375999999</v>
      </c>
      <c r="BC31" s="62">
        <v>1.5461452502999999</v>
      </c>
      <c r="BD31" s="62">
        <v>2.7151423750000001</v>
      </c>
      <c r="BE31" s="62">
        <v>1.2377198808000001</v>
      </c>
      <c r="BF31" s="62">
        <v>1.0368828599</v>
      </c>
      <c r="BG31" s="63">
        <v>0.603643814</v>
      </c>
      <c r="BH31" s="62">
        <v>0.59495850100000003</v>
      </c>
    </row>
    <row r="32" spans="2:60" x14ac:dyDescent="0.25">
      <c r="C32" s="78"/>
    </row>
    <row r="34" spans="1:60" ht="16.5" thickBot="1" x14ac:dyDescent="0.3"/>
    <row r="35" spans="1:60" s="53" customFormat="1" ht="32.25" thickBot="1" x14ac:dyDescent="0.3">
      <c r="A35" s="49" t="s">
        <v>616</v>
      </c>
      <c r="B35" s="67" t="str">
        <f t="shared" ref="B35:BH50" si="0">B1</f>
        <v>Sample Bar Code</v>
      </c>
      <c r="C35" s="50" t="s">
        <v>689</v>
      </c>
      <c r="D35" s="51" t="str">
        <f t="shared" si="0"/>
        <v>Sample Identification</v>
      </c>
      <c r="E35" s="51" t="str">
        <f t="shared" si="0"/>
        <v>Material</v>
      </c>
      <c r="F35" s="51" t="str">
        <f t="shared" si="0"/>
        <v>Sample Description</v>
      </c>
      <c r="G35" s="51" t="str">
        <f t="shared" si="0"/>
        <v>cell number</v>
      </c>
      <c r="H35" s="51" t="str">
        <f t="shared" si="0"/>
        <v>LPC a C16:0</v>
      </c>
      <c r="I35" s="51" t="str">
        <f t="shared" si="0"/>
        <v>LPC a C18:0</v>
      </c>
      <c r="J35" s="51" t="str">
        <f t="shared" si="0"/>
        <v>LPC a C18:1</v>
      </c>
      <c r="K35" s="51" t="str">
        <f t="shared" si="0"/>
        <v>LPC a C18:2</v>
      </c>
      <c r="L35" s="51" t="str">
        <f t="shared" si="0"/>
        <v>LPC a C20:4</v>
      </c>
      <c r="M35" s="51" t="str">
        <f t="shared" si="0"/>
        <v>LPC e C18:0</v>
      </c>
      <c r="N35" s="51" t="str">
        <f t="shared" si="0"/>
        <v>PC aa C30:0</v>
      </c>
      <c r="O35" s="51" t="str">
        <f t="shared" si="0"/>
        <v>PC aa C30:1</v>
      </c>
      <c r="P35" s="51" t="str">
        <f t="shared" si="0"/>
        <v>PC aa C30:2</v>
      </c>
      <c r="Q35" s="51" t="str">
        <f t="shared" si="0"/>
        <v>PC aa C32:0</v>
      </c>
      <c r="R35" s="51" t="str">
        <f t="shared" si="0"/>
        <v>PC aa C32:1</v>
      </c>
      <c r="S35" s="51" t="str">
        <f t="shared" si="0"/>
        <v>PC aa C32:2</v>
      </c>
      <c r="T35" s="51" t="str">
        <f t="shared" si="0"/>
        <v>PC aa C34:0</v>
      </c>
      <c r="U35" s="51" t="str">
        <f t="shared" si="0"/>
        <v>PC aa C34:1</v>
      </c>
      <c r="V35" s="51" t="str">
        <f t="shared" si="0"/>
        <v>PC aa C34:2</v>
      </c>
      <c r="W35" s="51" t="str">
        <f t="shared" si="0"/>
        <v>PC aa C34:3</v>
      </c>
      <c r="X35" s="51" t="str">
        <f t="shared" si="0"/>
        <v>PC aa C36:0</v>
      </c>
      <c r="Y35" s="51" t="str">
        <f t="shared" si="0"/>
        <v>PC aa C36:1</v>
      </c>
      <c r="Z35" s="51" t="str">
        <f t="shared" si="0"/>
        <v>PC aa C36:2</v>
      </c>
      <c r="AA35" s="51" t="str">
        <f t="shared" si="0"/>
        <v>PC aa C36:3</v>
      </c>
      <c r="AB35" s="51" t="str">
        <f t="shared" si="0"/>
        <v>PC aa C36:4</v>
      </c>
      <c r="AC35" s="51" t="str">
        <f t="shared" si="0"/>
        <v>PC aa C36:5</v>
      </c>
      <c r="AD35" s="51" t="str">
        <f t="shared" si="0"/>
        <v>PC aa C38:1</v>
      </c>
      <c r="AE35" s="51" t="str">
        <f t="shared" si="0"/>
        <v>PC aa C38:2</v>
      </c>
      <c r="AF35" s="51" t="str">
        <f t="shared" si="0"/>
        <v>PC aa C38:3</v>
      </c>
      <c r="AG35" s="51" t="str">
        <f t="shared" si="0"/>
        <v>PC aa C38:4</v>
      </c>
      <c r="AH35" s="51" t="str">
        <f t="shared" si="0"/>
        <v>PC aa C38:5</v>
      </c>
      <c r="AI35" s="51" t="str">
        <f t="shared" si="0"/>
        <v>PC aa C38:6</v>
      </c>
      <c r="AJ35" s="51" t="str">
        <f t="shared" si="0"/>
        <v>PC aa C40:4</v>
      </c>
      <c r="AK35" s="51" t="str">
        <f t="shared" si="0"/>
        <v>PC aa C40:5</v>
      </c>
      <c r="AL35" s="51" t="str">
        <f t="shared" si="0"/>
        <v>PC aa C40:6</v>
      </c>
      <c r="AM35" s="51" t="str">
        <f t="shared" si="0"/>
        <v>PC aa C40:7</v>
      </c>
      <c r="AN35" s="51" t="str">
        <f t="shared" si="0"/>
        <v>PC aa C40:8</v>
      </c>
      <c r="AO35" s="51" t="str">
        <f t="shared" si="0"/>
        <v>PC ae C32:0</v>
      </c>
      <c r="AP35" s="51" t="str">
        <f t="shared" si="0"/>
        <v>PC ae C32:1</v>
      </c>
      <c r="AQ35" s="51" t="str">
        <f t="shared" si="0"/>
        <v>PC ae C32:6</v>
      </c>
      <c r="AR35" s="51" t="str">
        <f t="shared" si="0"/>
        <v>PC ae C34:0</v>
      </c>
      <c r="AS35" s="51" t="str">
        <f t="shared" si="0"/>
        <v>PC ae C34:1</v>
      </c>
      <c r="AT35" s="51" t="str">
        <f t="shared" si="0"/>
        <v>PC ae C34:2</v>
      </c>
      <c r="AU35" s="51" t="str">
        <f t="shared" si="0"/>
        <v>PC ae C34:3</v>
      </c>
      <c r="AV35" s="51" t="str">
        <f t="shared" si="0"/>
        <v>PC ae C34:6</v>
      </c>
      <c r="AW35" s="51" t="str">
        <f t="shared" si="0"/>
        <v>PC ae C36:1</v>
      </c>
      <c r="AX35" s="51" t="str">
        <f t="shared" si="0"/>
        <v>PC ae C36:2</v>
      </c>
      <c r="AY35" s="51" t="str">
        <f t="shared" si="0"/>
        <v>PC ae C36:3</v>
      </c>
      <c r="AZ35" s="51" t="str">
        <f t="shared" si="0"/>
        <v>PC ae C36:4</v>
      </c>
      <c r="BA35" s="51" t="str">
        <f t="shared" si="0"/>
        <v>PC ae C36:5</v>
      </c>
      <c r="BB35" s="51" t="str">
        <f t="shared" si="0"/>
        <v>PC ae C38:1</v>
      </c>
      <c r="BC35" s="51" t="str">
        <f t="shared" si="0"/>
        <v>PC ae C38:2</v>
      </c>
      <c r="BD35" s="51" t="str">
        <f t="shared" si="0"/>
        <v>PC ae C38:3</v>
      </c>
      <c r="BE35" s="51" t="str">
        <f t="shared" si="0"/>
        <v>PC ae C38:4</v>
      </c>
      <c r="BF35" s="51" t="str">
        <f t="shared" si="0"/>
        <v>PC ae C38:5</v>
      </c>
      <c r="BG35" s="51" t="str">
        <f t="shared" si="0"/>
        <v>PC ae C38:6</v>
      </c>
      <c r="BH35" s="52" t="str">
        <f t="shared" si="0"/>
        <v>PC ae C40:5</v>
      </c>
    </row>
    <row r="36" spans="1:60" x14ac:dyDescent="0.25">
      <c r="A36" s="68" t="s">
        <v>686</v>
      </c>
      <c r="B36" s="55" t="str">
        <f t="shared" si="0"/>
        <v>519834</v>
      </c>
      <c r="C36" s="61" t="s">
        <v>690</v>
      </c>
      <c r="D36" s="54" t="str">
        <f t="shared" si="0"/>
        <v>MK 24-01 1</v>
      </c>
      <c r="E36" s="54" t="str">
        <f t="shared" si="0"/>
        <v>cell pellet</v>
      </c>
      <c r="F36" s="54" t="str">
        <f t="shared" si="0"/>
        <v>sample</v>
      </c>
      <c r="G36" s="54">
        <f t="shared" si="0"/>
        <v>3000000</v>
      </c>
      <c r="H36" s="56">
        <f>H2/$G2*1000000*70</f>
        <v>13.999912308666666</v>
      </c>
      <c r="I36" s="56">
        <f t="shared" ref="I36:BH41" si="1">I2/$G2*1000000*70</f>
        <v>14.239305616666668</v>
      </c>
      <c r="J36" s="56">
        <f t="shared" si="1"/>
        <v>13.741055185666667</v>
      </c>
      <c r="K36" s="57">
        <f t="shared" si="1"/>
        <v>1.0470848546666667</v>
      </c>
      <c r="L36" s="57">
        <f t="shared" si="1"/>
        <v>1.0083039329999999</v>
      </c>
      <c r="M36" s="57">
        <f t="shared" si="1"/>
        <v>4.1107775753333327</v>
      </c>
      <c r="N36" s="58">
        <f t="shared" si="1"/>
        <v>165.31079038833334</v>
      </c>
      <c r="O36" s="56">
        <f t="shared" si="1"/>
        <v>30.900881690000002</v>
      </c>
      <c r="P36" s="56">
        <f t="shared" si="1"/>
        <v>4.5036832913333331</v>
      </c>
      <c r="Q36" s="58">
        <f t="shared" si="1"/>
        <v>119.12448586966666</v>
      </c>
      <c r="R36" s="58">
        <f t="shared" si="1"/>
        <v>594.51030020666678</v>
      </c>
      <c r="S36" s="58">
        <f t="shared" si="1"/>
        <v>136.65974924</v>
      </c>
      <c r="T36" s="57">
        <f t="shared" si="1"/>
        <v>11.700392125333332</v>
      </c>
      <c r="U36" s="56">
        <f t="shared" si="1"/>
        <v>538.75462613933337</v>
      </c>
      <c r="V36" s="56">
        <f t="shared" si="1"/>
        <v>503.28818731333325</v>
      </c>
      <c r="W36" s="58">
        <f t="shared" si="1"/>
        <v>56.19294596066667</v>
      </c>
      <c r="X36" s="57">
        <f t="shared" si="1"/>
        <v>2.9892283399999999</v>
      </c>
      <c r="Y36" s="56">
        <f t="shared" si="1"/>
        <v>50.766296471333327</v>
      </c>
      <c r="Z36" s="58">
        <f t="shared" si="1"/>
        <v>395.8320937316667</v>
      </c>
      <c r="AA36" s="58">
        <f t="shared" si="1"/>
        <v>115.67671790266667</v>
      </c>
      <c r="AB36" s="56">
        <f t="shared" si="1"/>
        <v>80.269063452666671</v>
      </c>
      <c r="AC36" s="56">
        <f t="shared" si="1"/>
        <v>16.677941114333333</v>
      </c>
      <c r="AD36" s="57">
        <f t="shared" si="1"/>
        <v>0.98059779300000005</v>
      </c>
      <c r="AE36" s="57">
        <f t="shared" si="1"/>
        <v>15.199583401333333</v>
      </c>
      <c r="AF36" s="57">
        <f t="shared" si="1"/>
        <v>31.682290983000005</v>
      </c>
      <c r="AG36" s="56">
        <f t="shared" si="1"/>
        <v>72.149842456999991</v>
      </c>
      <c r="AH36" s="56">
        <f t="shared" si="1"/>
        <v>122.53330034166669</v>
      </c>
      <c r="AI36" s="56">
        <f t="shared" si="1"/>
        <v>51.881941979000004</v>
      </c>
      <c r="AJ36" s="57">
        <f t="shared" si="1"/>
        <v>5.8702686373333339</v>
      </c>
      <c r="AK36" s="56">
        <f t="shared" si="1"/>
        <v>18.963684574333335</v>
      </c>
      <c r="AL36" s="56">
        <f t="shared" si="1"/>
        <v>42.290140104333332</v>
      </c>
      <c r="AM36" s="56">
        <f t="shared" si="1"/>
        <v>31.588933515999997</v>
      </c>
      <c r="AN36" s="57">
        <f t="shared" si="1"/>
        <v>3.7998640003333328</v>
      </c>
      <c r="AO36" s="56">
        <f t="shared" si="1"/>
        <v>49.014992658333341</v>
      </c>
      <c r="AP36" s="56">
        <f t="shared" si="1"/>
        <v>63.229615579666664</v>
      </c>
      <c r="AQ36" s="59">
        <f t="shared" si="1"/>
        <v>0</v>
      </c>
      <c r="AR36" s="56">
        <f t="shared" si="1"/>
        <v>15.321093472999999</v>
      </c>
      <c r="AS36" s="56">
        <f t="shared" si="1"/>
        <v>145.73320523766668</v>
      </c>
      <c r="AT36" s="56">
        <f t="shared" si="1"/>
        <v>63.935362899333342</v>
      </c>
      <c r="AU36" s="56">
        <f t="shared" si="1"/>
        <v>5.9512629166666668</v>
      </c>
      <c r="AV36" s="59">
        <f t="shared" si="1"/>
        <v>0</v>
      </c>
      <c r="AW36" s="56">
        <f t="shared" si="1"/>
        <v>28.464846333000004</v>
      </c>
      <c r="AX36" s="56">
        <f t="shared" si="1"/>
        <v>82.315425794000021</v>
      </c>
      <c r="AY36" s="57">
        <f t="shared" si="1"/>
        <v>19.052995945666666</v>
      </c>
      <c r="AZ36" s="56">
        <f t="shared" si="1"/>
        <v>12.582116094333335</v>
      </c>
      <c r="BA36" s="57">
        <f t="shared" si="1"/>
        <v>4.2212553926666665</v>
      </c>
      <c r="BB36" s="57">
        <f t="shared" si="1"/>
        <v>1.9213204243333331</v>
      </c>
      <c r="BC36" s="57">
        <f t="shared" si="1"/>
        <v>9.3605093143333349</v>
      </c>
      <c r="BD36" s="57">
        <f t="shared" si="1"/>
        <v>14.626841732999999</v>
      </c>
      <c r="BE36" s="57">
        <f t="shared" si="1"/>
        <v>16.467242754666664</v>
      </c>
      <c r="BF36" s="56">
        <f t="shared" si="1"/>
        <v>33.917620030000002</v>
      </c>
      <c r="BG36" s="57">
        <f t="shared" si="1"/>
        <v>9.8026348280000004</v>
      </c>
      <c r="BH36" s="57">
        <f t="shared" si="1"/>
        <v>7.8969240653333337</v>
      </c>
    </row>
    <row r="37" spans="1:60" x14ac:dyDescent="0.25">
      <c r="A37" s="69" t="s">
        <v>687</v>
      </c>
      <c r="B37" s="70" t="str">
        <f t="shared" si="0"/>
        <v>519865</v>
      </c>
      <c r="C37" s="61" t="s">
        <v>691</v>
      </c>
      <c r="D37" s="61" t="str">
        <f t="shared" si="0"/>
        <v>MK 24-01 2</v>
      </c>
      <c r="E37" s="61" t="str">
        <f t="shared" si="0"/>
        <v>cell pellet</v>
      </c>
      <c r="F37" s="54" t="str">
        <f t="shared" si="0"/>
        <v>sample</v>
      </c>
      <c r="G37" s="61">
        <f t="shared" si="0"/>
        <v>3000000</v>
      </c>
      <c r="H37" s="62">
        <f t="shared" ref="H37:W52" si="2">H3/$G3*1000000*70</f>
        <v>18.594191471333335</v>
      </c>
      <c r="I37" s="62">
        <f t="shared" si="2"/>
        <v>15.369537260000001</v>
      </c>
      <c r="J37" s="62">
        <f t="shared" si="2"/>
        <v>17.596695559333337</v>
      </c>
      <c r="K37" s="63">
        <f t="shared" si="2"/>
        <v>1.4116009226666668</v>
      </c>
      <c r="L37" s="63">
        <f t="shared" si="2"/>
        <v>0.43808304399999998</v>
      </c>
      <c r="M37" s="63">
        <f t="shared" si="2"/>
        <v>3.4559884683333331</v>
      </c>
      <c r="N37" s="64">
        <f t="shared" si="2"/>
        <v>83.556677113000006</v>
      </c>
      <c r="O37" s="62">
        <f t="shared" si="2"/>
        <v>29.59453494666667</v>
      </c>
      <c r="P37" s="62">
        <f t="shared" si="2"/>
        <v>5.3257030446666667</v>
      </c>
      <c r="Q37" s="64">
        <f t="shared" si="2"/>
        <v>53.359833223666662</v>
      </c>
      <c r="R37" s="64">
        <f t="shared" si="2"/>
        <v>615.83004356999993</v>
      </c>
      <c r="S37" s="64">
        <f t="shared" si="2"/>
        <v>197.76179132266665</v>
      </c>
      <c r="T37" s="63">
        <f t="shared" si="2"/>
        <v>6.8899312346666663</v>
      </c>
      <c r="U37" s="62">
        <f t="shared" si="2"/>
        <v>408.22505034733337</v>
      </c>
      <c r="V37" s="62">
        <f t="shared" si="2"/>
        <v>693.03203918666657</v>
      </c>
      <c r="W37" s="64">
        <f t="shared" si="2"/>
        <v>72.960296355333341</v>
      </c>
      <c r="X37" s="63">
        <f t="shared" si="1"/>
        <v>2.4943261886666668</v>
      </c>
      <c r="Y37" s="62">
        <f t="shared" si="1"/>
        <v>40.884035847666674</v>
      </c>
      <c r="Z37" s="64">
        <f t="shared" si="1"/>
        <v>425.4330973713333</v>
      </c>
      <c r="AA37" s="64">
        <f t="shared" si="1"/>
        <v>109.21594571300001</v>
      </c>
      <c r="AB37" s="62">
        <f t="shared" si="1"/>
        <v>32.047018425333327</v>
      </c>
      <c r="AC37" s="62">
        <f t="shared" si="1"/>
        <v>10.276724068333333</v>
      </c>
      <c r="AD37" s="63">
        <f t="shared" si="1"/>
        <v>2.4806093666666664E-2</v>
      </c>
      <c r="AE37" s="63">
        <f t="shared" si="1"/>
        <v>15.295321986000001</v>
      </c>
      <c r="AF37" s="63">
        <f t="shared" si="1"/>
        <v>22.232045560666666</v>
      </c>
      <c r="AG37" s="62">
        <f t="shared" si="1"/>
        <v>27.404059386666667</v>
      </c>
      <c r="AH37" s="62">
        <f t="shared" si="1"/>
        <v>37.187788778000005</v>
      </c>
      <c r="AI37" s="63">
        <f t="shared" si="1"/>
        <v>18.917737421333335</v>
      </c>
      <c r="AJ37" s="63">
        <f t="shared" si="1"/>
        <v>1.9632355843333333</v>
      </c>
      <c r="AK37" s="63">
        <f t="shared" si="1"/>
        <v>5.584195766333333</v>
      </c>
      <c r="AL37" s="63">
        <f t="shared" si="1"/>
        <v>10.572363321333333</v>
      </c>
      <c r="AM37" s="63">
        <f t="shared" si="1"/>
        <v>11.723015327333332</v>
      </c>
      <c r="AN37" s="63">
        <f t="shared" si="1"/>
        <v>1.6519714376666665</v>
      </c>
      <c r="AO37" s="62">
        <f t="shared" si="1"/>
        <v>26.040896758333329</v>
      </c>
      <c r="AP37" s="62">
        <f t="shared" si="1"/>
        <v>62.695606059333329</v>
      </c>
      <c r="AQ37" s="65">
        <f t="shared" si="1"/>
        <v>0</v>
      </c>
      <c r="AR37" s="63">
        <f t="shared" si="1"/>
        <v>7.9845691426666674</v>
      </c>
      <c r="AS37" s="62">
        <f t="shared" si="1"/>
        <v>96.504263681000012</v>
      </c>
      <c r="AT37" s="62">
        <f t="shared" si="1"/>
        <v>74.654390726999992</v>
      </c>
      <c r="AU37" s="62">
        <f t="shared" si="1"/>
        <v>6.3599931733333328</v>
      </c>
      <c r="AV37" s="63">
        <f t="shared" si="1"/>
        <v>1.8052882119999998</v>
      </c>
      <c r="AW37" s="63">
        <f t="shared" si="1"/>
        <v>18.054398590666665</v>
      </c>
      <c r="AX37" s="62">
        <f t="shared" si="1"/>
        <v>77.473529454999991</v>
      </c>
      <c r="AY37" s="63">
        <f t="shared" si="1"/>
        <v>16.228992819666669</v>
      </c>
      <c r="AZ37" s="63">
        <f t="shared" si="1"/>
        <v>5.3870185973333324</v>
      </c>
      <c r="BA37" s="63">
        <f t="shared" si="1"/>
        <v>2.1593116720000003</v>
      </c>
      <c r="BB37" s="63">
        <f t="shared" si="1"/>
        <v>1.0412713920000001</v>
      </c>
      <c r="BC37" s="63">
        <f t="shared" si="1"/>
        <v>6.4647788263333332</v>
      </c>
      <c r="BD37" s="63">
        <f t="shared" si="1"/>
        <v>7.6973242663333332</v>
      </c>
      <c r="BE37" s="63">
        <f t="shared" si="1"/>
        <v>6.6397208756666668</v>
      </c>
      <c r="BF37" s="63">
        <f t="shared" si="1"/>
        <v>10.230566210666666</v>
      </c>
      <c r="BG37" s="63">
        <f t="shared" si="1"/>
        <v>4.153428351333333</v>
      </c>
      <c r="BH37" s="63">
        <f t="shared" si="1"/>
        <v>2.3447336523333329</v>
      </c>
    </row>
    <row r="38" spans="1:60" x14ac:dyDescent="0.25">
      <c r="B38" s="61" t="str">
        <f t="shared" si="0"/>
        <v>519896</v>
      </c>
      <c r="C38" s="61" t="s">
        <v>692</v>
      </c>
      <c r="D38" s="61" t="str">
        <f t="shared" si="0"/>
        <v>MK 24-01 3</v>
      </c>
      <c r="E38" s="61" t="str">
        <f t="shared" si="0"/>
        <v>cell pellet</v>
      </c>
      <c r="F38" s="54" t="str">
        <f t="shared" si="0"/>
        <v>sample</v>
      </c>
      <c r="G38" s="61">
        <f t="shared" si="0"/>
        <v>3000000</v>
      </c>
      <c r="H38" s="62">
        <f t="shared" si="2"/>
        <v>19.091579961999997</v>
      </c>
      <c r="I38" s="62">
        <f t="shared" si="1"/>
        <v>12.863706043999999</v>
      </c>
      <c r="J38" s="62">
        <f t="shared" si="1"/>
        <v>19.271054352666667</v>
      </c>
      <c r="K38" s="63">
        <f t="shared" si="1"/>
        <v>1.5116500256666667</v>
      </c>
      <c r="L38" s="63">
        <f t="shared" si="1"/>
        <v>0.55987038099999997</v>
      </c>
      <c r="M38" s="63">
        <f t="shared" si="1"/>
        <v>2.2394815216666668</v>
      </c>
      <c r="N38" s="64">
        <f t="shared" si="1"/>
        <v>62.832636526333332</v>
      </c>
      <c r="O38" s="62">
        <f t="shared" si="1"/>
        <v>44.197986424666659</v>
      </c>
      <c r="P38" s="62">
        <f t="shared" si="1"/>
        <v>5.1119241763333338</v>
      </c>
      <c r="Q38" s="64">
        <f t="shared" si="1"/>
        <v>35.294695025333326</v>
      </c>
      <c r="R38" s="64">
        <f t="shared" si="1"/>
        <v>522.8531342673333</v>
      </c>
      <c r="S38" s="64">
        <f t="shared" si="1"/>
        <v>183.34739052000003</v>
      </c>
      <c r="T38" s="63">
        <f t="shared" si="1"/>
        <v>5.9891822550000002</v>
      </c>
      <c r="U38" s="62">
        <f t="shared" si="1"/>
        <v>348.83605090133335</v>
      </c>
      <c r="V38" s="62">
        <f t="shared" si="1"/>
        <v>644.85794873266673</v>
      </c>
      <c r="W38" s="64">
        <f t="shared" si="1"/>
        <v>50.226173949</v>
      </c>
      <c r="X38" s="63">
        <f t="shared" si="1"/>
        <v>3.909264319333333</v>
      </c>
      <c r="Y38" s="62">
        <f t="shared" si="1"/>
        <v>34.079238522000004</v>
      </c>
      <c r="Z38" s="64">
        <f t="shared" si="1"/>
        <v>371.03868431233332</v>
      </c>
      <c r="AA38" s="64">
        <f t="shared" si="1"/>
        <v>80.001838081666676</v>
      </c>
      <c r="AB38" s="62">
        <f t="shared" si="1"/>
        <v>19.717829868333332</v>
      </c>
      <c r="AC38" s="63">
        <f t="shared" si="1"/>
        <v>5.8871499540000007</v>
      </c>
      <c r="AD38" s="63">
        <f t="shared" si="1"/>
        <v>0.61266728833333339</v>
      </c>
      <c r="AE38" s="63">
        <f t="shared" si="1"/>
        <v>12.907454156333335</v>
      </c>
      <c r="AF38" s="63">
        <f t="shared" si="1"/>
        <v>14.292970876333333</v>
      </c>
      <c r="AG38" s="63">
        <f t="shared" si="1"/>
        <v>13.239463631333333</v>
      </c>
      <c r="AH38" s="63">
        <f t="shared" si="1"/>
        <v>15.287761883333333</v>
      </c>
      <c r="AI38" s="63">
        <f t="shared" si="1"/>
        <v>8.8262634879999986</v>
      </c>
      <c r="AJ38" s="63">
        <f t="shared" si="1"/>
        <v>1.2661291043333334</v>
      </c>
      <c r="AK38" s="63">
        <f t="shared" si="1"/>
        <v>2.1935440753333331</v>
      </c>
      <c r="AL38" s="63">
        <f t="shared" si="1"/>
        <v>4.0434321363333332</v>
      </c>
      <c r="AM38" s="63">
        <f t="shared" si="1"/>
        <v>4.7458312603333335</v>
      </c>
      <c r="AN38" s="63">
        <f t="shared" si="1"/>
        <v>1.1645764316666667</v>
      </c>
      <c r="AO38" s="62">
        <f t="shared" si="1"/>
        <v>16.504556506666667</v>
      </c>
      <c r="AP38" s="62">
        <f t="shared" si="1"/>
        <v>55.228322751</v>
      </c>
      <c r="AQ38" s="65">
        <f t="shared" si="1"/>
        <v>0</v>
      </c>
      <c r="AR38" s="63">
        <f t="shared" si="1"/>
        <v>7.6375777403333345</v>
      </c>
      <c r="AS38" s="62">
        <f t="shared" si="1"/>
        <v>73.813768074666669</v>
      </c>
      <c r="AT38" s="62">
        <f t="shared" si="1"/>
        <v>57.838825545666666</v>
      </c>
      <c r="AU38" s="62">
        <f t="shared" si="1"/>
        <v>2.9684872116666665</v>
      </c>
      <c r="AV38" s="63">
        <f t="shared" si="1"/>
        <v>2.1352062270000003</v>
      </c>
      <c r="AW38" s="63">
        <f t="shared" si="1"/>
        <v>12.917008827333333</v>
      </c>
      <c r="AX38" s="62">
        <f t="shared" si="1"/>
        <v>61.129627036333325</v>
      </c>
      <c r="AY38" s="63">
        <f t="shared" si="1"/>
        <v>11.659756535</v>
      </c>
      <c r="AZ38" s="63">
        <f t="shared" si="1"/>
        <v>2.5474737213333336</v>
      </c>
      <c r="BA38" s="63">
        <f t="shared" si="1"/>
        <v>1.7247509626666666</v>
      </c>
      <c r="BB38" s="63">
        <f t="shared" si="1"/>
        <v>1.6160584673333334</v>
      </c>
      <c r="BC38" s="63">
        <f t="shared" si="1"/>
        <v>7.1017248003333329</v>
      </c>
      <c r="BD38" s="63">
        <f t="shared" si="1"/>
        <v>4.8079482313333326</v>
      </c>
      <c r="BE38" s="63">
        <f t="shared" si="1"/>
        <v>3.7924141406666672</v>
      </c>
      <c r="BF38" s="63">
        <f t="shared" si="1"/>
        <v>4.402757144333334</v>
      </c>
      <c r="BG38" s="63">
        <f t="shared" si="1"/>
        <v>2.5586349366666665</v>
      </c>
      <c r="BH38" s="63">
        <f t="shared" si="1"/>
        <v>1.0726361869999999</v>
      </c>
    </row>
    <row r="39" spans="1:60" x14ac:dyDescent="0.25">
      <c r="B39" s="61" t="str">
        <f t="shared" si="0"/>
        <v>522964</v>
      </c>
      <c r="C39" s="61" t="s">
        <v>693</v>
      </c>
      <c r="D39" s="61" t="str">
        <f t="shared" si="0"/>
        <v>MK 24-01 4</v>
      </c>
      <c r="E39" s="61" t="str">
        <f t="shared" si="0"/>
        <v>cell pellet</v>
      </c>
      <c r="F39" s="54" t="str">
        <f t="shared" si="0"/>
        <v>sample</v>
      </c>
      <c r="G39" s="61">
        <f t="shared" si="0"/>
        <v>3000000</v>
      </c>
      <c r="H39" s="62">
        <f t="shared" si="2"/>
        <v>19.874713098333334</v>
      </c>
      <c r="I39" s="62">
        <f t="shared" si="1"/>
        <v>10.13403482</v>
      </c>
      <c r="J39" s="62">
        <f t="shared" si="1"/>
        <v>23.343724212666661</v>
      </c>
      <c r="K39" s="63">
        <f t="shared" si="1"/>
        <v>1.1817396966666667</v>
      </c>
      <c r="L39" s="63">
        <f t="shared" si="1"/>
        <v>1.1817396966666667</v>
      </c>
      <c r="M39" s="63">
        <f t="shared" si="1"/>
        <v>3.5452190923333329</v>
      </c>
      <c r="N39" s="64">
        <f t="shared" si="1"/>
        <v>50.812334729333344</v>
      </c>
      <c r="O39" s="62">
        <f t="shared" si="1"/>
        <v>13.870481440666666</v>
      </c>
      <c r="P39" s="62">
        <f t="shared" si="1"/>
        <v>3.2905558210000008</v>
      </c>
      <c r="Q39" s="64">
        <f t="shared" si="1"/>
        <v>31.832768699666662</v>
      </c>
      <c r="R39" s="64">
        <f t="shared" si="1"/>
        <v>314.77547958733334</v>
      </c>
      <c r="S39" s="64">
        <f t="shared" si="1"/>
        <v>127.66328895366668</v>
      </c>
      <c r="T39" s="63">
        <f t="shared" si="1"/>
        <v>4.7742003890000007</v>
      </c>
      <c r="U39" s="62">
        <f t="shared" si="1"/>
        <v>213.27736058066665</v>
      </c>
      <c r="V39" s="62">
        <f t="shared" si="1"/>
        <v>361.41456448533336</v>
      </c>
      <c r="W39" s="64">
        <f t="shared" si="1"/>
        <v>45.976768590666666</v>
      </c>
      <c r="X39" s="63">
        <f t="shared" si="1"/>
        <v>3.1513486013333334</v>
      </c>
      <c r="Y39" s="63">
        <f t="shared" si="1"/>
        <v>10.299716116666668</v>
      </c>
      <c r="Z39" s="64">
        <f t="shared" si="1"/>
        <v>201.19900880099999</v>
      </c>
      <c r="AA39" s="64">
        <f t="shared" si="1"/>
        <v>55.418199351666672</v>
      </c>
      <c r="AB39" s="62">
        <f t="shared" si="1"/>
        <v>36.467187582000008</v>
      </c>
      <c r="AC39" s="62">
        <f t="shared" si="1"/>
        <v>10.458156263333333</v>
      </c>
      <c r="AD39" s="63">
        <f t="shared" si="1"/>
        <v>0.4640291623333333</v>
      </c>
      <c r="AE39" s="63">
        <f t="shared" si="1"/>
        <v>5.0854740486666667</v>
      </c>
      <c r="AF39" s="63">
        <f t="shared" si="1"/>
        <v>12.532983631</v>
      </c>
      <c r="AG39" s="62">
        <f t="shared" si="1"/>
        <v>24.687885994333332</v>
      </c>
      <c r="AH39" s="62">
        <f t="shared" si="1"/>
        <v>42.602321486666675</v>
      </c>
      <c r="AI39" s="62">
        <f t="shared" si="1"/>
        <v>21.405601298666667</v>
      </c>
      <c r="AJ39" s="63">
        <f t="shared" si="1"/>
        <v>1.0122729026666668</v>
      </c>
      <c r="AK39" s="63">
        <f t="shared" si="1"/>
        <v>4.3992143556666665</v>
      </c>
      <c r="AL39" s="63">
        <f t="shared" si="1"/>
        <v>11.070477137999999</v>
      </c>
      <c r="AM39" s="63">
        <f t="shared" si="1"/>
        <v>12.988665510333334</v>
      </c>
      <c r="AN39" s="63">
        <f t="shared" si="1"/>
        <v>2.4110704753333332</v>
      </c>
      <c r="AO39" s="62">
        <f t="shared" si="1"/>
        <v>13.589994702666669</v>
      </c>
      <c r="AP39" s="62">
        <f t="shared" si="1"/>
        <v>34.780206475000007</v>
      </c>
      <c r="AQ39" s="65">
        <f t="shared" si="1"/>
        <v>0</v>
      </c>
      <c r="AR39" s="63">
        <f t="shared" si="1"/>
        <v>5.7208501280000004</v>
      </c>
      <c r="AS39" s="62">
        <f t="shared" si="1"/>
        <v>54.932077748333334</v>
      </c>
      <c r="AT39" s="62">
        <f t="shared" si="1"/>
        <v>45.246761368666661</v>
      </c>
      <c r="AU39" s="62">
        <f t="shared" si="1"/>
        <v>4.7695038580000002</v>
      </c>
      <c r="AV39" s="63">
        <f t="shared" si="1"/>
        <v>0.80815853533333326</v>
      </c>
      <c r="AW39" s="63">
        <f t="shared" si="1"/>
        <v>8.6461217920000006</v>
      </c>
      <c r="AX39" s="62">
        <f t="shared" si="1"/>
        <v>39.723007767333328</v>
      </c>
      <c r="AY39" s="63">
        <f t="shared" si="1"/>
        <v>7.6758585469999998</v>
      </c>
      <c r="AZ39" s="63">
        <f t="shared" si="1"/>
        <v>4.5973442923333332</v>
      </c>
      <c r="BA39" s="63">
        <f t="shared" si="1"/>
        <v>2.2063620810000004</v>
      </c>
      <c r="BB39" s="63">
        <f t="shared" si="1"/>
        <v>0.47188069133333327</v>
      </c>
      <c r="BC39" s="63">
        <f t="shared" si="1"/>
        <v>4.0336007226666659</v>
      </c>
      <c r="BD39" s="63">
        <f t="shared" si="1"/>
        <v>3.847413889666667</v>
      </c>
      <c r="BE39" s="63">
        <f t="shared" si="1"/>
        <v>4.8777435629999992</v>
      </c>
      <c r="BF39" s="63">
        <f t="shared" si="1"/>
        <v>11.151391657</v>
      </c>
      <c r="BG39" s="63">
        <f t="shared" si="1"/>
        <v>4.326000574</v>
      </c>
      <c r="BH39" s="63">
        <f t="shared" si="1"/>
        <v>1.8524078043333334</v>
      </c>
    </row>
    <row r="40" spans="1:60" x14ac:dyDescent="0.25">
      <c r="B40" s="61" t="str">
        <f t="shared" si="0"/>
        <v>522995</v>
      </c>
      <c r="C40" s="61" t="s">
        <v>694</v>
      </c>
      <c r="D40" s="61" t="str">
        <f t="shared" si="0"/>
        <v>MK 24-01 5</v>
      </c>
      <c r="E40" s="61" t="str">
        <f t="shared" si="0"/>
        <v>cell pellet</v>
      </c>
      <c r="F40" s="54" t="str">
        <f t="shared" si="0"/>
        <v>sample</v>
      </c>
      <c r="G40" s="61">
        <f t="shared" si="0"/>
        <v>3000000</v>
      </c>
      <c r="H40" s="62">
        <f t="shared" si="2"/>
        <v>40.452748191333335</v>
      </c>
      <c r="I40" s="62">
        <f t="shared" si="1"/>
        <v>11.665509702</v>
      </c>
      <c r="J40" s="62">
        <f t="shared" si="1"/>
        <v>15.428740443666666</v>
      </c>
      <c r="K40" s="63">
        <f t="shared" si="1"/>
        <v>0.88798715599999989</v>
      </c>
      <c r="L40" s="63">
        <f t="shared" si="1"/>
        <v>0.5426588183333334</v>
      </c>
      <c r="M40" s="63">
        <f t="shared" si="1"/>
        <v>3.5026160026666662</v>
      </c>
      <c r="N40" s="64">
        <f t="shared" si="1"/>
        <v>217.84586030433331</v>
      </c>
      <c r="O40" s="62">
        <f t="shared" si="1"/>
        <v>58.207765825999999</v>
      </c>
      <c r="P40" s="62">
        <f t="shared" si="1"/>
        <v>5.3574110356666678</v>
      </c>
      <c r="Q40" s="64">
        <f t="shared" si="1"/>
        <v>220.54612891266669</v>
      </c>
      <c r="R40" s="64">
        <f t="shared" si="1"/>
        <v>1637.0255339339997</v>
      </c>
      <c r="S40" s="64">
        <f t="shared" si="1"/>
        <v>415.0569260763333</v>
      </c>
      <c r="T40" s="62">
        <f t="shared" si="1"/>
        <v>30.858018274999996</v>
      </c>
      <c r="U40" s="62">
        <f t="shared" si="1"/>
        <v>1550.7310212309999</v>
      </c>
      <c r="V40" s="62">
        <f t="shared" si="1"/>
        <v>1955.3505856313334</v>
      </c>
      <c r="W40" s="64">
        <f t="shared" si="1"/>
        <v>141.843533482</v>
      </c>
      <c r="X40" s="63">
        <f t="shared" si="1"/>
        <v>18.320996824666668</v>
      </c>
      <c r="Y40" s="62">
        <f t="shared" si="1"/>
        <v>167.45105002033333</v>
      </c>
      <c r="Z40" s="64">
        <f t="shared" si="1"/>
        <v>1405.1503329290001</v>
      </c>
      <c r="AA40" s="64">
        <f t="shared" si="1"/>
        <v>284.12351698033336</v>
      </c>
      <c r="AB40" s="62">
        <f t="shared" si="1"/>
        <v>108.04835710433332</v>
      </c>
      <c r="AC40" s="62">
        <f t="shared" si="1"/>
        <v>15.197532578666667</v>
      </c>
      <c r="AD40" s="65">
        <f t="shared" si="1"/>
        <v>0</v>
      </c>
      <c r="AE40" s="62">
        <f t="shared" si="1"/>
        <v>61.131100151333335</v>
      </c>
      <c r="AF40" s="62">
        <f t="shared" si="1"/>
        <v>74.021216012333326</v>
      </c>
      <c r="AG40" s="62">
        <f t="shared" si="1"/>
        <v>83.369698552000003</v>
      </c>
      <c r="AH40" s="62">
        <f t="shared" si="1"/>
        <v>70.687480122000011</v>
      </c>
      <c r="AI40" s="62">
        <f t="shared" si="1"/>
        <v>30.514729947333333</v>
      </c>
      <c r="AJ40" s="63">
        <f t="shared" si="1"/>
        <v>7.0292124210000004</v>
      </c>
      <c r="AK40" s="62">
        <f t="shared" si="1"/>
        <v>11.536857359999999</v>
      </c>
      <c r="AL40" s="62">
        <f t="shared" si="1"/>
        <v>22.327164384</v>
      </c>
      <c r="AM40" s="62">
        <f t="shared" si="1"/>
        <v>19.887662879000001</v>
      </c>
      <c r="AN40" s="63">
        <f t="shared" si="1"/>
        <v>3.4295315949999998</v>
      </c>
      <c r="AO40" s="62">
        <f t="shared" si="1"/>
        <v>99.743215140333319</v>
      </c>
      <c r="AP40" s="62">
        <f t="shared" si="1"/>
        <v>178.06423666033334</v>
      </c>
      <c r="AQ40" s="65">
        <f t="shared" si="1"/>
        <v>0</v>
      </c>
      <c r="AR40" s="62">
        <f t="shared" si="1"/>
        <v>29.062901604333334</v>
      </c>
      <c r="AS40" s="62">
        <f t="shared" si="1"/>
        <v>323.11340910566668</v>
      </c>
      <c r="AT40" s="62">
        <f t="shared" si="1"/>
        <v>193.348020327</v>
      </c>
      <c r="AU40" s="62">
        <f t="shared" si="1"/>
        <v>12.893756446666664</v>
      </c>
      <c r="AV40" s="63">
        <f t="shared" si="1"/>
        <v>0.99284375400000002</v>
      </c>
      <c r="AW40" s="62">
        <f t="shared" si="1"/>
        <v>69.234150736333333</v>
      </c>
      <c r="AX40" s="62">
        <f t="shared" si="1"/>
        <v>235.11065007966667</v>
      </c>
      <c r="AY40" s="62">
        <f t="shared" si="1"/>
        <v>48.03996372233334</v>
      </c>
      <c r="AZ40" s="62">
        <f t="shared" si="1"/>
        <v>11.706029304666666</v>
      </c>
      <c r="BA40" s="63">
        <f t="shared" si="1"/>
        <v>6.1398031613333339</v>
      </c>
      <c r="BB40" s="63">
        <f t="shared" si="1"/>
        <v>4.0862079813333336</v>
      </c>
      <c r="BC40" s="62">
        <f t="shared" si="1"/>
        <v>25.356782334333339</v>
      </c>
      <c r="BD40" s="63">
        <f t="shared" si="1"/>
        <v>20.613250532000002</v>
      </c>
      <c r="BE40" s="63">
        <f t="shared" si="1"/>
        <v>14.454228709666666</v>
      </c>
      <c r="BF40" s="63">
        <f t="shared" si="1"/>
        <v>19.483358325666668</v>
      </c>
      <c r="BG40" s="63">
        <f t="shared" si="1"/>
        <v>11.238524000666667</v>
      </c>
      <c r="BH40" s="63">
        <f t="shared" si="1"/>
        <v>4.4556906566666674</v>
      </c>
    </row>
    <row r="41" spans="1:60" x14ac:dyDescent="0.25">
      <c r="B41" s="61" t="str">
        <f t="shared" si="0"/>
        <v>523020</v>
      </c>
      <c r="C41" s="61" t="s">
        <v>695</v>
      </c>
      <c r="D41" s="61" t="str">
        <f t="shared" si="0"/>
        <v>MK 24-01 6</v>
      </c>
      <c r="E41" s="61" t="str">
        <f t="shared" si="0"/>
        <v>cell pellet</v>
      </c>
      <c r="F41" s="54" t="str">
        <f t="shared" si="0"/>
        <v>sample</v>
      </c>
      <c r="G41" s="61">
        <f t="shared" si="0"/>
        <v>3000000</v>
      </c>
      <c r="H41" s="62">
        <f t="shared" si="2"/>
        <v>22.859746105000003</v>
      </c>
      <c r="I41" s="62">
        <f t="shared" si="1"/>
        <v>14.477158350666665</v>
      </c>
      <c r="J41" s="62">
        <f t="shared" si="1"/>
        <v>15.991587089333335</v>
      </c>
      <c r="K41" s="63">
        <f t="shared" si="1"/>
        <v>3.6901476943333331</v>
      </c>
      <c r="L41" s="63">
        <f t="shared" si="1"/>
        <v>4.6007036179999998</v>
      </c>
      <c r="M41" s="63">
        <f t="shared" si="1"/>
        <v>4.5527796230000002</v>
      </c>
      <c r="N41" s="64">
        <f t="shared" si="1"/>
        <v>202.56411411833335</v>
      </c>
      <c r="O41" s="62">
        <f t="shared" si="1"/>
        <v>44.801287068999997</v>
      </c>
      <c r="P41" s="62">
        <f t="shared" si="1"/>
        <v>7.0452113409999999</v>
      </c>
      <c r="Q41" s="64">
        <f t="shared" si="1"/>
        <v>166.15200560700001</v>
      </c>
      <c r="R41" s="64">
        <f t="shared" si="1"/>
        <v>1070.4309069113333</v>
      </c>
      <c r="S41" s="64">
        <f t="shared" ref="I41:BR46" si="3">S7/$G7*1000000*70</f>
        <v>202.54078816066669</v>
      </c>
      <c r="T41" s="62">
        <f t="shared" si="3"/>
        <v>23.566662828333332</v>
      </c>
      <c r="U41" s="62">
        <f t="shared" si="3"/>
        <v>893.71631611966666</v>
      </c>
      <c r="V41" s="62">
        <f t="shared" si="3"/>
        <v>898.17501216566677</v>
      </c>
      <c r="W41" s="64">
        <f t="shared" si="3"/>
        <v>105.48977864133333</v>
      </c>
      <c r="X41" s="63">
        <f t="shared" si="3"/>
        <v>18.435755405666665</v>
      </c>
      <c r="Y41" s="62">
        <f t="shared" si="3"/>
        <v>108.59274794899999</v>
      </c>
      <c r="Z41" s="64">
        <f t="shared" si="3"/>
        <v>685.76391747733339</v>
      </c>
      <c r="AA41" s="64">
        <f t="shared" si="3"/>
        <v>377.25990276100003</v>
      </c>
      <c r="AB41" s="62">
        <f t="shared" si="3"/>
        <v>76.050274096999999</v>
      </c>
      <c r="AC41" s="62">
        <f t="shared" si="3"/>
        <v>17.873784315333335</v>
      </c>
      <c r="AD41" s="62">
        <f t="shared" si="3"/>
        <v>12.836895241333332</v>
      </c>
      <c r="AE41" s="62">
        <f t="shared" si="3"/>
        <v>87.183910037000004</v>
      </c>
      <c r="AF41" s="62">
        <f t="shared" si="3"/>
        <v>254.39544875733333</v>
      </c>
      <c r="AG41" s="62">
        <f t="shared" si="3"/>
        <v>126.893173043</v>
      </c>
      <c r="AH41" s="62">
        <f t="shared" si="3"/>
        <v>72.823906085000019</v>
      </c>
      <c r="AI41" s="62">
        <f t="shared" si="3"/>
        <v>38.746317012666672</v>
      </c>
      <c r="AJ41" s="62">
        <f t="shared" si="3"/>
        <v>65.055016037666661</v>
      </c>
      <c r="AK41" s="62">
        <f t="shared" si="3"/>
        <v>29.159180124666669</v>
      </c>
      <c r="AL41" s="62">
        <f t="shared" si="3"/>
        <v>42.335624893333339</v>
      </c>
      <c r="AM41" s="62">
        <f t="shared" si="3"/>
        <v>36.659601568333336</v>
      </c>
      <c r="AN41" s="62">
        <f t="shared" si="3"/>
        <v>53.305698149666661</v>
      </c>
      <c r="AO41" s="62">
        <f t="shared" si="3"/>
        <v>72.668178965666669</v>
      </c>
      <c r="AP41" s="62">
        <f t="shared" si="3"/>
        <v>87.940286130666664</v>
      </c>
      <c r="AQ41" s="65">
        <f t="shared" si="3"/>
        <v>0</v>
      </c>
      <c r="AR41" s="62">
        <f t="shared" si="3"/>
        <v>31.764311676999998</v>
      </c>
      <c r="AS41" s="62">
        <f t="shared" si="3"/>
        <v>189.86333791366667</v>
      </c>
      <c r="AT41" s="62">
        <f t="shared" si="3"/>
        <v>82.326848151333337</v>
      </c>
      <c r="AU41" s="62">
        <f t="shared" si="3"/>
        <v>8.265328787333333</v>
      </c>
      <c r="AV41" s="63">
        <f t="shared" si="3"/>
        <v>2.652185573333333</v>
      </c>
      <c r="AW41" s="62">
        <f t="shared" si="3"/>
        <v>51.629276022333336</v>
      </c>
      <c r="AX41" s="62">
        <f t="shared" si="3"/>
        <v>122.27450188099999</v>
      </c>
      <c r="AY41" s="62">
        <f t="shared" si="3"/>
        <v>49.613780902000002</v>
      </c>
      <c r="AZ41" s="62">
        <f t="shared" si="3"/>
        <v>11.500081089</v>
      </c>
      <c r="BA41" s="63">
        <f t="shared" si="3"/>
        <v>11.830555477999999</v>
      </c>
      <c r="BB41" s="62">
        <f t="shared" si="3"/>
        <v>39.207512964666662</v>
      </c>
      <c r="BC41" s="62">
        <f t="shared" si="3"/>
        <v>45.753384140333331</v>
      </c>
      <c r="BD41" s="62">
        <f t="shared" si="3"/>
        <v>87.648085609000006</v>
      </c>
      <c r="BE41" s="62">
        <f t="shared" si="3"/>
        <v>28.651290154666665</v>
      </c>
      <c r="BF41" s="62">
        <f t="shared" si="3"/>
        <v>25.180517707333333</v>
      </c>
      <c r="BG41" s="63">
        <f t="shared" si="3"/>
        <v>12.802535281666666</v>
      </c>
      <c r="BH41" s="63">
        <f t="shared" si="3"/>
        <v>13.273958299</v>
      </c>
    </row>
    <row r="42" spans="1:60" x14ac:dyDescent="0.25">
      <c r="B42" s="61" t="str">
        <f t="shared" si="0"/>
        <v>523051</v>
      </c>
      <c r="C42" s="61" t="s">
        <v>696</v>
      </c>
      <c r="D42" s="61" t="str">
        <f t="shared" si="0"/>
        <v>MK 24-01 7</v>
      </c>
      <c r="E42" s="61" t="str">
        <f t="shared" si="0"/>
        <v>cell pellet</v>
      </c>
      <c r="F42" s="54" t="str">
        <f t="shared" si="0"/>
        <v>sample</v>
      </c>
      <c r="G42" s="61">
        <f t="shared" si="0"/>
        <v>3000000</v>
      </c>
      <c r="H42" s="62">
        <f t="shared" si="2"/>
        <v>24.065472036666666</v>
      </c>
      <c r="I42" s="62">
        <f t="shared" si="3"/>
        <v>11.815335415333333</v>
      </c>
      <c r="J42" s="62">
        <f t="shared" si="3"/>
        <v>18.046142426666666</v>
      </c>
      <c r="K42" s="63">
        <f t="shared" si="3"/>
        <v>4.0688014570000002</v>
      </c>
      <c r="L42" s="63">
        <f t="shared" si="3"/>
        <v>5.4581482970000001</v>
      </c>
      <c r="M42" s="63">
        <f t="shared" si="3"/>
        <v>4.2176600479999999</v>
      </c>
      <c r="N42" s="64">
        <f t="shared" si="3"/>
        <v>149.94420195766665</v>
      </c>
      <c r="O42" s="62">
        <f t="shared" si="3"/>
        <v>24.736375761999998</v>
      </c>
      <c r="P42" s="63">
        <f t="shared" si="3"/>
        <v>2.1132047253333335</v>
      </c>
      <c r="Q42" s="64">
        <f t="shared" si="3"/>
        <v>153.41277629766668</v>
      </c>
      <c r="R42" s="64">
        <f t="shared" si="3"/>
        <v>936.22403396433344</v>
      </c>
      <c r="S42" s="64">
        <f t="shared" si="3"/>
        <v>171.87619485633334</v>
      </c>
      <c r="T42" s="62">
        <f t="shared" si="3"/>
        <v>27.037381233333331</v>
      </c>
      <c r="U42" s="62">
        <f t="shared" si="3"/>
        <v>870.6066322846666</v>
      </c>
      <c r="V42" s="62">
        <f t="shared" si="3"/>
        <v>906.27635831133318</v>
      </c>
      <c r="W42" s="64">
        <f t="shared" si="3"/>
        <v>96.202030504999996</v>
      </c>
      <c r="X42" s="63">
        <f t="shared" si="3"/>
        <v>22.769389017666665</v>
      </c>
      <c r="Y42" s="62">
        <f t="shared" si="3"/>
        <v>125.055906339</v>
      </c>
      <c r="Z42" s="64">
        <f t="shared" si="3"/>
        <v>717.44538296900009</v>
      </c>
      <c r="AA42" s="64">
        <f t="shared" si="3"/>
        <v>376.19995227966672</v>
      </c>
      <c r="AB42" s="62">
        <f t="shared" si="3"/>
        <v>61.425902134333334</v>
      </c>
      <c r="AC42" s="62">
        <f t="shared" si="3"/>
        <v>16.692223412666671</v>
      </c>
      <c r="AD42" s="62">
        <f t="shared" si="3"/>
        <v>21.459643669333335</v>
      </c>
      <c r="AE42" s="62">
        <f t="shared" si="3"/>
        <v>87.710086464</v>
      </c>
      <c r="AF42" s="62">
        <f t="shared" si="3"/>
        <v>233.04566936233331</v>
      </c>
      <c r="AG42" s="62">
        <f t="shared" si="3"/>
        <v>114.440657625</v>
      </c>
      <c r="AH42" s="62">
        <f t="shared" si="3"/>
        <v>60.943121031333327</v>
      </c>
      <c r="AI42" s="62">
        <f t="shared" si="3"/>
        <v>41.909789618666665</v>
      </c>
      <c r="AJ42" s="62">
        <f t="shared" si="3"/>
        <v>66.108089229000001</v>
      </c>
      <c r="AK42" s="62">
        <f t="shared" si="3"/>
        <v>30.565784794999999</v>
      </c>
      <c r="AL42" s="62">
        <f t="shared" si="3"/>
        <v>36.154257260333331</v>
      </c>
      <c r="AM42" s="62">
        <f t="shared" si="3"/>
        <v>57.881022479000002</v>
      </c>
      <c r="AN42" s="62">
        <f t="shared" si="3"/>
        <v>116.41306435966668</v>
      </c>
      <c r="AO42" s="62">
        <f t="shared" si="3"/>
        <v>69.528564641666662</v>
      </c>
      <c r="AP42" s="62">
        <f t="shared" si="3"/>
        <v>78.777802527666665</v>
      </c>
      <c r="AQ42" s="65">
        <f t="shared" si="3"/>
        <v>0</v>
      </c>
      <c r="AR42" s="62">
        <f t="shared" si="3"/>
        <v>29.983399329333331</v>
      </c>
      <c r="AS42" s="62">
        <f t="shared" si="3"/>
        <v>170.56701105266666</v>
      </c>
      <c r="AT42" s="62">
        <f t="shared" si="3"/>
        <v>75.167880949000008</v>
      </c>
      <c r="AU42" s="62">
        <f t="shared" si="3"/>
        <v>5.0793768666666672</v>
      </c>
      <c r="AV42" s="63">
        <f t="shared" si="3"/>
        <v>1.7494760196666665</v>
      </c>
      <c r="AW42" s="62">
        <f t="shared" si="3"/>
        <v>54.18192071833333</v>
      </c>
      <c r="AX42" s="62">
        <f t="shared" si="3"/>
        <v>126.20260309533333</v>
      </c>
      <c r="AY42" s="62">
        <f t="shared" si="3"/>
        <v>56.326936896999996</v>
      </c>
      <c r="AZ42" s="62">
        <f t="shared" si="3"/>
        <v>10.697058801333334</v>
      </c>
      <c r="BA42" s="63">
        <f t="shared" si="3"/>
        <v>15.571256026666665</v>
      </c>
      <c r="BB42" s="62">
        <f t="shared" si="3"/>
        <v>79.115690203666659</v>
      </c>
      <c r="BC42" s="62">
        <f t="shared" si="3"/>
        <v>61.820091486999999</v>
      </c>
      <c r="BD42" s="62">
        <f t="shared" si="3"/>
        <v>87.146964104666679</v>
      </c>
      <c r="BE42" s="62">
        <f t="shared" si="3"/>
        <v>27.246097594333335</v>
      </c>
      <c r="BF42" s="62">
        <f t="shared" si="3"/>
        <v>26.805853536000001</v>
      </c>
      <c r="BG42" s="63">
        <f t="shared" si="3"/>
        <v>15.821001536666669</v>
      </c>
      <c r="BH42" s="62">
        <f t="shared" si="3"/>
        <v>14.042359839666666</v>
      </c>
    </row>
    <row r="43" spans="1:60" x14ac:dyDescent="0.25">
      <c r="B43" s="61" t="str">
        <f t="shared" si="0"/>
        <v>523081</v>
      </c>
      <c r="C43" s="61" t="s">
        <v>697</v>
      </c>
      <c r="D43" s="61" t="str">
        <f t="shared" si="0"/>
        <v>MK 24-01 8</v>
      </c>
      <c r="E43" s="61" t="str">
        <f t="shared" si="0"/>
        <v>cell pellet</v>
      </c>
      <c r="F43" s="54" t="str">
        <f t="shared" si="0"/>
        <v>sample</v>
      </c>
      <c r="G43" s="61">
        <f t="shared" si="0"/>
        <v>3000000</v>
      </c>
      <c r="H43" s="62">
        <f t="shared" si="2"/>
        <v>16.215865495666669</v>
      </c>
      <c r="I43" s="62">
        <f t="shared" si="3"/>
        <v>12.131775350333333</v>
      </c>
      <c r="J43" s="62">
        <f t="shared" si="3"/>
        <v>13.298412826999998</v>
      </c>
      <c r="K43" s="63">
        <f t="shared" si="3"/>
        <v>3.3707136143333334</v>
      </c>
      <c r="L43" s="63">
        <f t="shared" si="3"/>
        <v>3.461813982666667</v>
      </c>
      <c r="M43" s="63">
        <f t="shared" si="3"/>
        <v>3.0518623263333335</v>
      </c>
      <c r="N43" s="64">
        <f t="shared" si="3"/>
        <v>140.85388814000001</v>
      </c>
      <c r="O43" s="63">
        <f t="shared" si="3"/>
        <v>2.3863609583333329</v>
      </c>
      <c r="P43" s="63">
        <f t="shared" si="3"/>
        <v>0.81413920699999998</v>
      </c>
      <c r="Q43" s="64">
        <f t="shared" si="3"/>
        <v>131.62672270299998</v>
      </c>
      <c r="R43" s="64">
        <f t="shared" si="3"/>
        <v>489.72027313766665</v>
      </c>
      <c r="S43" s="64">
        <f t="shared" si="3"/>
        <v>79.876936208999993</v>
      </c>
      <c r="T43" s="62">
        <f t="shared" si="3"/>
        <v>18.165824534666665</v>
      </c>
      <c r="U43" s="62">
        <f t="shared" si="3"/>
        <v>501.20295272833334</v>
      </c>
      <c r="V43" s="62">
        <f t="shared" si="3"/>
        <v>355.69613594199996</v>
      </c>
      <c r="W43" s="64">
        <f t="shared" si="3"/>
        <v>54.006840262666671</v>
      </c>
      <c r="X43" s="63">
        <f t="shared" si="3"/>
        <v>14.613474792000002</v>
      </c>
      <c r="Y43" s="62">
        <f t="shared" si="3"/>
        <v>64.714676618666672</v>
      </c>
      <c r="Z43" s="64">
        <f t="shared" si="3"/>
        <v>334.47089371499999</v>
      </c>
      <c r="AA43" s="64">
        <f t="shared" si="3"/>
        <v>260.0109316606667</v>
      </c>
      <c r="AB43" s="62">
        <f t="shared" si="3"/>
        <v>52.228635690000004</v>
      </c>
      <c r="AC43" s="62">
        <f t="shared" si="3"/>
        <v>12.834882349333336</v>
      </c>
      <c r="AD43" s="62">
        <f t="shared" si="3"/>
        <v>17.105029715666667</v>
      </c>
      <c r="AE43" s="62">
        <f t="shared" si="3"/>
        <v>69.445480736333323</v>
      </c>
      <c r="AF43" s="62">
        <f t="shared" si="3"/>
        <v>184.030641256</v>
      </c>
      <c r="AG43" s="62">
        <f t="shared" si="3"/>
        <v>86.433059132000011</v>
      </c>
      <c r="AH43" s="62">
        <f t="shared" si="3"/>
        <v>55.923261772000004</v>
      </c>
      <c r="AI43" s="62">
        <f t="shared" si="3"/>
        <v>33.461049610333333</v>
      </c>
      <c r="AJ43" s="62">
        <f t="shared" si="3"/>
        <v>46.324431500666662</v>
      </c>
      <c r="AK43" s="62">
        <f t="shared" si="3"/>
        <v>26.661431624333328</v>
      </c>
      <c r="AL43" s="62">
        <f t="shared" si="3"/>
        <v>43.354861972333332</v>
      </c>
      <c r="AM43" s="62">
        <f t="shared" si="3"/>
        <v>45.322452268333336</v>
      </c>
      <c r="AN43" s="62">
        <f t="shared" si="3"/>
        <v>87.018675963333337</v>
      </c>
      <c r="AO43" s="62">
        <f t="shared" si="3"/>
        <v>56.734099664666672</v>
      </c>
      <c r="AP43" s="62">
        <f t="shared" si="3"/>
        <v>38.641239849333331</v>
      </c>
      <c r="AQ43" s="65">
        <f t="shared" si="3"/>
        <v>0</v>
      </c>
      <c r="AR43" s="62">
        <f t="shared" si="3"/>
        <v>24.036395275666667</v>
      </c>
      <c r="AS43" s="62">
        <f t="shared" si="3"/>
        <v>110.24458171066668</v>
      </c>
      <c r="AT43" s="62">
        <f t="shared" si="3"/>
        <v>36.608852599666669</v>
      </c>
      <c r="AU43" s="62">
        <f t="shared" si="3"/>
        <v>5.0603191379999997</v>
      </c>
      <c r="AV43" s="63">
        <f t="shared" si="3"/>
        <v>0.26446330166666671</v>
      </c>
      <c r="AW43" s="62">
        <f t="shared" si="3"/>
        <v>36.219854953333339</v>
      </c>
      <c r="AX43" s="62">
        <f t="shared" si="3"/>
        <v>69.046153953000001</v>
      </c>
      <c r="AY43" s="62">
        <f t="shared" si="3"/>
        <v>40.601798855333335</v>
      </c>
      <c r="AZ43" s="62">
        <f t="shared" si="3"/>
        <v>7.9266386243333331</v>
      </c>
      <c r="BA43" s="63">
        <f t="shared" si="3"/>
        <v>12.049073225000001</v>
      </c>
      <c r="BB43" s="62">
        <f t="shared" si="3"/>
        <v>58.567966576000003</v>
      </c>
      <c r="BC43" s="62">
        <f t="shared" si="3"/>
        <v>40.822639888333335</v>
      </c>
      <c r="BD43" s="62">
        <f t="shared" si="3"/>
        <v>82.995255489999991</v>
      </c>
      <c r="BE43" s="62">
        <f t="shared" si="3"/>
        <v>22.768039982333335</v>
      </c>
      <c r="BF43" s="62">
        <f t="shared" si="3"/>
        <v>24.076344366666671</v>
      </c>
      <c r="BG43" s="63">
        <f t="shared" si="3"/>
        <v>10.525331033000001</v>
      </c>
      <c r="BH43" s="63">
        <f t="shared" si="3"/>
        <v>13.464207742999999</v>
      </c>
    </row>
    <row r="44" spans="1:60" x14ac:dyDescent="0.25">
      <c r="B44" s="61" t="str">
        <f t="shared" si="0"/>
        <v>523117</v>
      </c>
      <c r="C44" s="61" t="s">
        <v>698</v>
      </c>
      <c r="D44" s="61" t="str">
        <f t="shared" si="0"/>
        <v>MK 24-01 9</v>
      </c>
      <c r="E44" s="61" t="str">
        <f t="shared" si="0"/>
        <v>cell pellet</v>
      </c>
      <c r="F44" s="54" t="str">
        <f t="shared" si="0"/>
        <v>sample</v>
      </c>
      <c r="G44" s="61">
        <f t="shared" si="0"/>
        <v>3000000</v>
      </c>
      <c r="H44" s="62">
        <f t="shared" si="2"/>
        <v>16.851330516999997</v>
      </c>
      <c r="I44" s="62">
        <f t="shared" si="3"/>
        <v>11.463602301666667</v>
      </c>
      <c r="J44" s="62">
        <f t="shared" si="3"/>
        <v>11.054843067333334</v>
      </c>
      <c r="K44" s="63">
        <f t="shared" si="3"/>
        <v>3.9189140736666661</v>
      </c>
      <c r="L44" s="63">
        <f t="shared" si="3"/>
        <v>3.8209412220000001</v>
      </c>
      <c r="M44" s="63">
        <f t="shared" si="3"/>
        <v>3.6249955186666671</v>
      </c>
      <c r="N44" s="64">
        <f t="shared" si="3"/>
        <v>65.651904458000004</v>
      </c>
      <c r="O44" s="62">
        <f t="shared" si="3"/>
        <v>16.696428784000002</v>
      </c>
      <c r="P44" s="63">
        <f t="shared" si="3"/>
        <v>1.8638632133333335</v>
      </c>
      <c r="Q44" s="64">
        <f t="shared" si="3"/>
        <v>36.650427695000005</v>
      </c>
      <c r="R44" s="64">
        <f t="shared" si="3"/>
        <v>311.63255349333332</v>
      </c>
      <c r="S44" s="64">
        <f t="shared" si="3"/>
        <v>69.968198400333335</v>
      </c>
      <c r="T44" s="63">
        <f t="shared" si="3"/>
        <v>6.3645518230000002</v>
      </c>
      <c r="U44" s="62">
        <f t="shared" si="3"/>
        <v>248.41300109733334</v>
      </c>
      <c r="V44" s="62">
        <f t="shared" si="3"/>
        <v>269.12637601733331</v>
      </c>
      <c r="W44" s="64">
        <f t="shared" si="3"/>
        <v>47.046814215333335</v>
      </c>
      <c r="X44" s="63">
        <f t="shared" si="3"/>
        <v>10.521625046333334</v>
      </c>
      <c r="Y44" s="62">
        <f t="shared" si="3"/>
        <v>36.143971955000005</v>
      </c>
      <c r="Z44" s="64">
        <f t="shared" si="3"/>
        <v>212.53469722566669</v>
      </c>
      <c r="AA44" s="64">
        <f t="shared" si="3"/>
        <v>190.83673247333331</v>
      </c>
      <c r="AB44" s="62">
        <f t="shared" si="3"/>
        <v>29.632530995666666</v>
      </c>
      <c r="AC44" s="63">
        <f t="shared" si="3"/>
        <v>7.143018061666667</v>
      </c>
      <c r="AD44" s="63">
        <f t="shared" si="3"/>
        <v>8.1047683173333329</v>
      </c>
      <c r="AE44" s="62">
        <f t="shared" si="3"/>
        <v>41.400697634333333</v>
      </c>
      <c r="AF44" s="62">
        <f t="shared" si="3"/>
        <v>125.78967829633332</v>
      </c>
      <c r="AG44" s="62">
        <f t="shared" si="3"/>
        <v>60.911398415000008</v>
      </c>
      <c r="AH44" s="62">
        <f t="shared" si="3"/>
        <v>21.346538280666667</v>
      </c>
      <c r="AI44" s="63">
        <f t="shared" si="3"/>
        <v>15.552515986</v>
      </c>
      <c r="AJ44" s="62">
        <f t="shared" si="3"/>
        <v>39.066379466333331</v>
      </c>
      <c r="AK44" s="62">
        <f t="shared" si="3"/>
        <v>16.983671448333332</v>
      </c>
      <c r="AL44" s="62">
        <f t="shared" si="3"/>
        <v>15.165350678333334</v>
      </c>
      <c r="AM44" s="62">
        <f t="shared" si="3"/>
        <v>19.788259136333334</v>
      </c>
      <c r="AN44" s="62">
        <f t="shared" si="3"/>
        <v>37.486926465333333</v>
      </c>
      <c r="AO44" s="62">
        <f t="shared" si="3"/>
        <v>24.161456724999997</v>
      </c>
      <c r="AP44" s="62">
        <f t="shared" si="3"/>
        <v>31.543169014000004</v>
      </c>
      <c r="AQ44" s="63">
        <f t="shared" si="3"/>
        <v>0.310622116</v>
      </c>
      <c r="AR44" s="62">
        <f t="shared" si="3"/>
        <v>15.409414731666667</v>
      </c>
      <c r="AS44" s="62">
        <f t="shared" si="3"/>
        <v>54.482266027000001</v>
      </c>
      <c r="AT44" s="62">
        <f t="shared" si="3"/>
        <v>26.504635740333335</v>
      </c>
      <c r="AU44" s="62">
        <f t="shared" si="3"/>
        <v>3.7676094003333338</v>
      </c>
      <c r="AV44" s="63">
        <f t="shared" si="3"/>
        <v>3.025622478666667</v>
      </c>
      <c r="AW44" s="62">
        <f t="shared" si="3"/>
        <v>20.862599694999997</v>
      </c>
      <c r="AX44" s="62">
        <f t="shared" si="3"/>
        <v>43.211632706666663</v>
      </c>
      <c r="AY44" s="62">
        <f t="shared" si="3"/>
        <v>29.967748477333334</v>
      </c>
      <c r="AZ44" s="63">
        <f t="shared" si="3"/>
        <v>5.0827821916666656</v>
      </c>
      <c r="BA44" s="63">
        <f t="shared" si="3"/>
        <v>8.9136816930000009</v>
      </c>
      <c r="BB44" s="62">
        <f t="shared" si="3"/>
        <v>29.138544689333333</v>
      </c>
      <c r="BC44" s="62">
        <f t="shared" si="3"/>
        <v>25.36178846833333</v>
      </c>
      <c r="BD44" s="62">
        <f t="shared" si="3"/>
        <v>45.109582543666662</v>
      </c>
      <c r="BE44" s="63">
        <f t="shared" si="3"/>
        <v>15.695661685666668</v>
      </c>
      <c r="BF44" s="63">
        <f t="shared" si="3"/>
        <v>12.845092675333332</v>
      </c>
      <c r="BG44" s="63">
        <f t="shared" si="3"/>
        <v>7.4332302823333327</v>
      </c>
      <c r="BH44" s="63">
        <f t="shared" si="3"/>
        <v>8.6343278396666676</v>
      </c>
    </row>
    <row r="45" spans="1:60" x14ac:dyDescent="0.25">
      <c r="B45" s="61" t="str">
        <f t="shared" si="0"/>
        <v>528661</v>
      </c>
      <c r="C45" s="61" t="s">
        <v>699</v>
      </c>
      <c r="D45" s="61" t="str">
        <f t="shared" si="0"/>
        <v>MK 24-01 10</v>
      </c>
      <c r="E45" s="61" t="str">
        <f t="shared" si="0"/>
        <v>cell pellet</v>
      </c>
      <c r="F45" s="61" t="str">
        <f t="shared" si="0"/>
        <v xml:space="preserve">control </v>
      </c>
      <c r="G45" s="61">
        <f t="shared" si="0"/>
        <v>3000000</v>
      </c>
      <c r="H45" s="63">
        <f t="shared" si="2"/>
        <v>11.098149493666668</v>
      </c>
      <c r="I45" s="62">
        <f t="shared" si="3"/>
        <v>7.3065250603333336</v>
      </c>
      <c r="J45" s="62">
        <f t="shared" si="3"/>
        <v>9.9246425600000006</v>
      </c>
      <c r="K45" s="63">
        <f t="shared" si="3"/>
        <v>2.9787241073333335</v>
      </c>
      <c r="L45" s="63">
        <f t="shared" si="3"/>
        <v>3.8915589136666666</v>
      </c>
      <c r="M45" s="63">
        <f t="shared" si="3"/>
        <v>2.7865483566666667</v>
      </c>
      <c r="N45" s="64">
        <f t="shared" si="3"/>
        <v>63.939322211333341</v>
      </c>
      <c r="O45" s="62">
        <f t="shared" si="3"/>
        <v>11.508252546000001</v>
      </c>
      <c r="P45" s="62">
        <f t="shared" si="3"/>
        <v>3.2636178773333331</v>
      </c>
      <c r="Q45" s="64">
        <f t="shared" si="3"/>
        <v>54.206236384999997</v>
      </c>
      <c r="R45" s="64">
        <f t="shared" si="3"/>
        <v>290.62741960933334</v>
      </c>
      <c r="S45" s="64">
        <f t="shared" si="3"/>
        <v>57.660965898666667</v>
      </c>
      <c r="T45" s="63">
        <f t="shared" si="3"/>
        <v>10.749010505333334</v>
      </c>
      <c r="U45" s="62">
        <f t="shared" si="3"/>
        <v>241.17669112599998</v>
      </c>
      <c r="V45" s="62">
        <f t="shared" si="3"/>
        <v>248.51731807933334</v>
      </c>
      <c r="W45" s="64">
        <f t="shared" si="3"/>
        <v>46.919766940666669</v>
      </c>
      <c r="X45" s="63">
        <f t="shared" si="3"/>
        <v>14.665165466000003</v>
      </c>
      <c r="Y45" s="62">
        <f t="shared" si="3"/>
        <v>35.931003644666674</v>
      </c>
      <c r="Z45" s="64">
        <f t="shared" si="3"/>
        <v>210.66867078600001</v>
      </c>
      <c r="AA45" s="64">
        <f t="shared" si="3"/>
        <v>208.18133164499997</v>
      </c>
      <c r="AB45" s="62">
        <f t="shared" si="3"/>
        <v>26.259580162666666</v>
      </c>
      <c r="AC45" s="63">
        <f t="shared" si="3"/>
        <v>6.749045214333333</v>
      </c>
      <c r="AD45" s="62">
        <f t="shared" si="3"/>
        <v>14.790881123666667</v>
      </c>
      <c r="AE45" s="62">
        <f t="shared" si="3"/>
        <v>47.751972932999998</v>
      </c>
      <c r="AF45" s="62">
        <f t="shared" si="3"/>
        <v>124.24216672466666</v>
      </c>
      <c r="AG45" s="62">
        <f t="shared" si="3"/>
        <v>59.337502889</v>
      </c>
      <c r="AH45" s="63">
        <f t="shared" si="3"/>
        <v>19.583398002000003</v>
      </c>
      <c r="AI45" s="63">
        <f t="shared" si="3"/>
        <v>20.065964391666665</v>
      </c>
      <c r="AJ45" s="62">
        <f t="shared" si="3"/>
        <v>36.416358461000002</v>
      </c>
      <c r="AK45" s="62">
        <f t="shared" si="3"/>
        <v>15.613463280333333</v>
      </c>
      <c r="AL45" s="62">
        <f t="shared" si="3"/>
        <v>17.093636557666667</v>
      </c>
      <c r="AM45" s="62">
        <f t="shared" si="3"/>
        <v>29.576627873333333</v>
      </c>
      <c r="AN45" s="62">
        <f t="shared" si="3"/>
        <v>75.530078285666676</v>
      </c>
      <c r="AO45" s="62">
        <f t="shared" si="3"/>
        <v>26.656506400999998</v>
      </c>
      <c r="AP45" s="62">
        <f t="shared" si="3"/>
        <v>28.267296406999996</v>
      </c>
      <c r="AQ45" s="65">
        <f t="shared" si="3"/>
        <v>0</v>
      </c>
      <c r="AR45" s="62">
        <f t="shared" si="3"/>
        <v>13.817486608333335</v>
      </c>
      <c r="AS45" s="62">
        <f t="shared" si="3"/>
        <v>48.475572394666671</v>
      </c>
      <c r="AT45" s="62">
        <f t="shared" si="3"/>
        <v>22.22199544133333</v>
      </c>
      <c r="AU45" s="63">
        <f t="shared" si="3"/>
        <v>2.4818337599999998</v>
      </c>
      <c r="AV45" s="63">
        <f t="shared" si="3"/>
        <v>1.1248799566666665</v>
      </c>
      <c r="AW45" s="62">
        <f t="shared" si="3"/>
        <v>21.518465859333332</v>
      </c>
      <c r="AX45" s="62">
        <f t="shared" si="3"/>
        <v>42.793718611000003</v>
      </c>
      <c r="AY45" s="62">
        <f t="shared" si="3"/>
        <v>32.853974328</v>
      </c>
      <c r="AZ45" s="63">
        <f t="shared" si="3"/>
        <v>5.446163067333333</v>
      </c>
      <c r="BA45" s="63">
        <f t="shared" si="3"/>
        <v>11.583887546</v>
      </c>
      <c r="BB45" s="62">
        <f t="shared" si="3"/>
        <v>58.865125043666666</v>
      </c>
      <c r="BC45" s="62">
        <f t="shared" si="3"/>
        <v>35.874982072999998</v>
      </c>
      <c r="BD45" s="62">
        <f t="shared" si="3"/>
        <v>54.392751492333332</v>
      </c>
      <c r="BE45" s="63">
        <f t="shared" si="3"/>
        <v>16.714403521666664</v>
      </c>
      <c r="BF45" s="63">
        <f t="shared" si="3"/>
        <v>15.332338107333332</v>
      </c>
      <c r="BG45" s="63">
        <f t="shared" si="3"/>
        <v>9.2523283603333333</v>
      </c>
      <c r="BH45" s="63">
        <f t="shared" si="3"/>
        <v>8.7574916683333335</v>
      </c>
    </row>
    <row r="46" spans="1:60" x14ac:dyDescent="0.25">
      <c r="B46" s="61" t="str">
        <f t="shared" si="0"/>
        <v>519848</v>
      </c>
      <c r="C46" s="61" t="s">
        <v>700</v>
      </c>
      <c r="D46" s="61" t="str">
        <f t="shared" si="0"/>
        <v>MK 24-02 1</v>
      </c>
      <c r="E46" s="61" t="str">
        <f t="shared" si="0"/>
        <v>cell pellet</v>
      </c>
      <c r="F46" s="54" t="str">
        <f t="shared" si="0"/>
        <v>sample</v>
      </c>
      <c r="G46" s="61">
        <f t="shared" si="0"/>
        <v>4400000</v>
      </c>
      <c r="H46" s="62">
        <f t="shared" si="2"/>
        <v>11.337773411363635</v>
      </c>
      <c r="I46" s="62">
        <f t="shared" si="3"/>
        <v>10.673386808636362</v>
      </c>
      <c r="J46" s="62">
        <f t="shared" si="3"/>
        <v>10.213669599318182</v>
      </c>
      <c r="K46" s="63">
        <f t="shared" si="3"/>
        <v>2.5993919525</v>
      </c>
      <c r="L46" s="63">
        <f t="shared" si="3"/>
        <v>3.2354133875000004</v>
      </c>
      <c r="M46" s="63">
        <f t="shared" si="3"/>
        <v>3.6502099756818183</v>
      </c>
      <c r="N46" s="64">
        <f t="shared" ref="I46:BM50" si="4">N12/$G12*1000000*70</f>
        <v>42.181679824772736</v>
      </c>
      <c r="O46" s="62">
        <f t="shared" si="4"/>
        <v>14.795795849545456</v>
      </c>
      <c r="P46" s="63">
        <f t="shared" si="4"/>
        <v>1.2694097834090909</v>
      </c>
      <c r="Q46" s="64">
        <f t="shared" si="4"/>
        <v>36.303299745681819</v>
      </c>
      <c r="R46" s="64">
        <f t="shared" si="4"/>
        <v>251.52205879340912</v>
      </c>
      <c r="S46" s="64">
        <f t="shared" si="4"/>
        <v>54.035109160454546</v>
      </c>
      <c r="T46" s="63">
        <f t="shared" si="4"/>
        <v>7.4710780215909089</v>
      </c>
      <c r="U46" s="62">
        <f t="shared" si="4"/>
        <v>193.3817921540909</v>
      </c>
      <c r="V46" s="62">
        <f t="shared" si="4"/>
        <v>239.85083572704548</v>
      </c>
      <c r="W46" s="64">
        <f t="shared" si="4"/>
        <v>37.22400642227273</v>
      </c>
      <c r="X46" s="63">
        <f t="shared" si="4"/>
        <v>8.5503625868181814</v>
      </c>
      <c r="Y46" s="62">
        <f t="shared" si="4"/>
        <v>29.524957011136362</v>
      </c>
      <c r="Z46" s="64">
        <f t="shared" si="4"/>
        <v>181.87895262886363</v>
      </c>
      <c r="AA46" s="64">
        <f t="shared" si="4"/>
        <v>137.00573148977273</v>
      </c>
      <c r="AB46" s="62">
        <f t="shared" si="4"/>
        <v>20.303927303863638</v>
      </c>
      <c r="AC46" s="63">
        <f t="shared" si="4"/>
        <v>5.0204636474999997</v>
      </c>
      <c r="AD46" s="63">
        <f t="shared" si="4"/>
        <v>6.624172526363636</v>
      </c>
      <c r="AE46" s="62">
        <f t="shared" si="4"/>
        <v>34.876477842500002</v>
      </c>
      <c r="AF46" s="62">
        <f t="shared" si="4"/>
        <v>94.369998742727276</v>
      </c>
      <c r="AG46" s="62">
        <f t="shared" si="4"/>
        <v>45.000453606818184</v>
      </c>
      <c r="AH46" s="62">
        <f t="shared" si="4"/>
        <v>15.136946815454545</v>
      </c>
      <c r="AI46" s="63">
        <f t="shared" si="4"/>
        <v>10.807843238181817</v>
      </c>
      <c r="AJ46" s="62">
        <f t="shared" si="4"/>
        <v>30.716333139545455</v>
      </c>
      <c r="AK46" s="62">
        <f t="shared" si="4"/>
        <v>10.464329086590908</v>
      </c>
      <c r="AL46" s="62">
        <f t="shared" si="4"/>
        <v>10.248827395227272</v>
      </c>
      <c r="AM46" s="62">
        <f t="shared" si="4"/>
        <v>12.151832556818182</v>
      </c>
      <c r="AN46" s="62">
        <f t="shared" si="4"/>
        <v>24.17384545227273</v>
      </c>
      <c r="AO46" s="62">
        <f t="shared" si="4"/>
        <v>18.099700151590909</v>
      </c>
      <c r="AP46" s="62">
        <f t="shared" si="4"/>
        <v>26.480846448636367</v>
      </c>
      <c r="AQ46" s="65">
        <f t="shared" si="4"/>
        <v>0</v>
      </c>
      <c r="AR46" s="62">
        <f t="shared" si="4"/>
        <v>10.856356461363637</v>
      </c>
      <c r="AS46" s="62">
        <f t="shared" si="4"/>
        <v>44.280121903181815</v>
      </c>
      <c r="AT46" s="62">
        <f t="shared" si="4"/>
        <v>23.086696194545457</v>
      </c>
      <c r="AU46" s="62">
        <f t="shared" si="4"/>
        <v>3.264622949318182</v>
      </c>
      <c r="AV46" s="63">
        <f t="shared" si="4"/>
        <v>1.4225477238636364</v>
      </c>
      <c r="AW46" s="62">
        <f t="shared" si="4"/>
        <v>17.253324685227273</v>
      </c>
      <c r="AX46" s="62">
        <f t="shared" si="4"/>
        <v>37.163906722727276</v>
      </c>
      <c r="AY46" s="62">
        <f t="shared" si="4"/>
        <v>24.191654976363637</v>
      </c>
      <c r="AZ46" s="63">
        <f t="shared" si="4"/>
        <v>3.7129352352272731</v>
      </c>
      <c r="BA46" s="63">
        <f t="shared" si="4"/>
        <v>6.2585417872727271</v>
      </c>
      <c r="BB46" s="62">
        <f t="shared" si="4"/>
        <v>18.162321249545457</v>
      </c>
      <c r="BC46" s="62">
        <f t="shared" si="4"/>
        <v>16.763581001363637</v>
      </c>
      <c r="BD46" s="62">
        <f t="shared" si="4"/>
        <v>33.537718623181817</v>
      </c>
      <c r="BE46" s="63">
        <f t="shared" si="4"/>
        <v>9.9712660313636352</v>
      </c>
      <c r="BF46" s="63">
        <f t="shared" si="4"/>
        <v>8.0591824965909087</v>
      </c>
      <c r="BG46" s="63">
        <f t="shared" si="4"/>
        <v>5.795675136363637</v>
      </c>
      <c r="BH46" s="63">
        <f t="shared" si="4"/>
        <v>6.1607733870454551</v>
      </c>
    </row>
    <row r="47" spans="1:60" x14ac:dyDescent="0.25">
      <c r="B47" s="61" t="str">
        <f t="shared" si="0"/>
        <v>519879</v>
      </c>
      <c r="C47" s="61" t="s">
        <v>701</v>
      </c>
      <c r="D47" s="61" t="str">
        <f t="shared" si="0"/>
        <v>MK 24-02 2</v>
      </c>
      <c r="E47" s="61" t="str">
        <f t="shared" si="0"/>
        <v>cell pellet</v>
      </c>
      <c r="F47" s="54" t="str">
        <f t="shared" si="0"/>
        <v>sample</v>
      </c>
      <c r="G47" s="61">
        <f t="shared" si="0"/>
        <v>2700000</v>
      </c>
      <c r="H47" s="62">
        <f t="shared" si="2"/>
        <v>36.208265678148145</v>
      </c>
      <c r="I47" s="62">
        <f t="shared" si="4"/>
        <v>26.240345444444447</v>
      </c>
      <c r="J47" s="62">
        <f t="shared" si="4"/>
        <v>35.073969630000001</v>
      </c>
      <c r="K47" s="63">
        <f t="shared" si="4"/>
        <v>5.8332619592592589</v>
      </c>
      <c r="L47" s="63">
        <f t="shared" si="4"/>
        <v>8.8812727137037033</v>
      </c>
      <c r="M47" s="62">
        <f t="shared" si="4"/>
        <v>6.9368520614814821</v>
      </c>
      <c r="N47" s="64">
        <f t="shared" si="4"/>
        <v>354.6193314637037</v>
      </c>
      <c r="O47" s="65">
        <f t="shared" si="4"/>
        <v>0</v>
      </c>
      <c r="P47" s="63">
        <f t="shared" si="4"/>
        <v>1.889417745185185</v>
      </c>
      <c r="Q47" s="64">
        <f t="shared" si="4"/>
        <v>413.82155105407412</v>
      </c>
      <c r="R47" s="64">
        <f t="shared" si="4"/>
        <v>1668.6081576759259</v>
      </c>
      <c r="S47" s="64">
        <f t="shared" si="4"/>
        <v>286.49203257111111</v>
      </c>
      <c r="T47" s="62">
        <f t="shared" si="4"/>
        <v>76.431253982222216</v>
      </c>
      <c r="U47" s="62">
        <f t="shared" si="4"/>
        <v>2108.8434918807407</v>
      </c>
      <c r="V47" s="62">
        <f t="shared" si="4"/>
        <v>1782.6083017529629</v>
      </c>
      <c r="W47" s="64">
        <f t="shared" si="4"/>
        <v>161.04373703962966</v>
      </c>
      <c r="X47" s="62">
        <f t="shared" si="4"/>
        <v>27.864230952962966</v>
      </c>
      <c r="Y47" s="62">
        <f t="shared" si="4"/>
        <v>371.14783459962962</v>
      </c>
      <c r="Z47" s="64">
        <f t="shared" si="4"/>
        <v>2035.6947237977779</v>
      </c>
      <c r="AA47" s="64">
        <f t="shared" si="4"/>
        <v>597.77068419962961</v>
      </c>
      <c r="AB47" s="62">
        <f t="shared" si="4"/>
        <v>157.56246090666664</v>
      </c>
      <c r="AC47" s="62">
        <f t="shared" si="4"/>
        <v>36.220805047777773</v>
      </c>
      <c r="AD47" s="62">
        <f t="shared" si="4"/>
        <v>13.292800647777778</v>
      </c>
      <c r="AE47" s="62">
        <f t="shared" si="4"/>
        <v>133.15976200851853</v>
      </c>
      <c r="AF47" s="62">
        <f t="shared" si="4"/>
        <v>346.05476642074069</v>
      </c>
      <c r="AG47" s="62">
        <f t="shared" si="4"/>
        <v>234.65013170148148</v>
      </c>
      <c r="AH47" s="62">
        <f t="shared" si="4"/>
        <v>184.05684929851853</v>
      </c>
      <c r="AI47" s="62">
        <f t="shared" si="4"/>
        <v>93.605842947037047</v>
      </c>
      <c r="AJ47" s="62">
        <f t="shared" si="4"/>
        <v>89.216203520370385</v>
      </c>
      <c r="AK47" s="62">
        <f t="shared" si="4"/>
        <v>65.355811079999995</v>
      </c>
      <c r="AL47" s="62">
        <f t="shared" si="4"/>
        <v>88.99452639777779</v>
      </c>
      <c r="AM47" s="62">
        <f t="shared" si="4"/>
        <v>70.081761350740749</v>
      </c>
      <c r="AN47" s="62">
        <f t="shared" si="4"/>
        <v>64.896982694444446</v>
      </c>
      <c r="AO47" s="62">
        <f t="shared" si="4"/>
        <v>154.25965842518519</v>
      </c>
      <c r="AP47" s="62">
        <f t="shared" si="4"/>
        <v>152.98939523000001</v>
      </c>
      <c r="AQ47" s="65">
        <f t="shared" si="4"/>
        <v>0</v>
      </c>
      <c r="AR47" s="62">
        <f t="shared" si="4"/>
        <v>59.716038228518514</v>
      </c>
      <c r="AS47" s="62">
        <f t="shared" si="4"/>
        <v>445.1224103718518</v>
      </c>
      <c r="AT47" s="62">
        <f t="shared" si="4"/>
        <v>179.74827293888893</v>
      </c>
      <c r="AU47" s="62">
        <f t="shared" si="4"/>
        <v>14.698803326666669</v>
      </c>
      <c r="AV47" s="63">
        <f t="shared" si="4"/>
        <v>0.49751801555555547</v>
      </c>
      <c r="AW47" s="62">
        <f t="shared" si="4"/>
        <v>132.46739050222223</v>
      </c>
      <c r="AX47" s="62">
        <f t="shared" si="4"/>
        <v>342.16171591259257</v>
      </c>
      <c r="AY47" s="62">
        <f t="shared" si="4"/>
        <v>92.783575354814829</v>
      </c>
      <c r="AZ47" s="62">
        <f t="shared" si="4"/>
        <v>26.790453679629625</v>
      </c>
      <c r="BA47" s="63">
        <f t="shared" si="4"/>
        <v>15.973418198888888</v>
      </c>
      <c r="BB47" s="62">
        <f t="shared" si="4"/>
        <v>39.996830935185187</v>
      </c>
      <c r="BC47" s="62">
        <f t="shared" si="4"/>
        <v>77.229513236296299</v>
      </c>
      <c r="BD47" s="62">
        <f t="shared" si="4"/>
        <v>114.43993102370371</v>
      </c>
      <c r="BE47" s="62">
        <f t="shared" si="4"/>
        <v>50.827951390740736</v>
      </c>
      <c r="BF47" s="62">
        <f t="shared" si="4"/>
        <v>54.968431972222227</v>
      </c>
      <c r="BG47" s="62">
        <f t="shared" si="4"/>
        <v>25.332069204814818</v>
      </c>
      <c r="BH47" s="62">
        <f t="shared" si="4"/>
        <v>27.414372564444442</v>
      </c>
    </row>
    <row r="48" spans="1:60" x14ac:dyDescent="0.25">
      <c r="B48" s="61" t="str">
        <f t="shared" si="0"/>
        <v>522561</v>
      </c>
      <c r="C48" s="61" t="s">
        <v>702</v>
      </c>
      <c r="D48" s="61" t="str">
        <f t="shared" si="0"/>
        <v>MK 24-02 3</v>
      </c>
      <c r="E48" s="61" t="str">
        <f t="shared" si="0"/>
        <v>cell pellet</v>
      </c>
      <c r="F48" s="54" t="str">
        <f t="shared" si="0"/>
        <v>sample</v>
      </c>
      <c r="G48" s="61">
        <f t="shared" si="0"/>
        <v>2800000</v>
      </c>
      <c r="H48" s="62">
        <f t="shared" si="2"/>
        <v>30.200210114999997</v>
      </c>
      <c r="I48" s="62">
        <f t="shared" si="4"/>
        <v>18.161989395000003</v>
      </c>
      <c r="J48" s="62">
        <f t="shared" si="4"/>
        <v>31.042988327499998</v>
      </c>
      <c r="K48" s="63">
        <f t="shared" si="4"/>
        <v>5.1427894025000001</v>
      </c>
      <c r="L48" s="63">
        <f t="shared" si="4"/>
        <v>5.7993157099999992</v>
      </c>
      <c r="M48" s="63">
        <f t="shared" si="4"/>
        <v>5.1427894025000001</v>
      </c>
      <c r="N48" s="64">
        <f t="shared" si="4"/>
        <v>258.01586293999998</v>
      </c>
      <c r="O48" s="62">
        <f t="shared" si="4"/>
        <v>60.429223482499999</v>
      </c>
      <c r="P48" s="62">
        <f t="shared" si="4"/>
        <v>4.4909705675000007</v>
      </c>
      <c r="Q48" s="64">
        <f t="shared" si="4"/>
        <v>205.71994104000001</v>
      </c>
      <c r="R48" s="64">
        <f t="shared" si="4"/>
        <v>1481.010232765</v>
      </c>
      <c r="S48" s="64">
        <f t="shared" si="4"/>
        <v>280.7022750475</v>
      </c>
      <c r="T48" s="62">
        <f t="shared" si="4"/>
        <v>27.260348492499993</v>
      </c>
      <c r="U48" s="62">
        <f t="shared" si="4"/>
        <v>1581.2522058775</v>
      </c>
      <c r="V48" s="62">
        <f t="shared" si="4"/>
        <v>1738.9250633149998</v>
      </c>
      <c r="W48" s="64">
        <f t="shared" si="4"/>
        <v>153.93525282749999</v>
      </c>
      <c r="X48" s="63">
        <f t="shared" si="4"/>
        <v>24.661309195000001</v>
      </c>
      <c r="Y48" s="62">
        <f t="shared" si="4"/>
        <v>240.503842225</v>
      </c>
      <c r="Z48" s="64">
        <f t="shared" si="4"/>
        <v>1711.0620745025001</v>
      </c>
      <c r="AA48" s="64">
        <f t="shared" si="4"/>
        <v>539.0637393275</v>
      </c>
      <c r="AB48" s="62">
        <f t="shared" si="4"/>
        <v>98.195406969999993</v>
      </c>
      <c r="AC48" s="62">
        <f t="shared" si="4"/>
        <v>27.438741717500001</v>
      </c>
      <c r="AD48" s="62">
        <f t="shared" si="4"/>
        <v>19.64558512</v>
      </c>
      <c r="AE48" s="62">
        <f t="shared" si="4"/>
        <v>130.36219830249999</v>
      </c>
      <c r="AF48" s="62">
        <f t="shared" si="4"/>
        <v>294.41335297750004</v>
      </c>
      <c r="AG48" s="62">
        <f t="shared" si="4"/>
        <v>188.69339059500004</v>
      </c>
      <c r="AH48" s="62">
        <f t="shared" si="4"/>
        <v>110.99342072250001</v>
      </c>
      <c r="AI48" s="62">
        <f t="shared" si="4"/>
        <v>64.567883680000008</v>
      </c>
      <c r="AJ48" s="62">
        <f t="shared" si="4"/>
        <v>95.756354787499987</v>
      </c>
      <c r="AK48" s="62">
        <f t="shared" si="4"/>
        <v>43.855417885000001</v>
      </c>
      <c r="AL48" s="62">
        <f t="shared" si="4"/>
        <v>56.123157732499998</v>
      </c>
      <c r="AM48" s="62">
        <f t="shared" si="4"/>
        <v>64.018976852500003</v>
      </c>
      <c r="AN48" s="62">
        <f t="shared" si="4"/>
        <v>98.229433427499998</v>
      </c>
      <c r="AO48" s="62">
        <f t="shared" si="4"/>
        <v>89.814170560000008</v>
      </c>
      <c r="AP48" s="62">
        <f t="shared" si="4"/>
        <v>141.98466636500001</v>
      </c>
      <c r="AQ48" s="65">
        <f t="shared" si="4"/>
        <v>0</v>
      </c>
      <c r="AR48" s="62">
        <f t="shared" si="4"/>
        <v>35.503224457499996</v>
      </c>
      <c r="AS48" s="62">
        <f t="shared" si="4"/>
        <v>335.51898743750002</v>
      </c>
      <c r="AT48" s="62">
        <f t="shared" si="4"/>
        <v>154.27977072000002</v>
      </c>
      <c r="AU48" s="62">
        <f t="shared" si="4"/>
        <v>10.447099507500001</v>
      </c>
      <c r="AV48" s="63">
        <f t="shared" si="4"/>
        <v>2.6036758175000001</v>
      </c>
      <c r="AW48" s="62">
        <f t="shared" si="4"/>
        <v>87.768850427499999</v>
      </c>
      <c r="AX48" s="62">
        <f t="shared" si="4"/>
        <v>270.31993493250002</v>
      </c>
      <c r="AY48" s="62">
        <f t="shared" si="4"/>
        <v>85.324185014999998</v>
      </c>
      <c r="AZ48" s="62">
        <f t="shared" si="4"/>
        <v>16.023378695000002</v>
      </c>
      <c r="BA48" s="63">
        <f t="shared" si="4"/>
        <v>14.83175228</v>
      </c>
      <c r="BB48" s="62">
        <f t="shared" si="4"/>
        <v>57.793239229999998</v>
      </c>
      <c r="BC48" s="62">
        <f t="shared" si="4"/>
        <v>68.045966937499998</v>
      </c>
      <c r="BD48" s="62">
        <f t="shared" si="4"/>
        <v>104.69278661250002</v>
      </c>
      <c r="BE48" s="62">
        <f t="shared" si="4"/>
        <v>37.697766729999998</v>
      </c>
      <c r="BF48" s="62">
        <f t="shared" si="4"/>
        <v>37.115644414999998</v>
      </c>
      <c r="BG48" s="63">
        <f t="shared" si="4"/>
        <v>17.561646860000003</v>
      </c>
      <c r="BH48" s="62">
        <f t="shared" si="4"/>
        <v>20.484430629999999</v>
      </c>
    </row>
    <row r="49" spans="2:60" x14ac:dyDescent="0.25">
      <c r="B49" s="61" t="str">
        <f t="shared" si="0"/>
        <v>522978</v>
      </c>
      <c r="C49" s="61" t="s">
        <v>703</v>
      </c>
      <c r="D49" s="61" t="str">
        <f t="shared" si="0"/>
        <v>MK 24-02 4</v>
      </c>
      <c r="E49" s="61" t="str">
        <f t="shared" si="0"/>
        <v>cell pellet</v>
      </c>
      <c r="F49" s="54" t="str">
        <f t="shared" si="0"/>
        <v>sample</v>
      </c>
      <c r="G49" s="61">
        <f t="shared" si="0"/>
        <v>5600000</v>
      </c>
      <c r="H49" s="62">
        <f t="shared" si="2"/>
        <v>10.726621582499998</v>
      </c>
      <c r="I49" s="62">
        <f t="shared" si="4"/>
        <v>6.540962340000001</v>
      </c>
      <c r="J49" s="62">
        <f t="shared" si="4"/>
        <v>9.9663569049999996</v>
      </c>
      <c r="K49" s="63">
        <f t="shared" si="4"/>
        <v>1.9218530337500002</v>
      </c>
      <c r="L49" s="63">
        <f t="shared" si="4"/>
        <v>2.3687955999999999</v>
      </c>
      <c r="M49" s="63">
        <f t="shared" si="4"/>
        <v>2.4581841124999997</v>
      </c>
      <c r="N49" s="64">
        <f t="shared" si="4"/>
        <v>26.276274622500001</v>
      </c>
      <c r="O49" s="62">
        <f t="shared" si="4"/>
        <v>9.7639569962500001</v>
      </c>
      <c r="P49" s="63">
        <f t="shared" si="4"/>
        <v>0.76529067374999993</v>
      </c>
      <c r="Q49" s="64">
        <f t="shared" si="4"/>
        <v>23.1781688475</v>
      </c>
      <c r="R49" s="64">
        <f t="shared" si="4"/>
        <v>167.14299991249999</v>
      </c>
      <c r="S49" s="64">
        <f t="shared" si="4"/>
        <v>47.638202948750006</v>
      </c>
      <c r="T49" s="63">
        <f t="shared" si="4"/>
        <v>4.7665937525000004</v>
      </c>
      <c r="U49" s="62">
        <f t="shared" si="4"/>
        <v>132.47091098249999</v>
      </c>
      <c r="V49" s="62">
        <f t="shared" si="4"/>
        <v>183.99550110499999</v>
      </c>
      <c r="W49" s="64">
        <f t="shared" si="4"/>
        <v>29.503709725</v>
      </c>
      <c r="X49" s="63">
        <f t="shared" si="4"/>
        <v>6.6277386212499998</v>
      </c>
      <c r="Y49" s="62">
        <f t="shared" si="4"/>
        <v>16.716277607499997</v>
      </c>
      <c r="Z49" s="64">
        <f t="shared" si="4"/>
        <v>139.87870159375001</v>
      </c>
      <c r="AA49" s="64">
        <f t="shared" si="4"/>
        <v>98.048253059999993</v>
      </c>
      <c r="AB49" s="62">
        <f t="shared" si="4"/>
        <v>18.096301703750004</v>
      </c>
      <c r="AC49" s="63">
        <f t="shared" si="4"/>
        <v>4.5528258637499999</v>
      </c>
      <c r="AD49" s="63">
        <f t="shared" si="4"/>
        <v>5.0753328125000001</v>
      </c>
      <c r="AE49" s="62">
        <f t="shared" si="4"/>
        <v>22.86348796875</v>
      </c>
      <c r="AF49" s="62">
        <f t="shared" si="4"/>
        <v>63.063053744999998</v>
      </c>
      <c r="AG49" s="62">
        <f t="shared" si="4"/>
        <v>35.421490068750003</v>
      </c>
      <c r="AH49" s="62">
        <f t="shared" si="4"/>
        <v>12.802670036249999</v>
      </c>
      <c r="AI49" s="63">
        <f t="shared" si="4"/>
        <v>9.1377491737499987</v>
      </c>
      <c r="AJ49" s="62">
        <f t="shared" si="4"/>
        <v>21.079385705000004</v>
      </c>
      <c r="AK49" s="62">
        <f t="shared" si="4"/>
        <v>9.3599744600000001</v>
      </c>
      <c r="AL49" s="62">
        <f t="shared" si="4"/>
        <v>9.4254313775000007</v>
      </c>
      <c r="AM49" s="62">
        <f t="shared" si="4"/>
        <v>10.16422391</v>
      </c>
      <c r="AN49" s="62">
        <f t="shared" si="4"/>
        <v>20.66085455875</v>
      </c>
      <c r="AO49" s="62">
        <f t="shared" si="4"/>
        <v>13.606399703749998</v>
      </c>
      <c r="AP49" s="62">
        <f t="shared" si="4"/>
        <v>17.505927487499999</v>
      </c>
      <c r="AQ49" s="63">
        <f t="shared" si="4"/>
        <v>0.15042806</v>
      </c>
      <c r="AR49" s="62">
        <f t="shared" si="4"/>
        <v>7.5602668600000005</v>
      </c>
      <c r="AS49" s="62">
        <f t="shared" si="4"/>
        <v>29.491847596249997</v>
      </c>
      <c r="AT49" s="62">
        <f t="shared" si="4"/>
        <v>18.018178173749998</v>
      </c>
      <c r="AU49" s="62">
        <f t="shared" si="4"/>
        <v>2.8451131625000001</v>
      </c>
      <c r="AV49" s="63">
        <f t="shared" si="4"/>
        <v>1.1342844787500002</v>
      </c>
      <c r="AW49" s="62">
        <f t="shared" si="4"/>
        <v>11.623416621250001</v>
      </c>
      <c r="AX49" s="62">
        <f t="shared" si="4"/>
        <v>27.660277251250001</v>
      </c>
      <c r="AY49" s="62">
        <f t="shared" si="4"/>
        <v>17.002214860000002</v>
      </c>
      <c r="AZ49" s="63">
        <f t="shared" si="4"/>
        <v>3.3747864137500003</v>
      </c>
      <c r="BA49" s="63">
        <f t="shared" si="4"/>
        <v>5.5441669787499999</v>
      </c>
      <c r="BB49" s="62">
        <f t="shared" si="4"/>
        <v>13.57336805125</v>
      </c>
      <c r="BC49" s="62">
        <f t="shared" si="4"/>
        <v>14.34558013875</v>
      </c>
      <c r="BD49" s="62">
        <f t="shared" si="4"/>
        <v>24.06216773625</v>
      </c>
      <c r="BE49" s="63">
        <f t="shared" si="4"/>
        <v>9.6058557450000013</v>
      </c>
      <c r="BF49" s="63">
        <f t="shared" si="4"/>
        <v>6.9964213212499997</v>
      </c>
      <c r="BG49" s="63">
        <f t="shared" si="4"/>
        <v>5.1360356324999996</v>
      </c>
      <c r="BH49" s="63">
        <f t="shared" si="4"/>
        <v>5.0887599149999998</v>
      </c>
    </row>
    <row r="50" spans="2:60" x14ac:dyDescent="0.25">
      <c r="B50" s="61" t="str">
        <f t="shared" si="0"/>
        <v>523002</v>
      </c>
      <c r="C50" s="61" t="s">
        <v>704</v>
      </c>
      <c r="D50" s="61" t="str">
        <f t="shared" si="0"/>
        <v>MK 24-02 5</v>
      </c>
      <c r="E50" s="61" t="str">
        <f t="shared" si="0"/>
        <v>cell pellet</v>
      </c>
      <c r="F50" s="54" t="str">
        <f t="shared" si="0"/>
        <v>sample</v>
      </c>
      <c r="G50" s="61">
        <f t="shared" si="0"/>
        <v>2500000</v>
      </c>
      <c r="H50" s="62">
        <f t="shared" si="2"/>
        <v>23.9305618944</v>
      </c>
      <c r="I50" s="62">
        <f t="shared" si="4"/>
        <v>17.350271341199999</v>
      </c>
      <c r="J50" s="62">
        <f t="shared" si="4"/>
        <v>16.8975802352</v>
      </c>
      <c r="K50" s="63">
        <f t="shared" si="4"/>
        <v>5.5639906895999998</v>
      </c>
      <c r="L50" s="63">
        <f t="shared" si="4"/>
        <v>5.2398747267999992</v>
      </c>
      <c r="M50" s="63">
        <f t="shared" si="4"/>
        <v>5.5099713619999999</v>
      </c>
      <c r="N50" s="64">
        <f t="shared" si="4"/>
        <v>148.26178163999998</v>
      </c>
      <c r="O50" s="62">
        <f t="shared" si="4"/>
        <v>20.458542339200001</v>
      </c>
      <c r="P50" s="63">
        <f t="shared" si="4"/>
        <v>1.5051002707999999</v>
      </c>
      <c r="Q50" s="64">
        <f t="shared" si="4"/>
        <v>119.80862327280001</v>
      </c>
      <c r="R50" s="64">
        <f t="shared" si="4"/>
        <v>702.12071595960003</v>
      </c>
      <c r="S50" s="64">
        <f t="shared" si="4"/>
        <v>123.05917503879999</v>
      </c>
      <c r="T50" s="62">
        <f t="shared" si="4"/>
        <v>22.990858934400002</v>
      </c>
      <c r="U50" s="62">
        <f t="shared" si="4"/>
        <v>623.44448177480001</v>
      </c>
      <c r="V50" s="62">
        <f t="shared" si="4"/>
        <v>617.13209549600003</v>
      </c>
      <c r="W50" s="64">
        <f t="shared" si="4"/>
        <v>91.62679065959999</v>
      </c>
      <c r="X50" s="63">
        <f t="shared" si="4"/>
        <v>23.291092356</v>
      </c>
      <c r="Y50" s="62">
        <f t="shared" si="4"/>
        <v>85.600505006799992</v>
      </c>
      <c r="Z50" s="64">
        <f t="shared" si="4"/>
        <v>516.00660173160009</v>
      </c>
      <c r="AA50" s="64">
        <f t="shared" si="4"/>
        <v>420.12678314599998</v>
      </c>
      <c r="AB50" s="62">
        <f t="shared" si="4"/>
        <v>61.6247093952</v>
      </c>
      <c r="AC50" s="62">
        <f t="shared" si="4"/>
        <v>14.710937122000001</v>
      </c>
      <c r="AD50" s="62">
        <f t="shared" si="4"/>
        <v>22.563300689999998</v>
      </c>
      <c r="AE50" s="62">
        <f t="shared" si="4"/>
        <v>104.5060097564</v>
      </c>
      <c r="AF50" s="62">
        <f t="shared" si="4"/>
        <v>284.15832585839996</v>
      </c>
      <c r="AG50" s="62">
        <f t="shared" si="4"/>
        <v>129.61853665040002</v>
      </c>
      <c r="AH50" s="62">
        <f t="shared" si="4"/>
        <v>48.172409921999993</v>
      </c>
      <c r="AI50" s="62">
        <f t="shared" si="4"/>
        <v>37.464737441600001</v>
      </c>
      <c r="AJ50" s="62">
        <f t="shared" si="4"/>
        <v>78.041357802800007</v>
      </c>
      <c r="AK50" s="62">
        <f t="shared" si="4"/>
        <v>33.419048171600004</v>
      </c>
      <c r="AL50" s="62">
        <f t="shared" si="4"/>
        <v>37.930042561599997</v>
      </c>
      <c r="AM50" s="62">
        <f t="shared" si="4"/>
        <v>50.838605512800001</v>
      </c>
      <c r="AN50" s="62">
        <f t="shared" si="4"/>
        <v>111.507123042</v>
      </c>
      <c r="AO50" s="62">
        <f t="shared" si="4"/>
        <v>60.832516639999994</v>
      </c>
      <c r="AP50" s="62">
        <f t="shared" si="4"/>
        <v>67.352182231600011</v>
      </c>
      <c r="AQ50" s="65">
        <f t="shared" si="4"/>
        <v>0</v>
      </c>
      <c r="AR50" s="62">
        <f t="shared" si="4"/>
        <v>27.077703315600001</v>
      </c>
      <c r="AS50" s="62">
        <f t="shared" si="4"/>
        <v>144.46103265439999</v>
      </c>
      <c r="AT50" s="62">
        <f t="shared" si="4"/>
        <v>63.337953937999991</v>
      </c>
      <c r="AU50" s="62">
        <f t="shared" si="4"/>
        <v>6.9471669316</v>
      </c>
      <c r="AV50" s="63">
        <f t="shared" si="4"/>
        <v>2.5074037296</v>
      </c>
      <c r="AW50" s="62">
        <f t="shared" si="4"/>
        <v>51.659326210800003</v>
      </c>
      <c r="AX50" s="62">
        <f t="shared" si="4"/>
        <v>108.09174101319999</v>
      </c>
      <c r="AY50" s="62">
        <f t="shared" si="4"/>
        <v>73.567088193200007</v>
      </c>
      <c r="AZ50" s="62">
        <f t="shared" si="4"/>
        <v>10.915346184399999</v>
      </c>
      <c r="BA50" s="63">
        <f t="shared" si="4"/>
        <v>16.286316510799999</v>
      </c>
      <c r="BB50" s="62">
        <f t="shared" si="4"/>
        <v>77.931731743599997</v>
      </c>
      <c r="BC50" s="62">
        <f t="shared" si="4"/>
        <v>66.693704324799995</v>
      </c>
      <c r="BD50" s="62">
        <f t="shared" si="4"/>
        <v>116.4477365044</v>
      </c>
      <c r="BE50" s="62">
        <f t="shared" si="4"/>
        <v>31.669886687600002</v>
      </c>
      <c r="BF50" s="63">
        <f t="shared" si="4"/>
        <v>25.5822998284</v>
      </c>
      <c r="BG50" s="63">
        <f t="shared" si="4"/>
        <v>16.1757519616</v>
      </c>
      <c r="BH50" s="62">
        <f t="shared" si="4"/>
        <v>18.214899970400001</v>
      </c>
    </row>
    <row r="51" spans="2:60" x14ac:dyDescent="0.25">
      <c r="B51" s="61" t="str">
        <f t="shared" ref="B51:G65" si="5">B17</f>
        <v>523033</v>
      </c>
      <c r="C51" s="61" t="s">
        <v>705</v>
      </c>
      <c r="D51" s="61" t="str">
        <f t="shared" si="5"/>
        <v>MK 24-02 6</v>
      </c>
      <c r="E51" s="61" t="str">
        <f t="shared" si="5"/>
        <v>cell pellet</v>
      </c>
      <c r="F51" s="54" t="str">
        <f t="shared" si="5"/>
        <v>sample</v>
      </c>
      <c r="G51" s="61">
        <f t="shared" si="5"/>
        <v>3000000</v>
      </c>
      <c r="H51" s="62">
        <f t="shared" si="2"/>
        <v>14.162550821999998</v>
      </c>
      <c r="I51" s="62">
        <f t="shared" si="2"/>
        <v>10.879880277</v>
      </c>
      <c r="J51" s="63">
        <f t="shared" si="2"/>
        <v>4.6639735706666672</v>
      </c>
      <c r="K51" s="63">
        <f t="shared" si="2"/>
        <v>4.5615577793333326</v>
      </c>
      <c r="L51" s="63">
        <f t="shared" si="2"/>
        <v>5.0394352609999995</v>
      </c>
      <c r="M51" s="63">
        <f t="shared" si="2"/>
        <v>4.8222182259999995</v>
      </c>
      <c r="N51" s="64">
        <f t="shared" si="2"/>
        <v>35.89766932966667</v>
      </c>
      <c r="O51" s="63">
        <f t="shared" si="2"/>
        <v>3.8808129826666669</v>
      </c>
      <c r="P51" s="62">
        <f t="shared" si="2"/>
        <v>2.9271327120000001</v>
      </c>
      <c r="Q51" s="64">
        <f t="shared" si="2"/>
        <v>28.529165513333336</v>
      </c>
      <c r="R51" s="64">
        <f t="shared" si="2"/>
        <v>67.358332449333346</v>
      </c>
      <c r="S51" s="64">
        <f t="shared" si="2"/>
        <v>11.321913245999999</v>
      </c>
      <c r="T51" s="63">
        <f t="shared" si="2"/>
        <v>8.1236932979999992</v>
      </c>
      <c r="U51" s="62">
        <f t="shared" si="2"/>
        <v>47.326371582</v>
      </c>
      <c r="V51" s="63">
        <f t="shared" si="2"/>
        <v>41.986268496666668</v>
      </c>
      <c r="W51" s="66">
        <f t="shared" si="2"/>
        <v>24.563480538333334</v>
      </c>
      <c r="X51" s="63">
        <f t="shared" ref="X51:BW52" si="6">X17/$G17*1000000*70</f>
        <v>15.132736119666667</v>
      </c>
      <c r="Y51" s="62">
        <f t="shared" si="6"/>
        <v>13.716249969333333</v>
      </c>
      <c r="Z51" s="64">
        <f t="shared" si="6"/>
        <v>39.91784573466667</v>
      </c>
      <c r="AA51" s="64">
        <f t="shared" si="6"/>
        <v>79.796269380333342</v>
      </c>
      <c r="AB51" s="63">
        <f t="shared" si="6"/>
        <v>10.360180338666668</v>
      </c>
      <c r="AC51" s="63">
        <f t="shared" si="6"/>
        <v>5.6388248489999997</v>
      </c>
      <c r="AD51" s="63">
        <f t="shared" si="6"/>
        <v>11.312572177666668</v>
      </c>
      <c r="AE51" s="62">
        <f t="shared" si="6"/>
        <v>28.515815356000004</v>
      </c>
      <c r="AF51" s="62">
        <f t="shared" si="6"/>
        <v>54.766083731333332</v>
      </c>
      <c r="AG51" s="62">
        <f t="shared" si="6"/>
        <v>17.268060191666667</v>
      </c>
      <c r="AH51" s="63">
        <f t="shared" si="6"/>
        <v>11.314454753</v>
      </c>
      <c r="AI51" s="63">
        <f t="shared" si="6"/>
        <v>15.742684048000001</v>
      </c>
      <c r="AJ51" s="63">
        <f t="shared" si="6"/>
        <v>9.6036176156666659</v>
      </c>
      <c r="AK51" s="63">
        <f t="shared" si="6"/>
        <v>8.3624047313333332</v>
      </c>
      <c r="AL51" s="63">
        <f t="shared" si="6"/>
        <v>12.087523970666666</v>
      </c>
      <c r="AM51" s="62">
        <f t="shared" si="6"/>
        <v>22.436857447666668</v>
      </c>
      <c r="AN51" s="62">
        <f t="shared" si="6"/>
        <v>43.756100677333329</v>
      </c>
      <c r="AO51" s="62">
        <f t="shared" si="6"/>
        <v>16.015782528666666</v>
      </c>
      <c r="AP51" s="62">
        <f t="shared" si="6"/>
        <v>8.1113598509999996</v>
      </c>
      <c r="AQ51" s="63">
        <f t="shared" si="6"/>
        <v>0.84235763266666652</v>
      </c>
      <c r="AR51" s="62">
        <f t="shared" si="6"/>
        <v>11.008665819666666</v>
      </c>
      <c r="AS51" s="62">
        <f t="shared" si="6"/>
        <v>12.692258130999999</v>
      </c>
      <c r="AT51" s="63">
        <f t="shared" si="6"/>
        <v>7.1257922306666668</v>
      </c>
      <c r="AU51" s="63">
        <f t="shared" si="6"/>
        <v>2.286447849</v>
      </c>
      <c r="AV51" s="63">
        <f t="shared" si="6"/>
        <v>1.3034395430000001</v>
      </c>
      <c r="AW51" s="63">
        <f t="shared" si="6"/>
        <v>16.754085368999998</v>
      </c>
      <c r="AX51" s="63">
        <f t="shared" si="6"/>
        <v>18.263089947666668</v>
      </c>
      <c r="AY51" s="63">
        <f t="shared" si="6"/>
        <v>20.044797663333334</v>
      </c>
      <c r="AZ51" s="63">
        <f t="shared" si="6"/>
        <v>4.6172840536666664</v>
      </c>
      <c r="BA51" s="63">
        <f t="shared" si="6"/>
        <v>11.420404755666667</v>
      </c>
      <c r="BB51" s="62">
        <f t="shared" si="6"/>
        <v>44.171305642333337</v>
      </c>
      <c r="BC51" s="62">
        <f t="shared" si="6"/>
        <v>22.088503952666667</v>
      </c>
      <c r="BD51" s="62">
        <f t="shared" si="6"/>
        <v>34.374988031999997</v>
      </c>
      <c r="BE51" s="63">
        <f t="shared" si="6"/>
        <v>10.707350868666667</v>
      </c>
      <c r="BF51" s="63">
        <f t="shared" si="6"/>
        <v>13.036026156999998</v>
      </c>
      <c r="BG51" s="63">
        <f t="shared" si="6"/>
        <v>8.3380749316666662</v>
      </c>
      <c r="BH51" s="63">
        <f t="shared" si="6"/>
        <v>7.5621956596666671</v>
      </c>
    </row>
    <row r="52" spans="2:60" x14ac:dyDescent="0.25">
      <c r="B52" s="61" t="str">
        <f t="shared" si="5"/>
        <v>523064</v>
      </c>
      <c r="C52" s="61" t="s">
        <v>706</v>
      </c>
      <c r="D52" s="61" t="str">
        <f t="shared" si="5"/>
        <v>MK 24-02 7</v>
      </c>
      <c r="E52" s="61" t="str">
        <f t="shared" si="5"/>
        <v>cell pellet</v>
      </c>
      <c r="F52" s="54" t="str">
        <f t="shared" si="5"/>
        <v>sample</v>
      </c>
      <c r="G52" s="61">
        <f t="shared" si="5"/>
        <v>2200000</v>
      </c>
      <c r="H52" s="62">
        <f t="shared" si="2"/>
        <v>34.141233085909093</v>
      </c>
      <c r="I52" s="62">
        <f t="shared" si="2"/>
        <v>24.603868879545455</v>
      </c>
      <c r="J52" s="62">
        <f t="shared" si="2"/>
        <v>23.014997555454549</v>
      </c>
      <c r="K52" s="63">
        <f t="shared" si="2"/>
        <v>5.3529275577272726</v>
      </c>
      <c r="L52" s="63">
        <f t="shared" si="2"/>
        <v>6.7890788540909091</v>
      </c>
      <c r="M52" s="63">
        <f t="shared" si="2"/>
        <v>6.2668420181818183</v>
      </c>
      <c r="N52" s="64">
        <f t="shared" si="2"/>
        <v>212.47396882090905</v>
      </c>
      <c r="O52" s="62">
        <f t="shared" si="2"/>
        <v>27.840324231363638</v>
      </c>
      <c r="P52" s="62">
        <f t="shared" si="2"/>
        <v>4.1331189549999996</v>
      </c>
      <c r="Q52" s="64">
        <f t="shared" si="2"/>
        <v>183.58517125454549</v>
      </c>
      <c r="R52" s="64">
        <f t="shared" si="2"/>
        <v>872.47280219590903</v>
      </c>
      <c r="S52" s="64">
        <f t="shared" si="2"/>
        <v>153.67697849954544</v>
      </c>
      <c r="T52" s="62">
        <f t="shared" si="2"/>
        <v>30.926535617727271</v>
      </c>
      <c r="U52" s="62">
        <f t="shared" si="2"/>
        <v>854.54032687545441</v>
      </c>
      <c r="V52" s="62">
        <f t="shared" si="2"/>
        <v>820.76620643818171</v>
      </c>
      <c r="W52" s="64">
        <f t="shared" si="2"/>
        <v>109.1275258690909</v>
      </c>
      <c r="X52" s="63">
        <f t="shared" si="6"/>
        <v>21.287924254545455</v>
      </c>
      <c r="Y52" s="62">
        <f t="shared" si="6"/>
        <v>118.07615234227274</v>
      </c>
      <c r="Z52" s="64">
        <f t="shared" si="6"/>
        <v>717.88969162272724</v>
      </c>
      <c r="AA52" s="64">
        <f t="shared" si="6"/>
        <v>429.68213609045461</v>
      </c>
      <c r="AB52" s="62">
        <f t="shared" si="6"/>
        <v>88.423788965909083</v>
      </c>
      <c r="AC52" s="62">
        <f t="shared" si="6"/>
        <v>22.496611865000002</v>
      </c>
      <c r="AD52" s="62">
        <f t="shared" si="6"/>
        <v>25.177981223181817</v>
      </c>
      <c r="AE52" s="62">
        <f t="shared" si="6"/>
        <v>117.16328889681819</v>
      </c>
      <c r="AF52" s="62">
        <f t="shared" si="6"/>
        <v>271.18665280954548</v>
      </c>
      <c r="AG52" s="62">
        <f t="shared" si="6"/>
        <v>148.97326223818183</v>
      </c>
      <c r="AH52" s="62">
        <f t="shared" si="6"/>
        <v>89.0280623559091</v>
      </c>
      <c r="AI52" s="62">
        <f t="shared" si="6"/>
        <v>52.027840155454548</v>
      </c>
      <c r="AJ52" s="62">
        <f t="shared" si="6"/>
        <v>84.899153678181818</v>
      </c>
      <c r="AK52" s="62">
        <f t="shared" si="6"/>
        <v>43.562271314545455</v>
      </c>
      <c r="AL52" s="62">
        <f t="shared" si="6"/>
        <v>58.42830140318182</v>
      </c>
      <c r="AM52" s="62">
        <f t="shared" si="6"/>
        <v>63.117982180909095</v>
      </c>
      <c r="AN52" s="62">
        <f t="shared" si="6"/>
        <v>101.80447568772728</v>
      </c>
      <c r="AO52" s="62">
        <f t="shared" si="6"/>
        <v>79.656683489090895</v>
      </c>
      <c r="AP52" s="62">
        <f t="shared" si="6"/>
        <v>85.904116521363648</v>
      </c>
      <c r="AQ52" s="65">
        <f t="shared" si="6"/>
        <v>0</v>
      </c>
      <c r="AR52" s="62">
        <f t="shared" si="6"/>
        <v>34.70713231045454</v>
      </c>
      <c r="AS52" s="62">
        <f t="shared" si="6"/>
        <v>196.34155579818184</v>
      </c>
      <c r="AT52" s="62">
        <f t="shared" si="6"/>
        <v>86.013101576818173</v>
      </c>
      <c r="AU52" s="62">
        <f t="shared" si="6"/>
        <v>9.0012501440909087</v>
      </c>
      <c r="AV52" s="63">
        <f t="shared" si="6"/>
        <v>0.78218088772727279</v>
      </c>
      <c r="AW52" s="62">
        <f t="shared" si="6"/>
        <v>60.827781881363627</v>
      </c>
      <c r="AX52" s="62">
        <f t="shared" si="6"/>
        <v>149.15454729636363</v>
      </c>
      <c r="AY52" s="62">
        <f t="shared" si="6"/>
        <v>81.633835114999997</v>
      </c>
      <c r="AZ52" s="62">
        <f t="shared" si="6"/>
        <v>15.701683664545456</v>
      </c>
      <c r="BA52" s="63">
        <f t="shared" si="6"/>
        <v>16.785314693636362</v>
      </c>
      <c r="BB52" s="62">
        <f t="shared" si="6"/>
        <v>69.302060182727288</v>
      </c>
      <c r="BC52" s="62">
        <f t="shared" si="6"/>
        <v>61.913998035909096</v>
      </c>
      <c r="BD52" s="62">
        <f t="shared" si="6"/>
        <v>112.67763047863637</v>
      </c>
      <c r="BE52" s="62">
        <f t="shared" si="6"/>
        <v>36.741137608636357</v>
      </c>
      <c r="BF52" s="62">
        <f t="shared" si="6"/>
        <v>34.940227817727269</v>
      </c>
      <c r="BG52" s="63">
        <f t="shared" si="6"/>
        <v>19.148934824090908</v>
      </c>
      <c r="BH52" s="62">
        <f t="shared" si="6"/>
        <v>20.796842700454551</v>
      </c>
    </row>
    <row r="53" spans="2:60" x14ac:dyDescent="0.25">
      <c r="B53" s="61" t="str">
        <f t="shared" si="5"/>
        <v>523095</v>
      </c>
      <c r="C53" s="61" t="s">
        <v>707</v>
      </c>
      <c r="D53" s="61" t="str">
        <f t="shared" si="5"/>
        <v>MK 24-02 8</v>
      </c>
      <c r="E53" s="61" t="str">
        <f t="shared" si="5"/>
        <v>cell pellet</v>
      </c>
      <c r="F53" s="54" t="str">
        <f t="shared" si="5"/>
        <v>sample</v>
      </c>
      <c r="G53" s="61">
        <f t="shared" si="5"/>
        <v>3600000</v>
      </c>
      <c r="H53" s="62">
        <f t="shared" ref="H53:BH57" si="7">H19/$G19*1000000*70</f>
        <v>17.301333274166669</v>
      </c>
      <c r="I53" s="62">
        <f t="shared" si="7"/>
        <v>10.872269776666666</v>
      </c>
      <c r="J53" s="62">
        <f t="shared" si="7"/>
        <v>8.484160206666667</v>
      </c>
      <c r="K53" s="63">
        <f t="shared" si="7"/>
        <v>3.4338524052777779</v>
      </c>
      <c r="L53" s="63">
        <f t="shared" si="7"/>
        <v>3.4338524052777779</v>
      </c>
      <c r="M53" s="63">
        <f t="shared" si="7"/>
        <v>3.5659236511111105</v>
      </c>
      <c r="N53" s="64">
        <f t="shared" si="7"/>
        <v>70.305974633611115</v>
      </c>
      <c r="O53" s="62">
        <f t="shared" si="7"/>
        <v>12.994449597499999</v>
      </c>
      <c r="P53" s="65">
        <f t="shared" si="7"/>
        <v>0</v>
      </c>
      <c r="Q53" s="64">
        <f t="shared" si="7"/>
        <v>58.776327374722229</v>
      </c>
      <c r="R53" s="64">
        <f t="shared" si="7"/>
        <v>218.53036096888889</v>
      </c>
      <c r="S53" s="64">
        <f t="shared" si="7"/>
        <v>33.998507375000003</v>
      </c>
      <c r="T53" s="63">
        <f t="shared" si="7"/>
        <v>8.8288975716666673</v>
      </c>
      <c r="U53" s="62">
        <f t="shared" si="7"/>
        <v>193.23939500055556</v>
      </c>
      <c r="V53" s="62">
        <f t="shared" si="7"/>
        <v>167.8096591888889</v>
      </c>
      <c r="W53" s="64">
        <f t="shared" si="7"/>
        <v>37.156500173333335</v>
      </c>
      <c r="X53" s="63">
        <f t="shared" si="7"/>
        <v>9.7129435861111109</v>
      </c>
      <c r="Y53" s="62">
        <f t="shared" si="7"/>
        <v>29.131893233333333</v>
      </c>
      <c r="Z53" s="64">
        <f t="shared" si="7"/>
        <v>145.95524846388889</v>
      </c>
      <c r="AA53" s="64">
        <f t="shared" si="7"/>
        <v>168.03203097916665</v>
      </c>
      <c r="AB53" s="62">
        <f t="shared" si="7"/>
        <v>19.111327944722223</v>
      </c>
      <c r="AC53" s="63">
        <f t="shared" si="7"/>
        <v>6.2927996736111114</v>
      </c>
      <c r="AD53" s="62">
        <f t="shared" si="7"/>
        <v>12.156856714722222</v>
      </c>
      <c r="AE53" s="62">
        <f t="shared" si="7"/>
        <v>42.574600349166673</v>
      </c>
      <c r="AF53" s="62">
        <f t="shared" si="7"/>
        <v>106.56136776250001</v>
      </c>
      <c r="AG53" s="62">
        <f t="shared" si="7"/>
        <v>40.858178120277778</v>
      </c>
      <c r="AH53" s="63">
        <f t="shared" si="7"/>
        <v>15.823564794722222</v>
      </c>
      <c r="AI53" s="63">
        <f t="shared" si="7"/>
        <v>14.531192040555556</v>
      </c>
      <c r="AJ53" s="62">
        <f t="shared" si="7"/>
        <v>26.052793769722221</v>
      </c>
      <c r="AK53" s="62">
        <f t="shared" si="7"/>
        <v>9.9525740183333333</v>
      </c>
      <c r="AL53" s="62">
        <f t="shared" si="7"/>
        <v>13.535390563333332</v>
      </c>
      <c r="AM53" s="62">
        <f t="shared" si="7"/>
        <v>25.80654063361111</v>
      </c>
      <c r="AN53" s="62">
        <f t="shared" si="7"/>
        <v>47.858950902777778</v>
      </c>
      <c r="AO53" s="62">
        <f t="shared" si="7"/>
        <v>30.417075840277779</v>
      </c>
      <c r="AP53" s="62">
        <f t="shared" si="7"/>
        <v>22.231727484166669</v>
      </c>
      <c r="AQ53" s="63">
        <f t="shared" si="7"/>
        <v>0.42656993944444443</v>
      </c>
      <c r="AR53" s="62">
        <f t="shared" si="7"/>
        <v>15.247099365555556</v>
      </c>
      <c r="AS53" s="62">
        <f t="shared" si="7"/>
        <v>47.193846151666669</v>
      </c>
      <c r="AT53" s="62">
        <f t="shared" si="7"/>
        <v>17.311952367499998</v>
      </c>
      <c r="AU53" s="62">
        <f t="shared" si="7"/>
        <v>4.1587871363888889</v>
      </c>
      <c r="AV53" s="63">
        <f t="shared" si="7"/>
        <v>0.74990770750000002</v>
      </c>
      <c r="AW53" s="62">
        <f t="shared" si="7"/>
        <v>18.64764817027778</v>
      </c>
      <c r="AX53" s="62">
        <f t="shared" si="7"/>
        <v>25.156329088333337</v>
      </c>
      <c r="AY53" s="62">
        <f t="shared" si="7"/>
        <v>27.917203603333331</v>
      </c>
      <c r="AZ53" s="63">
        <f t="shared" si="7"/>
        <v>4.0516821624999997</v>
      </c>
      <c r="BA53" s="63">
        <f t="shared" si="7"/>
        <v>8.0829926838888895</v>
      </c>
      <c r="BB53" s="62">
        <f t="shared" si="7"/>
        <v>39.344128848888893</v>
      </c>
      <c r="BC53" s="62">
        <f t="shared" si="7"/>
        <v>27.884934130277781</v>
      </c>
      <c r="BD53" s="62">
        <f t="shared" si="7"/>
        <v>44.22047665972223</v>
      </c>
      <c r="BE53" s="63">
        <f t="shared" si="7"/>
        <v>13.429661394722224</v>
      </c>
      <c r="BF53" s="63">
        <f t="shared" si="7"/>
        <v>9.3034255027777775</v>
      </c>
      <c r="BG53" s="63">
        <f t="shared" si="7"/>
        <v>7.490328204722223</v>
      </c>
      <c r="BH53" s="63">
        <f t="shared" si="7"/>
        <v>7.6632157038888886</v>
      </c>
    </row>
    <row r="54" spans="2:60" x14ac:dyDescent="0.25">
      <c r="B54" s="61" t="str">
        <f t="shared" si="5"/>
        <v>523121</v>
      </c>
      <c r="C54" s="61" t="s">
        <v>708</v>
      </c>
      <c r="D54" s="61" t="str">
        <f t="shared" si="5"/>
        <v>MK 24-02 9</v>
      </c>
      <c r="E54" s="61" t="str">
        <f t="shared" si="5"/>
        <v>cell pellet</v>
      </c>
      <c r="F54" s="54" t="str">
        <f t="shared" si="5"/>
        <v>sample</v>
      </c>
      <c r="G54" s="61">
        <f t="shared" si="5"/>
        <v>2300000</v>
      </c>
      <c r="H54" s="62">
        <f t="shared" si="7"/>
        <v>19.245868587826092</v>
      </c>
      <c r="I54" s="62">
        <f t="shared" si="7"/>
        <v>12.334819441304347</v>
      </c>
      <c r="J54" s="62">
        <f t="shared" si="7"/>
        <v>11.391034714347825</v>
      </c>
      <c r="K54" s="63">
        <f t="shared" si="7"/>
        <v>5.1432924686956518</v>
      </c>
      <c r="L54" s="63">
        <f t="shared" si="7"/>
        <v>5.5304220086956528</v>
      </c>
      <c r="M54" s="63">
        <f t="shared" si="7"/>
        <v>3.8159911847826078</v>
      </c>
      <c r="N54" s="64">
        <f t="shared" si="7"/>
        <v>53.378394707826089</v>
      </c>
      <c r="O54" s="62">
        <f t="shared" si="7"/>
        <v>15.988600761304347</v>
      </c>
      <c r="P54" s="63">
        <f t="shared" si="7"/>
        <v>3.3923857891304348</v>
      </c>
      <c r="Q54" s="64">
        <f t="shared" si="7"/>
        <v>38.628941369565226</v>
      </c>
      <c r="R54" s="64">
        <f t="shared" si="7"/>
        <v>201.19594491347826</v>
      </c>
      <c r="S54" s="64">
        <f t="shared" si="7"/>
        <v>50.383110637391312</v>
      </c>
      <c r="T54" s="63">
        <f t="shared" si="7"/>
        <v>11.04864526652174</v>
      </c>
      <c r="U54" s="62">
        <f t="shared" si="7"/>
        <v>175.70526172652174</v>
      </c>
      <c r="V54" s="62">
        <f t="shared" si="7"/>
        <v>204.31234871173913</v>
      </c>
      <c r="W54" s="64">
        <f t="shared" si="7"/>
        <v>44.932710111739134</v>
      </c>
      <c r="X54" s="63">
        <f t="shared" si="7"/>
        <v>12.845643132608695</v>
      </c>
      <c r="Y54" s="62">
        <f t="shared" si="7"/>
        <v>24.299683526086955</v>
      </c>
      <c r="Z54" s="64">
        <f t="shared" si="7"/>
        <v>155.71739675434782</v>
      </c>
      <c r="AA54" s="64">
        <f t="shared" si="7"/>
        <v>128.40294224434783</v>
      </c>
      <c r="AB54" s="62">
        <f t="shared" si="7"/>
        <v>30.408964009565217</v>
      </c>
      <c r="AC54" s="63">
        <f t="shared" si="7"/>
        <v>9.6771063108695632</v>
      </c>
      <c r="AD54" s="63">
        <f t="shared" si="7"/>
        <v>8.2146105239130431</v>
      </c>
      <c r="AE54" s="62">
        <f t="shared" si="7"/>
        <v>40.065239991304345</v>
      </c>
      <c r="AF54" s="62">
        <f t="shared" si="7"/>
        <v>99.002608526956521</v>
      </c>
      <c r="AG54" s="62">
        <f t="shared" si="7"/>
        <v>46.912058933478257</v>
      </c>
      <c r="AH54" s="62">
        <f t="shared" si="7"/>
        <v>31.858091987826082</v>
      </c>
      <c r="AI54" s="63">
        <f t="shared" si="7"/>
        <v>20.827810563913044</v>
      </c>
      <c r="AJ54" s="62">
        <f t="shared" si="7"/>
        <v>32.561818188260865</v>
      </c>
      <c r="AK54" s="62">
        <f t="shared" si="7"/>
        <v>17.894539587826085</v>
      </c>
      <c r="AL54" s="62">
        <f t="shared" si="7"/>
        <v>23.337204264347829</v>
      </c>
      <c r="AM54" s="63">
        <f t="shared" si="7"/>
        <v>16.66714920347826</v>
      </c>
      <c r="AN54" s="63">
        <f t="shared" si="7"/>
        <v>23.673470730000002</v>
      </c>
      <c r="AO54" s="62">
        <f t="shared" si="7"/>
        <v>21.384774928695652</v>
      </c>
      <c r="AP54" s="62">
        <f t="shared" si="7"/>
        <v>22.848389172608698</v>
      </c>
      <c r="AQ54" s="63">
        <f t="shared" si="7"/>
        <v>1.2789393399999998</v>
      </c>
      <c r="AR54" s="63">
        <f t="shared" si="7"/>
        <v>13.323605987391307</v>
      </c>
      <c r="AS54" s="62">
        <f t="shared" si="7"/>
        <v>44.128146531304338</v>
      </c>
      <c r="AT54" s="62">
        <f t="shared" si="7"/>
        <v>25.417381524347828</v>
      </c>
      <c r="AU54" s="63">
        <f t="shared" si="7"/>
        <v>3.6661004130434782</v>
      </c>
      <c r="AV54" s="63">
        <f t="shared" si="7"/>
        <v>2.3677351934782607</v>
      </c>
      <c r="AW54" s="63">
        <f t="shared" si="7"/>
        <v>19.00423211826087</v>
      </c>
      <c r="AX54" s="62">
        <f t="shared" si="7"/>
        <v>43.917942134347832</v>
      </c>
      <c r="AY54" s="62">
        <f t="shared" si="7"/>
        <v>29.97550899304348</v>
      </c>
      <c r="AZ54" s="63">
        <f t="shared" si="7"/>
        <v>7.4883352447826086</v>
      </c>
      <c r="BA54" s="63">
        <f t="shared" si="7"/>
        <v>11.766997814782606</v>
      </c>
      <c r="BB54" s="63">
        <f t="shared" si="7"/>
        <v>13.90634638826087</v>
      </c>
      <c r="BC54" s="62">
        <f t="shared" si="7"/>
        <v>20.026763296521739</v>
      </c>
      <c r="BD54" s="62">
        <f t="shared" si="7"/>
        <v>34.482752423913041</v>
      </c>
      <c r="BE54" s="63">
        <f t="shared" si="7"/>
        <v>15.787275654347825</v>
      </c>
      <c r="BF54" s="63">
        <f t="shared" si="7"/>
        <v>18.110924601304347</v>
      </c>
      <c r="BG54" s="63">
        <f t="shared" si="7"/>
        <v>9.780365371304347</v>
      </c>
      <c r="BH54" s="63">
        <f t="shared" si="7"/>
        <v>11.110183833913045</v>
      </c>
    </row>
    <row r="55" spans="2:60" x14ac:dyDescent="0.25">
      <c r="B55" s="61" t="str">
        <f t="shared" si="5"/>
        <v>511755</v>
      </c>
      <c r="C55" s="61" t="s">
        <v>709</v>
      </c>
      <c r="D55" s="61" t="str">
        <f t="shared" si="5"/>
        <v>MK 24-02 10</v>
      </c>
      <c r="E55" s="61" t="str">
        <f t="shared" si="5"/>
        <v>cell pellet</v>
      </c>
      <c r="F55" s="61" t="str">
        <f t="shared" si="5"/>
        <v xml:space="preserve">control </v>
      </c>
      <c r="G55" s="61">
        <f t="shared" si="5"/>
        <v>2400000</v>
      </c>
      <c r="H55" s="62">
        <f t="shared" si="7"/>
        <v>32.677209632083333</v>
      </c>
      <c r="I55" s="62">
        <f t="shared" si="7"/>
        <v>18.079013327083334</v>
      </c>
      <c r="J55" s="62">
        <f t="shared" si="7"/>
        <v>27.098703056249999</v>
      </c>
      <c r="K55" s="63">
        <f t="shared" si="7"/>
        <v>6.2640018466666669</v>
      </c>
      <c r="L55" s="63">
        <f t="shared" si="7"/>
        <v>8.5086025091666677</v>
      </c>
      <c r="M55" s="63">
        <f t="shared" si="7"/>
        <v>5.6898016787499994</v>
      </c>
      <c r="N55" s="64">
        <f t="shared" si="7"/>
        <v>200.41834756416668</v>
      </c>
      <c r="O55" s="62">
        <f t="shared" si="7"/>
        <v>59.353821975000002</v>
      </c>
      <c r="P55" s="62">
        <f t="shared" si="7"/>
        <v>4.1329537695833327</v>
      </c>
      <c r="Q55" s="64">
        <f t="shared" si="7"/>
        <v>164.63040423958333</v>
      </c>
      <c r="R55" s="64">
        <f t="shared" si="7"/>
        <v>1314.4744596491666</v>
      </c>
      <c r="S55" s="64">
        <f t="shared" si="7"/>
        <v>295.62139115833338</v>
      </c>
      <c r="T55" s="62">
        <f t="shared" si="7"/>
        <v>27.818272107499997</v>
      </c>
      <c r="U55" s="62">
        <f t="shared" si="7"/>
        <v>1236.2295404666665</v>
      </c>
      <c r="V55" s="62">
        <f t="shared" si="7"/>
        <v>1530.0433044254166</v>
      </c>
      <c r="W55" s="64">
        <f t="shared" si="7"/>
        <v>158.44846948583336</v>
      </c>
      <c r="X55" s="63">
        <f t="shared" si="7"/>
        <v>22.057577351249996</v>
      </c>
      <c r="Y55" s="62">
        <f t="shared" si="7"/>
        <v>165.44651475041667</v>
      </c>
      <c r="Z55" s="64">
        <f t="shared" si="7"/>
        <v>1274.5804419366666</v>
      </c>
      <c r="AA55" s="64">
        <f t="shared" si="7"/>
        <v>508.05678335124998</v>
      </c>
      <c r="AB55" s="62">
        <f t="shared" si="7"/>
        <v>109.66758634416666</v>
      </c>
      <c r="AC55" s="62">
        <f t="shared" si="7"/>
        <v>25.129039188749999</v>
      </c>
      <c r="AD55" s="62">
        <f t="shared" si="7"/>
        <v>17.887469891666665</v>
      </c>
      <c r="AE55" s="62">
        <f t="shared" si="7"/>
        <v>110.93450923041667</v>
      </c>
      <c r="AF55" s="62">
        <f t="shared" si="7"/>
        <v>283.1753964841667</v>
      </c>
      <c r="AG55" s="62">
        <f t="shared" si="7"/>
        <v>183.14447045708334</v>
      </c>
      <c r="AH55" s="62">
        <f t="shared" si="7"/>
        <v>113.97052501916667</v>
      </c>
      <c r="AI55" s="62">
        <f t="shared" si="7"/>
        <v>63.176604744166667</v>
      </c>
      <c r="AJ55" s="62">
        <f t="shared" si="7"/>
        <v>89.309088400000007</v>
      </c>
      <c r="AK55" s="62">
        <f t="shared" si="7"/>
        <v>45.049367066666669</v>
      </c>
      <c r="AL55" s="62">
        <f t="shared" si="7"/>
        <v>59.683129648333335</v>
      </c>
      <c r="AM55" s="62">
        <f t="shared" si="7"/>
        <v>63.955843877916671</v>
      </c>
      <c r="AN55" s="62">
        <f t="shared" si="7"/>
        <v>71.348702871249998</v>
      </c>
      <c r="AO55" s="62">
        <f t="shared" si="7"/>
        <v>71.664818114166664</v>
      </c>
      <c r="AP55" s="62">
        <f t="shared" si="7"/>
        <v>123.89857151874999</v>
      </c>
      <c r="AQ55" s="65">
        <f t="shared" si="7"/>
        <v>0</v>
      </c>
      <c r="AR55" s="62">
        <f t="shared" si="7"/>
        <v>28.100409837500003</v>
      </c>
      <c r="AS55" s="62">
        <f t="shared" si="7"/>
        <v>260.08091336500001</v>
      </c>
      <c r="AT55" s="62">
        <f t="shared" si="7"/>
        <v>139.29958248791667</v>
      </c>
      <c r="AU55" s="62">
        <f t="shared" si="7"/>
        <v>12.944623025833334</v>
      </c>
      <c r="AV55" s="63">
        <f t="shared" si="7"/>
        <v>2.4180766575000003</v>
      </c>
      <c r="AW55" s="62">
        <f t="shared" si="7"/>
        <v>67.939477967083334</v>
      </c>
      <c r="AX55" s="62">
        <f t="shared" si="7"/>
        <v>208.55734359833335</v>
      </c>
      <c r="AY55" s="62">
        <f t="shared" si="7"/>
        <v>85.695622897500002</v>
      </c>
      <c r="AZ55" s="62">
        <f t="shared" si="7"/>
        <v>18.22753036125</v>
      </c>
      <c r="BA55" s="63">
        <f t="shared" si="7"/>
        <v>14.923047162916665</v>
      </c>
      <c r="BB55" s="62">
        <f t="shared" si="7"/>
        <v>46.101076189583338</v>
      </c>
      <c r="BC55" s="62">
        <f t="shared" si="7"/>
        <v>55.414909827083335</v>
      </c>
      <c r="BD55" s="62">
        <f t="shared" si="7"/>
        <v>95.901968933750013</v>
      </c>
      <c r="BE55" s="62">
        <f t="shared" si="7"/>
        <v>39.934304410000003</v>
      </c>
      <c r="BF55" s="62">
        <f t="shared" si="7"/>
        <v>38.94522354041667</v>
      </c>
      <c r="BG55" s="63">
        <f t="shared" si="7"/>
        <v>19.146530404166668</v>
      </c>
      <c r="BH55" s="62">
        <f t="shared" si="7"/>
        <v>19.258720760416669</v>
      </c>
    </row>
    <row r="56" spans="2:60" x14ac:dyDescent="0.25">
      <c r="B56" s="61" t="str">
        <f t="shared" si="5"/>
        <v>519851</v>
      </c>
      <c r="C56" s="61" t="s">
        <v>710</v>
      </c>
      <c r="D56" s="61" t="str">
        <f t="shared" si="5"/>
        <v>MK 24-03 1</v>
      </c>
      <c r="E56" s="61" t="str">
        <f t="shared" si="5"/>
        <v>cell pellet</v>
      </c>
      <c r="F56" s="54" t="str">
        <f t="shared" si="5"/>
        <v>sample</v>
      </c>
      <c r="G56" s="61">
        <f t="shared" si="5"/>
        <v>11000000</v>
      </c>
      <c r="H56" s="62">
        <f t="shared" si="7"/>
        <v>6.8637904319090906</v>
      </c>
      <c r="I56" s="62">
        <f t="shared" si="7"/>
        <v>2.9441087569090909</v>
      </c>
      <c r="J56" s="62">
        <f t="shared" si="7"/>
        <v>5.4802560170909098</v>
      </c>
      <c r="K56" s="63">
        <f t="shared" si="7"/>
        <v>1.4661782965454546</v>
      </c>
      <c r="L56" s="63">
        <f t="shared" si="7"/>
        <v>1.4272532088181817</v>
      </c>
      <c r="M56" s="63">
        <f t="shared" si="7"/>
        <v>1.1288275377272727</v>
      </c>
      <c r="N56" s="64">
        <f t="shared" si="7"/>
        <v>1.5903619180909092</v>
      </c>
      <c r="O56" s="63">
        <f t="shared" si="7"/>
        <v>0.93129712518181818</v>
      </c>
      <c r="P56" s="62">
        <f t="shared" si="7"/>
        <v>0.80510328818181831</v>
      </c>
      <c r="Q56" s="64">
        <f t="shared" si="7"/>
        <v>2.0823949885454542</v>
      </c>
      <c r="R56" s="64">
        <f t="shared" si="7"/>
        <v>9.6536934683636382</v>
      </c>
      <c r="S56" s="64">
        <f t="shared" si="7"/>
        <v>2.7296916086363634</v>
      </c>
      <c r="T56" s="63">
        <f t="shared" si="7"/>
        <v>1.7352706547272729</v>
      </c>
      <c r="U56" s="62">
        <f t="shared" si="7"/>
        <v>9.4436192919090889</v>
      </c>
      <c r="V56" s="63">
        <f t="shared" si="7"/>
        <v>14.030890556454546</v>
      </c>
      <c r="W56" s="66">
        <f t="shared" si="7"/>
        <v>4.138346845818182</v>
      </c>
      <c r="X56" s="63">
        <f t="shared" si="7"/>
        <v>2.6890062200909091</v>
      </c>
      <c r="Y56" s="63">
        <f t="shared" si="7"/>
        <v>2.7673928303636361</v>
      </c>
      <c r="Z56" s="64">
        <f t="shared" si="7"/>
        <v>9.06568111590909</v>
      </c>
      <c r="AA56" s="64">
        <f t="shared" si="7"/>
        <v>5.8917184670909091</v>
      </c>
      <c r="AB56" s="63">
        <f t="shared" si="7"/>
        <v>2.2196473199090909</v>
      </c>
      <c r="AC56" s="63">
        <f t="shared" si="7"/>
        <v>1.2311131318181818</v>
      </c>
      <c r="AD56" s="63">
        <f t="shared" si="7"/>
        <v>1.397635592181818</v>
      </c>
      <c r="AE56" s="63">
        <f t="shared" si="7"/>
        <v>3.6644844084545447</v>
      </c>
      <c r="AF56" s="63">
        <f t="shared" si="7"/>
        <v>6.0356877184545459</v>
      </c>
      <c r="AG56" s="63">
        <f t="shared" si="7"/>
        <v>2.7483575292727274</v>
      </c>
      <c r="AH56" s="63">
        <f t="shared" si="7"/>
        <v>2.4751679991818185</v>
      </c>
      <c r="AI56" s="63">
        <f t="shared" si="7"/>
        <v>2.3935094826363636</v>
      </c>
      <c r="AJ56" s="63">
        <f t="shared" si="7"/>
        <v>1.9628174312727271</v>
      </c>
      <c r="AK56" s="63">
        <f t="shared" si="7"/>
        <v>1.4460488477272728</v>
      </c>
      <c r="AL56" s="63">
        <f t="shared" si="7"/>
        <v>1.6665815027272726</v>
      </c>
      <c r="AM56" s="63">
        <f t="shared" si="7"/>
        <v>1.8584244311818181</v>
      </c>
      <c r="AN56" s="63">
        <f t="shared" si="7"/>
        <v>2.6065815433636366</v>
      </c>
      <c r="AO56" s="63">
        <f t="shared" si="7"/>
        <v>1.6753255425454545</v>
      </c>
      <c r="AP56" s="63">
        <f t="shared" si="7"/>
        <v>1.2770717075454545</v>
      </c>
      <c r="AQ56" s="63">
        <f t="shared" si="7"/>
        <v>0.26091472654545456</v>
      </c>
      <c r="AR56" s="63">
        <f t="shared" si="7"/>
        <v>1.5697687052727272</v>
      </c>
      <c r="AS56" s="62">
        <f t="shared" si="7"/>
        <v>2.6630088685454547</v>
      </c>
      <c r="AT56" s="63">
        <f t="shared" si="7"/>
        <v>2.0038555733636363</v>
      </c>
      <c r="AU56" s="63">
        <f t="shared" si="7"/>
        <v>0.34460528518181816</v>
      </c>
      <c r="AV56" s="63">
        <f t="shared" si="7"/>
        <v>0.36487882009090905</v>
      </c>
      <c r="AW56" s="63">
        <f t="shared" si="7"/>
        <v>2.7430234191818177</v>
      </c>
      <c r="AX56" s="63">
        <f t="shared" si="7"/>
        <v>4.2139310156363639</v>
      </c>
      <c r="AY56" s="63">
        <f t="shared" si="7"/>
        <v>3.605704999272727</v>
      </c>
      <c r="AZ56" s="63">
        <f t="shared" si="7"/>
        <v>0.8941430680000001</v>
      </c>
      <c r="BA56" s="63">
        <f t="shared" si="7"/>
        <v>1.9559243263636366</v>
      </c>
      <c r="BB56" s="63">
        <f t="shared" si="7"/>
        <v>1.5750141915454545</v>
      </c>
      <c r="BC56" s="63">
        <f t="shared" si="7"/>
        <v>1.7926442704545456</v>
      </c>
      <c r="BD56" s="63">
        <f t="shared" si="7"/>
        <v>2.8937187077272726</v>
      </c>
      <c r="BE56" s="63">
        <f t="shared" si="7"/>
        <v>2.2396479101818181</v>
      </c>
      <c r="BF56" s="63">
        <f t="shared" si="7"/>
        <v>2.5490985755454543</v>
      </c>
      <c r="BG56" s="63">
        <f t="shared" si="7"/>
        <v>1.7826386448181817</v>
      </c>
      <c r="BH56" s="63">
        <f t="shared" si="7"/>
        <v>1.7045764864545454</v>
      </c>
    </row>
    <row r="57" spans="2:60" x14ac:dyDescent="0.25">
      <c r="B57" s="61" t="str">
        <f t="shared" si="5"/>
        <v>519882</v>
      </c>
      <c r="C57" s="61" t="s">
        <v>711</v>
      </c>
      <c r="D57" s="61" t="str">
        <f t="shared" si="5"/>
        <v>MK 24-03 2</v>
      </c>
      <c r="E57" s="61" t="str">
        <f t="shared" si="5"/>
        <v>cell pellet</v>
      </c>
      <c r="F57" s="54" t="str">
        <f t="shared" si="5"/>
        <v>sample</v>
      </c>
      <c r="G57" s="61">
        <f t="shared" si="5"/>
        <v>3900000</v>
      </c>
      <c r="H57" s="62">
        <f t="shared" si="7"/>
        <v>15.207967305641025</v>
      </c>
      <c r="I57" s="62">
        <f t="shared" si="7"/>
        <v>9.9780091007692313</v>
      </c>
      <c r="J57" s="62">
        <f t="shared" si="7"/>
        <v>11.065619973333332</v>
      </c>
      <c r="K57" s="63">
        <f t="shared" si="7"/>
        <v>2.9145490158974363</v>
      </c>
      <c r="L57" s="63">
        <f t="shared" si="7"/>
        <v>3.437673198974359</v>
      </c>
      <c r="M57" s="63">
        <f t="shared" si="7"/>
        <v>3.2134771217948721</v>
      </c>
      <c r="N57" s="64">
        <f t="shared" si="7"/>
        <v>14.209088661025643</v>
      </c>
      <c r="O57" s="63">
        <f t="shared" si="7"/>
        <v>3.1136961458974359</v>
      </c>
      <c r="P57" s="63">
        <f t="shared" si="7"/>
        <v>1.1274470774358973</v>
      </c>
      <c r="Q57" s="64">
        <f t="shared" si="7"/>
        <v>12.641131093589744</v>
      </c>
      <c r="R57" s="64">
        <f t="shared" si="7"/>
        <v>66.212289207435902</v>
      </c>
      <c r="S57" s="64">
        <f t="shared" si="7"/>
        <v>18.381406396410252</v>
      </c>
      <c r="T57" s="63">
        <f t="shared" si="7"/>
        <v>3.5776830151282053</v>
      </c>
      <c r="U57" s="62">
        <f t="shared" si="7"/>
        <v>52.711870608205125</v>
      </c>
      <c r="V57" s="62">
        <f t="shared" si="7"/>
        <v>66.85506826384615</v>
      </c>
      <c r="W57" s="66">
        <f t="shared" si="7"/>
        <v>17.156713761025642</v>
      </c>
      <c r="X57" s="63">
        <f t="shared" si="7"/>
        <v>6.8524516433333336</v>
      </c>
      <c r="Y57" s="63">
        <f t="shared" si="7"/>
        <v>10.114466090256409</v>
      </c>
      <c r="Z57" s="64">
        <f t="shared" si="7"/>
        <v>45.563994811282051</v>
      </c>
      <c r="AA57" s="64">
        <f t="shared" si="7"/>
        <v>38.774861466923078</v>
      </c>
      <c r="AB57" s="63">
        <f t="shared" si="7"/>
        <v>8.2594303543589742</v>
      </c>
      <c r="AC57" s="63">
        <f t="shared" si="7"/>
        <v>3.76028261</v>
      </c>
      <c r="AD57" s="63">
        <f t="shared" si="7"/>
        <v>4.7153872787179489</v>
      </c>
      <c r="AE57" s="63">
        <f t="shared" si="7"/>
        <v>15.376216600769231</v>
      </c>
      <c r="AF57" s="62">
        <f t="shared" si="7"/>
        <v>29.971232786923075</v>
      </c>
      <c r="AG57" s="62">
        <f t="shared" si="7"/>
        <v>14.747478842564103</v>
      </c>
      <c r="AH57" s="63">
        <f t="shared" si="7"/>
        <v>8.7579485538461554</v>
      </c>
      <c r="AI57" s="63">
        <f t="shared" si="7"/>
        <v>7.5269925858974362</v>
      </c>
      <c r="AJ57" s="63">
        <f t="shared" si="7"/>
        <v>8.6791120841025631</v>
      </c>
      <c r="AK57" s="63">
        <f t="shared" si="7"/>
        <v>5.1684170802564111</v>
      </c>
      <c r="AL57" s="63">
        <f t="shared" si="7"/>
        <v>6.5367311800000003</v>
      </c>
      <c r="AM57" s="63">
        <f t="shared" si="7"/>
        <v>7.1294400584615385</v>
      </c>
      <c r="AN57" s="63">
        <f t="shared" si="7"/>
        <v>12.579077283589742</v>
      </c>
      <c r="AO57" s="62">
        <f t="shared" si="7"/>
        <v>6.9618554079487183</v>
      </c>
      <c r="AP57" s="62">
        <f t="shared" si="7"/>
        <v>7.0908123353846157</v>
      </c>
      <c r="AQ57" s="63">
        <f t="shared" si="7"/>
        <v>0.78114716794871786</v>
      </c>
      <c r="AR57" s="63">
        <f t="shared" si="7"/>
        <v>5.2958455720512818</v>
      </c>
      <c r="AS57" s="62">
        <f t="shared" si="7"/>
        <v>12.24420036897436</v>
      </c>
      <c r="AT57" s="63">
        <f t="shared" si="7"/>
        <v>8.1470739502564093</v>
      </c>
      <c r="AU57" s="62">
        <f t="shared" si="7"/>
        <v>2.218612165897436</v>
      </c>
      <c r="AV57" s="63">
        <f t="shared" si="7"/>
        <v>1.2500332258974358</v>
      </c>
      <c r="AW57" s="63">
        <f t="shared" si="7"/>
        <v>8.4437596958974357</v>
      </c>
      <c r="AX57" s="63">
        <f t="shared" si="7"/>
        <v>14.83005196076923</v>
      </c>
      <c r="AY57" s="63">
        <f t="shared" ref="AY57:CX57" si="8">AY23/$G23*1000000*70</f>
        <v>10.285301389999999</v>
      </c>
      <c r="AZ57" s="63">
        <f t="shared" si="8"/>
        <v>2.3575717792307693</v>
      </c>
      <c r="BA57" s="63">
        <f t="shared" si="8"/>
        <v>6.1238888217948722</v>
      </c>
      <c r="BB57" s="63">
        <f t="shared" si="8"/>
        <v>7.6311318479487182</v>
      </c>
      <c r="BC57" s="63">
        <f t="shared" si="8"/>
        <v>8.9003182207692308</v>
      </c>
      <c r="BD57" s="63">
        <f t="shared" si="8"/>
        <v>11.884189625897434</v>
      </c>
      <c r="BE57" s="63">
        <f t="shared" si="8"/>
        <v>5.8524497930769241</v>
      </c>
      <c r="BF57" s="63">
        <f t="shared" si="8"/>
        <v>6.3570765030769234</v>
      </c>
      <c r="BG57" s="63">
        <f t="shared" si="8"/>
        <v>4.5945895100000005</v>
      </c>
      <c r="BH57" s="63">
        <f t="shared" si="8"/>
        <v>4.4998325238461536</v>
      </c>
    </row>
    <row r="58" spans="2:60" x14ac:dyDescent="0.25">
      <c r="B58" s="61" t="str">
        <f t="shared" si="5"/>
        <v>522574</v>
      </c>
      <c r="C58" s="61" t="s">
        <v>712</v>
      </c>
      <c r="D58" s="61" t="str">
        <f t="shared" si="5"/>
        <v>MK 24-03 3</v>
      </c>
      <c r="E58" s="61" t="str">
        <f t="shared" si="5"/>
        <v>cell pellet</v>
      </c>
      <c r="F58" s="54" t="str">
        <f t="shared" si="5"/>
        <v>sample</v>
      </c>
      <c r="G58" s="61">
        <f t="shared" si="5"/>
        <v>3700000</v>
      </c>
      <c r="H58" s="62">
        <f t="shared" ref="H58:BH62" si="9">H24/$G24*1000000*70</f>
        <v>16.131313240000001</v>
      </c>
      <c r="I58" s="62">
        <f t="shared" si="9"/>
        <v>7.3476577489189188</v>
      </c>
      <c r="J58" s="62">
        <f t="shared" si="9"/>
        <v>12.591246288108108</v>
      </c>
      <c r="K58" s="63">
        <f t="shared" si="9"/>
        <v>3.4408535113513516</v>
      </c>
      <c r="L58" s="63">
        <f t="shared" si="9"/>
        <v>3.6628440610810808</v>
      </c>
      <c r="M58" s="63">
        <f t="shared" si="9"/>
        <v>2.5898897405405403</v>
      </c>
      <c r="N58" s="64">
        <f t="shared" si="9"/>
        <v>7.3095543518918928</v>
      </c>
      <c r="O58" s="62">
        <f t="shared" si="9"/>
        <v>4.479468264864864</v>
      </c>
      <c r="P58" s="63">
        <f t="shared" si="9"/>
        <v>1.2604970945945946</v>
      </c>
      <c r="Q58" s="64">
        <f t="shared" si="9"/>
        <v>8.4268172024324315</v>
      </c>
      <c r="R58" s="64">
        <f t="shared" si="9"/>
        <v>39.431696460270267</v>
      </c>
      <c r="S58" s="64">
        <f t="shared" si="9"/>
        <v>11.785527836486484</v>
      </c>
      <c r="T58" s="63">
        <f t="shared" si="9"/>
        <v>3.2257433221621623</v>
      </c>
      <c r="U58" s="62">
        <f t="shared" si="9"/>
        <v>33.516533375405402</v>
      </c>
      <c r="V58" s="62">
        <f t="shared" si="9"/>
        <v>49.014938805945953</v>
      </c>
      <c r="W58" s="66">
        <f t="shared" si="9"/>
        <v>12.417279234594595</v>
      </c>
      <c r="X58" s="63">
        <f t="shared" si="9"/>
        <v>7.5174086078378375</v>
      </c>
      <c r="Y58" s="63">
        <f t="shared" si="9"/>
        <v>8.2597860572972976</v>
      </c>
      <c r="Z58" s="64">
        <f t="shared" si="9"/>
        <v>33.477252059999998</v>
      </c>
      <c r="AA58" s="64">
        <f t="shared" si="9"/>
        <v>23.03740858243243</v>
      </c>
      <c r="AB58" s="63">
        <f t="shared" si="9"/>
        <v>5.5947558062162166</v>
      </c>
      <c r="AC58" s="63">
        <f t="shared" si="9"/>
        <v>3.4041516145945945</v>
      </c>
      <c r="AD58" s="63">
        <f t="shared" si="9"/>
        <v>2.4387944491891895</v>
      </c>
      <c r="AE58" s="63">
        <f t="shared" si="9"/>
        <v>12.276848804594595</v>
      </c>
      <c r="AF58" s="63">
        <f t="shared" si="9"/>
        <v>21.97074971</v>
      </c>
      <c r="AG58" s="63">
        <f t="shared" si="9"/>
        <v>10.476763902972973</v>
      </c>
      <c r="AH58" s="63">
        <f t="shared" si="9"/>
        <v>7.0669705532432436</v>
      </c>
      <c r="AI58" s="63">
        <f t="shared" si="9"/>
        <v>5.9947607451351352</v>
      </c>
      <c r="AJ58" s="63">
        <f t="shared" si="9"/>
        <v>7.7485799451351349</v>
      </c>
      <c r="AK58" s="63">
        <f t="shared" si="9"/>
        <v>4.9004438245945945</v>
      </c>
      <c r="AL58" s="63">
        <f t="shared" si="9"/>
        <v>4.8609600010810805</v>
      </c>
      <c r="AM58" s="63">
        <f t="shared" si="9"/>
        <v>4.3775211881081075</v>
      </c>
      <c r="AN58" s="63">
        <f t="shared" si="9"/>
        <v>7.3719355121621621</v>
      </c>
      <c r="AO58" s="63">
        <f t="shared" si="9"/>
        <v>4.563938464324325</v>
      </c>
      <c r="AP58" s="62">
        <f t="shared" si="9"/>
        <v>4.9261996529729739</v>
      </c>
      <c r="AQ58" s="63">
        <f t="shared" si="9"/>
        <v>0.65631947027027016</v>
      </c>
      <c r="AR58" s="63">
        <f t="shared" si="9"/>
        <v>4.4627170510810812</v>
      </c>
      <c r="AS58" s="62">
        <f t="shared" si="9"/>
        <v>8.3128496272972985</v>
      </c>
      <c r="AT58" s="63">
        <f t="shared" si="9"/>
        <v>5.358919318918919</v>
      </c>
      <c r="AU58" s="63">
        <f t="shared" si="9"/>
        <v>1.7772318010810808</v>
      </c>
      <c r="AV58" s="63">
        <f t="shared" si="9"/>
        <v>0.97344520945945956</v>
      </c>
      <c r="AW58" s="63">
        <f t="shared" si="9"/>
        <v>6.7380625975675681</v>
      </c>
      <c r="AX58" s="63">
        <f t="shared" si="9"/>
        <v>11.71785039864865</v>
      </c>
      <c r="AY58" s="63">
        <f t="shared" si="9"/>
        <v>9.0967789197297293</v>
      </c>
      <c r="AZ58" s="63">
        <f t="shared" si="9"/>
        <v>2.3718001432432434</v>
      </c>
      <c r="BA58" s="63">
        <f t="shared" si="9"/>
        <v>5.6837174270270276</v>
      </c>
      <c r="BB58" s="63">
        <f t="shared" si="9"/>
        <v>5.7827308132432433</v>
      </c>
      <c r="BC58" s="63">
        <f t="shared" si="9"/>
        <v>7.6407656727027033</v>
      </c>
      <c r="BD58" s="63">
        <f t="shared" si="9"/>
        <v>9.4059685716216226</v>
      </c>
      <c r="BE58" s="63">
        <f t="shared" si="9"/>
        <v>4.9566328302702702</v>
      </c>
      <c r="BF58" s="63">
        <f t="shared" si="9"/>
        <v>5.4406819808108109</v>
      </c>
      <c r="BG58" s="63">
        <f t="shared" si="9"/>
        <v>4.4343353240540537</v>
      </c>
      <c r="BH58" s="63">
        <f t="shared" si="9"/>
        <v>4.3745551386486481</v>
      </c>
    </row>
    <row r="59" spans="2:60" x14ac:dyDescent="0.25">
      <c r="B59" s="61" t="str">
        <f t="shared" si="5"/>
        <v>522981</v>
      </c>
      <c r="C59" s="61" t="s">
        <v>713</v>
      </c>
      <c r="D59" s="61" t="str">
        <f t="shared" si="5"/>
        <v>MK 24-03 4</v>
      </c>
      <c r="E59" s="61" t="str">
        <f t="shared" si="5"/>
        <v>cell pellet</v>
      </c>
      <c r="F59" s="54" t="str">
        <f t="shared" si="5"/>
        <v>sample</v>
      </c>
      <c r="G59" s="61">
        <f t="shared" si="5"/>
        <v>3200000</v>
      </c>
      <c r="H59" s="62">
        <f t="shared" si="9"/>
        <v>19.351993355624998</v>
      </c>
      <c r="I59" s="62">
        <f t="shared" si="9"/>
        <v>12.208278258749999</v>
      </c>
      <c r="J59" s="62">
        <f t="shared" si="9"/>
        <v>24.670408654062498</v>
      </c>
      <c r="K59" s="63">
        <f t="shared" si="9"/>
        <v>3.9248018665625</v>
      </c>
      <c r="L59" s="63">
        <f t="shared" si="9"/>
        <v>5.3237411434374993</v>
      </c>
      <c r="M59" s="63">
        <f t="shared" si="9"/>
        <v>4.1190989875000001</v>
      </c>
      <c r="N59" s="64">
        <f t="shared" si="9"/>
        <v>185.17855399968749</v>
      </c>
      <c r="O59" s="65">
        <f t="shared" si="9"/>
        <v>0</v>
      </c>
      <c r="P59" s="63">
        <f t="shared" si="9"/>
        <v>1.7228132381250001</v>
      </c>
      <c r="Q59" s="64">
        <f t="shared" si="9"/>
        <v>222.10760168406247</v>
      </c>
      <c r="R59" s="64">
        <f t="shared" si="9"/>
        <v>1076.4328068046873</v>
      </c>
      <c r="S59" s="64">
        <f t="shared" si="9"/>
        <v>226.00556595968749</v>
      </c>
      <c r="T59" s="62">
        <f t="shared" si="9"/>
        <v>36.664886702499999</v>
      </c>
      <c r="U59" s="62">
        <f t="shared" si="9"/>
        <v>1198.1190872175</v>
      </c>
      <c r="V59" s="62">
        <f t="shared" si="9"/>
        <v>1268.2426681728125</v>
      </c>
      <c r="W59" s="64">
        <f t="shared" si="9"/>
        <v>124.7079849990625</v>
      </c>
      <c r="X59" s="63">
        <f t="shared" si="9"/>
        <v>21.219838854375002</v>
      </c>
      <c r="Y59" s="62">
        <f t="shared" si="9"/>
        <v>157.69476990531251</v>
      </c>
      <c r="Z59" s="64">
        <f t="shared" si="9"/>
        <v>1263.4023364965624</v>
      </c>
      <c r="AA59" s="64">
        <f t="shared" si="9"/>
        <v>479.04192182656254</v>
      </c>
      <c r="AB59" s="62">
        <f t="shared" si="9"/>
        <v>90.7325214184375</v>
      </c>
      <c r="AC59" s="62">
        <f t="shared" si="9"/>
        <v>21.276694304687503</v>
      </c>
      <c r="AD59" s="62">
        <f t="shared" si="9"/>
        <v>12.490557456562501</v>
      </c>
      <c r="AE59" s="62">
        <f t="shared" si="9"/>
        <v>111.69643461812501</v>
      </c>
      <c r="AF59" s="62">
        <f t="shared" si="9"/>
        <v>343.68332625375001</v>
      </c>
      <c r="AG59" s="62">
        <f t="shared" si="9"/>
        <v>182.76297242218749</v>
      </c>
      <c r="AH59" s="62">
        <f t="shared" si="9"/>
        <v>93.795749074999989</v>
      </c>
      <c r="AI59" s="62">
        <f t="shared" si="9"/>
        <v>46.009741321250004</v>
      </c>
      <c r="AJ59" s="62">
        <f t="shared" si="9"/>
        <v>118.29273402187502</v>
      </c>
      <c r="AK59" s="62">
        <f t="shared" si="9"/>
        <v>45.693683457187504</v>
      </c>
      <c r="AL59" s="62">
        <f t="shared" si="9"/>
        <v>49.902686885624995</v>
      </c>
      <c r="AM59" s="62">
        <f t="shared" si="9"/>
        <v>47.443162827812493</v>
      </c>
      <c r="AN59" s="62">
        <f t="shared" si="9"/>
        <v>60.729455143437498</v>
      </c>
      <c r="AO59" s="62">
        <f t="shared" si="9"/>
        <v>94.854530518125003</v>
      </c>
      <c r="AP59" s="62">
        <f t="shared" si="9"/>
        <v>113.72987213000002</v>
      </c>
      <c r="AQ59" s="65">
        <f t="shared" si="9"/>
        <v>0</v>
      </c>
      <c r="AR59" s="62">
        <f t="shared" si="9"/>
        <v>37.366430191562507</v>
      </c>
      <c r="AS59" s="62">
        <f t="shared" si="9"/>
        <v>271.45635451593751</v>
      </c>
      <c r="AT59" s="62">
        <f t="shared" si="9"/>
        <v>113.0762864109375</v>
      </c>
      <c r="AU59" s="62">
        <f t="shared" si="9"/>
        <v>9.8464609753124996</v>
      </c>
      <c r="AV59" s="63">
        <f t="shared" si="9"/>
        <v>0.95398719937500009</v>
      </c>
      <c r="AW59" s="62">
        <f t="shared" si="9"/>
        <v>72.375590754687494</v>
      </c>
      <c r="AX59" s="62">
        <f t="shared" si="9"/>
        <v>196.2500491175</v>
      </c>
      <c r="AY59" s="62">
        <f t="shared" si="9"/>
        <v>76.645305351562513</v>
      </c>
      <c r="AZ59" s="62">
        <f t="shared" si="9"/>
        <v>15.970743394374999</v>
      </c>
      <c r="BA59" s="63">
        <f t="shared" si="9"/>
        <v>12.066902395625002</v>
      </c>
      <c r="BB59" s="62">
        <f t="shared" si="9"/>
        <v>35.816919204062501</v>
      </c>
      <c r="BC59" s="62">
        <f t="shared" si="9"/>
        <v>59.271143513750012</v>
      </c>
      <c r="BD59" s="62">
        <f t="shared" si="9"/>
        <v>116.202125659375</v>
      </c>
      <c r="BE59" s="62">
        <f t="shared" si="9"/>
        <v>40.787648685000001</v>
      </c>
      <c r="BF59" s="62">
        <f t="shared" si="9"/>
        <v>33.8957373934375</v>
      </c>
      <c r="BG59" s="63">
        <f t="shared" si="9"/>
        <v>15.184844419062498</v>
      </c>
      <c r="BH59" s="62">
        <f t="shared" si="9"/>
        <v>20.2502421340625</v>
      </c>
    </row>
    <row r="60" spans="2:60" x14ac:dyDescent="0.25">
      <c r="B60" s="61" t="str">
        <f t="shared" si="5"/>
        <v>523016</v>
      </c>
      <c r="C60" s="61" t="s">
        <v>714</v>
      </c>
      <c r="D60" s="61" t="str">
        <f t="shared" si="5"/>
        <v>MK 24-03 5</v>
      </c>
      <c r="E60" s="61" t="str">
        <f t="shared" si="5"/>
        <v>cell pellet</v>
      </c>
      <c r="F60" s="54" t="str">
        <f t="shared" si="5"/>
        <v>sample</v>
      </c>
      <c r="G60" s="61">
        <f t="shared" si="5"/>
        <v>3100000</v>
      </c>
      <c r="H60" s="62">
        <f t="shared" si="9"/>
        <v>16.647772560322579</v>
      </c>
      <c r="I60" s="62">
        <f t="shared" si="9"/>
        <v>11.532338442258064</v>
      </c>
      <c r="J60" s="62">
        <f t="shared" si="9"/>
        <v>13.6146855983871</v>
      </c>
      <c r="K60" s="63">
        <f t="shared" si="9"/>
        <v>3.2045008212903228</v>
      </c>
      <c r="L60" s="63">
        <f t="shared" si="9"/>
        <v>3.5562143264516131</v>
      </c>
      <c r="M60" s="63">
        <f t="shared" si="9"/>
        <v>4.6113548419354844</v>
      </c>
      <c r="N60" s="64">
        <f t="shared" si="9"/>
        <v>68.806264623870973</v>
      </c>
      <c r="O60" s="62">
        <f t="shared" si="9"/>
        <v>15.355274391935483</v>
      </c>
      <c r="P60" s="62">
        <f t="shared" si="9"/>
        <v>3.069034951612903</v>
      </c>
      <c r="Q60" s="64">
        <f t="shared" si="9"/>
        <v>48.440633942580639</v>
      </c>
      <c r="R60" s="64">
        <f t="shared" si="9"/>
        <v>292.03155638999999</v>
      </c>
      <c r="S60" s="64">
        <f t="shared" si="9"/>
        <v>60.931902283225817</v>
      </c>
      <c r="T60" s="63">
        <f t="shared" si="9"/>
        <v>11.259497100645161</v>
      </c>
      <c r="U60" s="62">
        <f t="shared" si="9"/>
        <v>236.2289143064516</v>
      </c>
      <c r="V60" s="62">
        <f t="shared" si="9"/>
        <v>270.28727569290322</v>
      </c>
      <c r="W60" s="64">
        <f t="shared" si="9"/>
        <v>47.454765072580649</v>
      </c>
      <c r="X60" s="63">
        <f t="shared" si="9"/>
        <v>11.74833116935484</v>
      </c>
      <c r="Y60" s="62">
        <f t="shared" si="9"/>
        <v>34.247474809032262</v>
      </c>
      <c r="Z60" s="64">
        <f t="shared" si="9"/>
        <v>214.23788342419357</v>
      </c>
      <c r="AA60" s="64">
        <f t="shared" si="9"/>
        <v>188.5792853812903</v>
      </c>
      <c r="AB60" s="62">
        <f t="shared" si="9"/>
        <v>27.533926438064515</v>
      </c>
      <c r="AC60" s="63">
        <f t="shared" si="9"/>
        <v>7.399887227419355</v>
      </c>
      <c r="AD60" s="63">
        <f t="shared" si="9"/>
        <v>9.1318014945161288</v>
      </c>
      <c r="AE60" s="62">
        <f t="shared" si="9"/>
        <v>45.037863289999997</v>
      </c>
      <c r="AF60" s="62">
        <f t="shared" si="9"/>
        <v>138.05215762258064</v>
      </c>
      <c r="AG60" s="62">
        <f t="shared" si="9"/>
        <v>61.465745649677409</v>
      </c>
      <c r="AH60" s="62">
        <f t="shared" si="9"/>
        <v>22.713359495806447</v>
      </c>
      <c r="AI60" s="63">
        <f t="shared" si="9"/>
        <v>14.054286842580645</v>
      </c>
      <c r="AJ60" s="62">
        <f t="shared" si="9"/>
        <v>41.023294222580645</v>
      </c>
      <c r="AK60" s="62">
        <f t="shared" si="9"/>
        <v>16.401697737419351</v>
      </c>
      <c r="AL60" s="62">
        <f t="shared" si="9"/>
        <v>15.879404711935482</v>
      </c>
      <c r="AM60" s="63">
        <f t="shared" si="9"/>
        <v>15.553886636129032</v>
      </c>
      <c r="AN60" s="62">
        <f t="shared" si="9"/>
        <v>27.637958295161297</v>
      </c>
      <c r="AO60" s="62">
        <f t="shared" si="9"/>
        <v>27.931150820322575</v>
      </c>
      <c r="AP60" s="62">
        <f t="shared" si="9"/>
        <v>33.292402563225806</v>
      </c>
      <c r="AQ60" s="65">
        <f t="shared" si="9"/>
        <v>0</v>
      </c>
      <c r="AR60" s="62">
        <f t="shared" si="9"/>
        <v>11.871902532903228</v>
      </c>
      <c r="AS60" s="62">
        <f t="shared" si="9"/>
        <v>60.373963478387097</v>
      </c>
      <c r="AT60" s="62">
        <f t="shared" si="9"/>
        <v>29.577785749354835</v>
      </c>
      <c r="AU60" s="62">
        <f t="shared" si="9"/>
        <v>3.4773295470967742</v>
      </c>
      <c r="AV60" s="63">
        <f t="shared" si="9"/>
        <v>1.4960510193548389</v>
      </c>
      <c r="AW60" s="62">
        <f t="shared" si="9"/>
        <v>24.296750802258067</v>
      </c>
      <c r="AX60" s="62">
        <f t="shared" si="9"/>
        <v>45.910436782903226</v>
      </c>
      <c r="AY60" s="62">
        <f t="shared" si="9"/>
        <v>34.708163139999996</v>
      </c>
      <c r="AZ60" s="63">
        <f t="shared" si="9"/>
        <v>5.6580055248387096</v>
      </c>
      <c r="BA60" s="63">
        <f t="shared" si="9"/>
        <v>8.9890170209677418</v>
      </c>
      <c r="BB60" s="62">
        <f t="shared" si="9"/>
        <v>21.185494661935486</v>
      </c>
      <c r="BC60" s="62">
        <f t="shared" si="9"/>
        <v>25.502709031935488</v>
      </c>
      <c r="BD60" s="62">
        <f t="shared" si="9"/>
        <v>50.825449366774194</v>
      </c>
      <c r="BE60" s="63">
        <f t="shared" si="9"/>
        <v>16.078405704516125</v>
      </c>
      <c r="BF60" s="63">
        <f t="shared" si="9"/>
        <v>11.693244700967741</v>
      </c>
      <c r="BG60" s="63">
        <f t="shared" si="9"/>
        <v>7.8701379196774184</v>
      </c>
      <c r="BH60" s="63">
        <f t="shared" si="9"/>
        <v>7.8721119603225809</v>
      </c>
    </row>
    <row r="61" spans="2:60" x14ac:dyDescent="0.25">
      <c r="B61" s="61" t="str">
        <f t="shared" si="5"/>
        <v>523047</v>
      </c>
      <c r="C61" s="61" t="s">
        <v>715</v>
      </c>
      <c r="D61" s="61" t="str">
        <f t="shared" si="5"/>
        <v>MK 24-03 6</v>
      </c>
      <c r="E61" s="61" t="str">
        <f t="shared" si="5"/>
        <v>cell pellet</v>
      </c>
      <c r="F61" s="54" t="str">
        <f t="shared" si="5"/>
        <v>sample</v>
      </c>
      <c r="G61" s="61">
        <f t="shared" si="5"/>
        <v>2400000</v>
      </c>
      <c r="H61" s="62">
        <f t="shared" si="9"/>
        <v>32.273127996666666</v>
      </c>
      <c r="I61" s="62">
        <f t="shared" si="9"/>
        <v>23.771725585416668</v>
      </c>
      <c r="J61" s="62">
        <f t="shared" si="9"/>
        <v>16.60162883458333</v>
      </c>
      <c r="K61" s="63">
        <f t="shared" si="9"/>
        <v>5.7286220162499992</v>
      </c>
      <c r="L61" s="63">
        <f t="shared" si="9"/>
        <v>6.5226884362499993</v>
      </c>
      <c r="M61" s="63">
        <f t="shared" si="9"/>
        <v>6.6361264958333326</v>
      </c>
      <c r="N61" s="64">
        <f t="shared" si="9"/>
        <v>168.6225127795833</v>
      </c>
      <c r="O61" s="62">
        <f t="shared" si="9"/>
        <v>17.771319235833332</v>
      </c>
      <c r="P61" s="62">
        <f t="shared" si="9"/>
        <v>4.2775116329166663</v>
      </c>
      <c r="Q61" s="64">
        <f t="shared" si="9"/>
        <v>132.33337511041665</v>
      </c>
      <c r="R61" s="64">
        <f t="shared" si="9"/>
        <v>485.75647906916657</v>
      </c>
      <c r="S61" s="64">
        <f t="shared" si="9"/>
        <v>78.272129713750004</v>
      </c>
      <c r="T61" s="62">
        <f t="shared" si="9"/>
        <v>18.83298318125</v>
      </c>
      <c r="U61" s="62">
        <f t="shared" si="9"/>
        <v>415.71872654666669</v>
      </c>
      <c r="V61" s="62">
        <f t="shared" si="9"/>
        <v>348.47139440749999</v>
      </c>
      <c r="W61" s="64">
        <f t="shared" si="9"/>
        <v>68.015718671249999</v>
      </c>
      <c r="X61" s="63">
        <f t="shared" si="9"/>
        <v>20.477960854166664</v>
      </c>
      <c r="Y61" s="62">
        <f t="shared" si="9"/>
        <v>58.184439404583337</v>
      </c>
      <c r="Z61" s="64">
        <f t="shared" si="9"/>
        <v>281.96775081708336</v>
      </c>
      <c r="AA61" s="64">
        <f t="shared" si="9"/>
        <v>233.66920149999999</v>
      </c>
      <c r="AB61" s="62">
        <f t="shared" si="9"/>
        <v>61.616827862916658</v>
      </c>
      <c r="AC61" s="62">
        <f t="shared" si="9"/>
        <v>17.403116873333332</v>
      </c>
      <c r="AD61" s="62">
        <f t="shared" si="9"/>
        <v>22.177686244583338</v>
      </c>
      <c r="AE61" s="62">
        <f t="shared" si="9"/>
        <v>61.317727059166671</v>
      </c>
      <c r="AF61" s="62">
        <f t="shared" si="9"/>
        <v>144.29074127125</v>
      </c>
      <c r="AG61" s="62">
        <f t="shared" si="9"/>
        <v>76.424708179166657</v>
      </c>
      <c r="AH61" s="62">
        <f t="shared" si="9"/>
        <v>66.731318832499994</v>
      </c>
      <c r="AI61" s="62">
        <f t="shared" si="9"/>
        <v>43.435359172916669</v>
      </c>
      <c r="AJ61" s="62">
        <f t="shared" si="9"/>
        <v>35.993493634583331</v>
      </c>
      <c r="AK61" s="62">
        <f t="shared" si="9"/>
        <v>25.752330140833333</v>
      </c>
      <c r="AL61" s="62">
        <f t="shared" si="9"/>
        <v>42.671785318749997</v>
      </c>
      <c r="AM61" s="62">
        <f t="shared" si="9"/>
        <v>54.401739927500003</v>
      </c>
      <c r="AN61" s="62">
        <f t="shared" si="9"/>
        <v>89.633939908333332</v>
      </c>
      <c r="AO61" s="62">
        <f t="shared" si="9"/>
        <v>59.087379152083336</v>
      </c>
      <c r="AP61" s="62">
        <f t="shared" si="9"/>
        <v>41.401756401249997</v>
      </c>
      <c r="AQ61" s="65">
        <f t="shared" si="9"/>
        <v>0</v>
      </c>
      <c r="AR61" s="62">
        <f t="shared" si="9"/>
        <v>27.180941593750003</v>
      </c>
      <c r="AS61" s="62">
        <f t="shared" si="9"/>
        <v>93.249193700833331</v>
      </c>
      <c r="AT61" s="62">
        <f t="shared" si="9"/>
        <v>35.902181802083334</v>
      </c>
      <c r="AU61" s="62">
        <f t="shared" si="9"/>
        <v>5.3231215770833336</v>
      </c>
      <c r="AV61" s="63">
        <f t="shared" si="9"/>
        <v>2.0775813595833332</v>
      </c>
      <c r="AW61" s="62">
        <f t="shared" si="9"/>
        <v>39.808628262083332</v>
      </c>
      <c r="AX61" s="62">
        <f t="shared" si="9"/>
        <v>65.381443817083337</v>
      </c>
      <c r="AY61" s="62">
        <f t="shared" si="9"/>
        <v>41.209989610416656</v>
      </c>
      <c r="AZ61" s="62">
        <f t="shared" si="9"/>
        <v>9.9818060008333322</v>
      </c>
      <c r="BA61" s="63">
        <f t="shared" si="9"/>
        <v>16.3780336825</v>
      </c>
      <c r="BB61" s="62">
        <f t="shared" si="9"/>
        <v>75.024640025416687</v>
      </c>
      <c r="BC61" s="62">
        <f t="shared" si="9"/>
        <v>43.667223503750002</v>
      </c>
      <c r="BD61" s="62">
        <f t="shared" si="9"/>
        <v>76.089343408750011</v>
      </c>
      <c r="BE61" s="62">
        <f t="shared" si="9"/>
        <v>24.189008188333332</v>
      </c>
      <c r="BF61" s="63">
        <f t="shared" si="9"/>
        <v>27.725029249166667</v>
      </c>
      <c r="BG61" s="63">
        <f t="shared" si="9"/>
        <v>16.598611939583332</v>
      </c>
      <c r="BH61" s="63">
        <f t="shared" si="9"/>
        <v>14.809625678750001</v>
      </c>
    </row>
    <row r="62" spans="2:60" x14ac:dyDescent="0.25">
      <c r="B62" s="61" t="str">
        <f t="shared" si="5"/>
        <v>523078</v>
      </c>
      <c r="C62" s="61" t="s">
        <v>716</v>
      </c>
      <c r="D62" s="61" t="str">
        <f t="shared" si="5"/>
        <v>MK 24-03 7</v>
      </c>
      <c r="E62" s="61" t="str">
        <f t="shared" si="5"/>
        <v>cell pellet</v>
      </c>
      <c r="F62" s="54" t="str">
        <f t="shared" si="5"/>
        <v>sample</v>
      </c>
      <c r="G62" s="61">
        <f t="shared" si="5"/>
        <v>2400000</v>
      </c>
      <c r="H62" s="62">
        <f t="shared" si="9"/>
        <v>26.945376298750002</v>
      </c>
      <c r="I62" s="62">
        <f t="shared" si="9"/>
        <v>18.807283917916667</v>
      </c>
      <c r="J62" s="62">
        <f t="shared" si="9"/>
        <v>28.208498637083338</v>
      </c>
      <c r="K62" s="63">
        <f t="shared" si="9"/>
        <v>5.1298812599999994</v>
      </c>
      <c r="L62" s="63">
        <f t="shared" si="9"/>
        <v>7.0738362625000004</v>
      </c>
      <c r="M62" s="63">
        <f t="shared" si="9"/>
        <v>5.9938612591666676</v>
      </c>
      <c r="N62" s="64">
        <f t="shared" si="9"/>
        <v>313.79965784125</v>
      </c>
      <c r="O62" s="63">
        <f t="shared" si="9"/>
        <v>3.3429959791666666</v>
      </c>
      <c r="P62" s="62">
        <f t="shared" si="9"/>
        <v>6.667800235833333</v>
      </c>
      <c r="Q62" s="64">
        <f t="shared" si="9"/>
        <v>339.22308063874993</v>
      </c>
      <c r="R62" s="64">
        <f t="shared" si="9"/>
        <v>1110.6059741379167</v>
      </c>
      <c r="S62" s="64">
        <f t="shared" si="9"/>
        <v>210.93051566124998</v>
      </c>
      <c r="T62" s="62">
        <f t="shared" si="9"/>
        <v>51.96655415875</v>
      </c>
      <c r="U62" s="62">
        <f t="shared" si="9"/>
        <v>1532.6693120754167</v>
      </c>
      <c r="V62" s="62">
        <f t="shared" si="9"/>
        <v>1138.4887699149999</v>
      </c>
      <c r="W62" s="64">
        <f t="shared" si="9"/>
        <v>133.7274499225</v>
      </c>
      <c r="X62" s="63">
        <f t="shared" si="9"/>
        <v>26.111196314583335</v>
      </c>
      <c r="Y62" s="62">
        <f t="shared" si="9"/>
        <v>222.17035731333334</v>
      </c>
      <c r="Z62" s="64">
        <f t="shared" si="9"/>
        <v>1295.2219582983332</v>
      </c>
      <c r="AA62" s="64">
        <f t="shared" si="9"/>
        <v>454.9557441275</v>
      </c>
      <c r="AB62" s="62">
        <f t="shared" si="9"/>
        <v>121.02761863500001</v>
      </c>
      <c r="AC62" s="62">
        <f t="shared" si="9"/>
        <v>29.321946934583334</v>
      </c>
      <c r="AD62" s="62">
        <f t="shared" si="9"/>
        <v>26.271641652083336</v>
      </c>
      <c r="AE62" s="62">
        <f t="shared" si="9"/>
        <v>123.49256430583334</v>
      </c>
      <c r="AF62" s="62">
        <f t="shared" si="9"/>
        <v>340.05443579625</v>
      </c>
      <c r="AG62" s="62">
        <f t="shared" si="9"/>
        <v>200.62684112624999</v>
      </c>
      <c r="AH62" s="62">
        <f t="shared" si="9"/>
        <v>163.43530783708331</v>
      </c>
      <c r="AI62" s="62">
        <f t="shared" si="9"/>
        <v>86.931193157083328</v>
      </c>
      <c r="AJ62" s="62">
        <f t="shared" si="9"/>
        <v>97.014668610416678</v>
      </c>
      <c r="AK62" s="62">
        <f t="shared" si="9"/>
        <v>61.860086146250012</v>
      </c>
      <c r="AL62" s="62">
        <f t="shared" si="9"/>
        <v>91.074761198749997</v>
      </c>
      <c r="AM62" s="62">
        <f t="shared" si="9"/>
        <v>85.80254481166665</v>
      </c>
      <c r="AN62" s="62">
        <f t="shared" si="9"/>
        <v>112.64698303833332</v>
      </c>
      <c r="AO62" s="62">
        <f t="shared" si="9"/>
        <v>133.18602160208334</v>
      </c>
      <c r="AP62" s="62">
        <f t="shared" si="9"/>
        <v>137.11656518291664</v>
      </c>
      <c r="AQ62" s="65">
        <f t="shared" si="9"/>
        <v>0</v>
      </c>
      <c r="AR62" s="62">
        <f t="shared" si="9"/>
        <v>50.572465737500004</v>
      </c>
      <c r="AS62" s="62">
        <f t="shared" si="9"/>
        <v>362.04270075166664</v>
      </c>
      <c r="AT62" s="62">
        <f t="shared" si="9"/>
        <v>134.03264770000001</v>
      </c>
      <c r="AU62" s="62">
        <f t="shared" si="9"/>
        <v>12.486193617916669</v>
      </c>
      <c r="AV62" s="63">
        <f t="shared" si="9"/>
        <v>0.18155967375000001</v>
      </c>
      <c r="AW62" s="62">
        <f t="shared" si="9"/>
        <v>102.27300565708333</v>
      </c>
      <c r="AX62" s="62">
        <f t="shared" si="9"/>
        <v>242.9609919275</v>
      </c>
      <c r="AY62" s="62">
        <f t="shared" ref="AY62:CX62" si="10">AY28/$G28*1000000*70</f>
        <v>90.881734466249995</v>
      </c>
      <c r="AZ62" s="62">
        <f t="shared" si="10"/>
        <v>25.676979626666668</v>
      </c>
      <c r="BA62" s="63">
        <f t="shared" si="10"/>
        <v>16.302292734583332</v>
      </c>
      <c r="BB62" s="62">
        <f t="shared" si="10"/>
        <v>60.213646429999997</v>
      </c>
      <c r="BC62" s="62">
        <f t="shared" si="10"/>
        <v>72.760916068750007</v>
      </c>
      <c r="BD62" s="62">
        <f t="shared" si="10"/>
        <v>130.15550376208336</v>
      </c>
      <c r="BE62" s="62">
        <f t="shared" si="10"/>
        <v>51.451348832916665</v>
      </c>
      <c r="BF62" s="62">
        <f t="shared" si="10"/>
        <v>62.601534972083329</v>
      </c>
      <c r="BG62" s="62">
        <f t="shared" si="10"/>
        <v>26.621756557083334</v>
      </c>
      <c r="BH62" s="62">
        <f t="shared" si="10"/>
        <v>30.001754862916666</v>
      </c>
    </row>
    <row r="63" spans="2:60" x14ac:dyDescent="0.25">
      <c r="B63" s="61" t="str">
        <f t="shared" si="5"/>
        <v>523103</v>
      </c>
      <c r="C63" s="61" t="s">
        <v>717</v>
      </c>
      <c r="D63" s="61" t="str">
        <f t="shared" si="5"/>
        <v>MK 24-03 8</v>
      </c>
      <c r="E63" s="61" t="str">
        <f t="shared" si="5"/>
        <v>cell pellet</v>
      </c>
      <c r="F63" s="54" t="str">
        <f t="shared" si="5"/>
        <v>sample</v>
      </c>
      <c r="G63" s="61">
        <f t="shared" si="5"/>
        <v>4200000</v>
      </c>
      <c r="H63" s="62">
        <f t="shared" ref="H63:BH65" si="11">H29/$G29*1000000*70</f>
        <v>14.270261959999999</v>
      </c>
      <c r="I63" s="62">
        <f t="shared" si="11"/>
        <v>10.682181415000001</v>
      </c>
      <c r="J63" s="62">
        <f t="shared" si="11"/>
        <v>6.8981507550000005</v>
      </c>
      <c r="K63" s="63">
        <f t="shared" si="11"/>
        <v>2.0248344666666669</v>
      </c>
      <c r="L63" s="63">
        <f t="shared" si="11"/>
        <v>3.342583883333333</v>
      </c>
      <c r="M63" s="63">
        <f t="shared" si="11"/>
        <v>4.2103700833333333</v>
      </c>
      <c r="N63" s="64">
        <f t="shared" si="11"/>
        <v>31.080673868333335</v>
      </c>
      <c r="O63" s="62">
        <f t="shared" si="11"/>
        <v>4.8044685999999999</v>
      </c>
      <c r="P63" s="63">
        <f t="shared" si="11"/>
        <v>1.5210138833333331</v>
      </c>
      <c r="Q63" s="64">
        <f t="shared" si="11"/>
        <v>21.472595831666666</v>
      </c>
      <c r="R63" s="64">
        <f t="shared" si="11"/>
        <v>98.295386344999997</v>
      </c>
      <c r="S63" s="64">
        <f t="shared" si="11"/>
        <v>16.883479906666665</v>
      </c>
      <c r="T63" s="63">
        <f t="shared" si="11"/>
        <v>7.1609905783333332</v>
      </c>
      <c r="U63" s="62">
        <f t="shared" si="11"/>
        <v>69.814105341666661</v>
      </c>
      <c r="V63" s="62">
        <f t="shared" si="11"/>
        <v>72.323208281666666</v>
      </c>
      <c r="W63" s="64">
        <f t="shared" si="11"/>
        <v>26.969815345000001</v>
      </c>
      <c r="X63" s="63">
        <f t="shared" si="11"/>
        <v>10.006768901666668</v>
      </c>
      <c r="Y63" s="62">
        <f t="shared" si="11"/>
        <v>15.778176933333334</v>
      </c>
      <c r="Z63" s="64">
        <f t="shared" si="11"/>
        <v>60.312773909999997</v>
      </c>
      <c r="AA63" s="64">
        <f t="shared" si="11"/>
        <v>90.871283454999997</v>
      </c>
      <c r="AB63" s="62">
        <f t="shared" si="11"/>
        <v>11.200008029999999</v>
      </c>
      <c r="AC63" s="63">
        <f t="shared" si="11"/>
        <v>4.0924964399999997</v>
      </c>
      <c r="AD63" s="62">
        <f t="shared" si="11"/>
        <v>8.872727131666668</v>
      </c>
      <c r="AE63" s="62">
        <f t="shared" si="11"/>
        <v>25.929536628333331</v>
      </c>
      <c r="AF63" s="62">
        <f t="shared" si="11"/>
        <v>61.930780936666672</v>
      </c>
      <c r="AG63" s="62">
        <f t="shared" si="11"/>
        <v>22.562527866666667</v>
      </c>
      <c r="AH63" s="63">
        <f t="shared" si="11"/>
        <v>9.449519311666668</v>
      </c>
      <c r="AI63" s="63">
        <f t="shared" si="11"/>
        <v>10.116114325</v>
      </c>
      <c r="AJ63" s="62">
        <f t="shared" si="11"/>
        <v>15.414864801666667</v>
      </c>
      <c r="AK63" s="62">
        <f t="shared" si="11"/>
        <v>7.6094354033333325</v>
      </c>
      <c r="AL63" s="63">
        <f t="shared" si="11"/>
        <v>8.4411084049999996</v>
      </c>
      <c r="AM63" s="62">
        <f t="shared" si="11"/>
        <v>14.914669386666667</v>
      </c>
      <c r="AN63" s="62">
        <f t="shared" si="11"/>
        <v>32.670650958333333</v>
      </c>
      <c r="AO63" s="62">
        <f t="shared" si="11"/>
        <v>13.605516856666668</v>
      </c>
      <c r="AP63" s="62">
        <f t="shared" si="11"/>
        <v>10.631308163333333</v>
      </c>
      <c r="AQ63" s="63">
        <f t="shared" si="11"/>
        <v>0.13018114833333333</v>
      </c>
      <c r="AR63" s="62">
        <f t="shared" si="11"/>
        <v>9.360826733333333</v>
      </c>
      <c r="AS63" s="62">
        <f t="shared" si="11"/>
        <v>16.787311565</v>
      </c>
      <c r="AT63" s="62">
        <f t="shared" si="11"/>
        <v>9.2169164366666667</v>
      </c>
      <c r="AU63" s="62">
        <f t="shared" si="11"/>
        <v>2.6769494450000004</v>
      </c>
      <c r="AV63" s="63">
        <f t="shared" si="11"/>
        <v>1.3214286766666665</v>
      </c>
      <c r="AW63" s="63">
        <f t="shared" si="11"/>
        <v>12.213406768333332</v>
      </c>
      <c r="AX63" s="63">
        <f t="shared" si="11"/>
        <v>18.039008440000003</v>
      </c>
      <c r="AY63" s="62">
        <f t="shared" si="11"/>
        <v>17.553981344999997</v>
      </c>
      <c r="AZ63" s="63">
        <f t="shared" si="11"/>
        <v>3.6133485183333334</v>
      </c>
      <c r="BA63" s="63">
        <f t="shared" si="11"/>
        <v>7.7757432350000002</v>
      </c>
      <c r="BB63" s="62">
        <f t="shared" si="11"/>
        <v>26.329321796666665</v>
      </c>
      <c r="BC63" s="62">
        <f t="shared" si="11"/>
        <v>18.626571988333332</v>
      </c>
      <c r="BD63" s="62">
        <f t="shared" si="11"/>
        <v>28.451706651666665</v>
      </c>
      <c r="BE63" s="63">
        <f t="shared" si="11"/>
        <v>8.7719485716666679</v>
      </c>
      <c r="BF63" s="63">
        <f t="shared" si="11"/>
        <v>10.493070325</v>
      </c>
      <c r="BG63" s="63">
        <f t="shared" si="11"/>
        <v>5.425279138333333</v>
      </c>
      <c r="BH63" s="63">
        <f t="shared" si="11"/>
        <v>6.0696685949999996</v>
      </c>
    </row>
    <row r="64" spans="2:60" x14ac:dyDescent="0.25">
      <c r="B64" s="61" t="str">
        <f t="shared" si="5"/>
        <v>528657</v>
      </c>
      <c r="C64" s="61" t="s">
        <v>718</v>
      </c>
      <c r="D64" s="61" t="str">
        <f t="shared" si="5"/>
        <v>MK 24-03 9</v>
      </c>
      <c r="E64" s="61" t="str">
        <f t="shared" si="5"/>
        <v>cell pellet</v>
      </c>
      <c r="F64" s="54" t="str">
        <f t="shared" si="5"/>
        <v>sample</v>
      </c>
      <c r="G64" s="61">
        <f t="shared" si="5"/>
        <v>4000000</v>
      </c>
      <c r="H64" s="63">
        <f t="shared" si="11"/>
        <v>9.113360826500001</v>
      </c>
      <c r="I64" s="63">
        <f t="shared" si="11"/>
        <v>4.3183170275</v>
      </c>
      <c r="J64" s="62">
        <f t="shared" si="11"/>
        <v>4.5719111654999995</v>
      </c>
      <c r="K64" s="63">
        <f t="shared" si="11"/>
        <v>2.8017426867499999</v>
      </c>
      <c r="L64" s="63">
        <f t="shared" si="11"/>
        <v>3.0788381172500001</v>
      </c>
      <c r="M64" s="63">
        <f t="shared" si="11"/>
        <v>1.4778422959999999</v>
      </c>
      <c r="N64" s="64">
        <f t="shared" si="11"/>
        <v>8.0199774882499995</v>
      </c>
      <c r="O64" s="63">
        <f t="shared" si="11"/>
        <v>2.9020294695</v>
      </c>
      <c r="P64" s="63">
        <f t="shared" si="11"/>
        <v>0.93698551975</v>
      </c>
      <c r="Q64" s="66">
        <f t="shared" si="11"/>
        <v>5.7211119087500002</v>
      </c>
      <c r="R64" s="64">
        <f t="shared" si="11"/>
        <v>24.558180535000002</v>
      </c>
      <c r="S64" s="64">
        <f t="shared" si="11"/>
        <v>7.0990666005000005</v>
      </c>
      <c r="T64" s="63">
        <f t="shared" si="11"/>
        <v>3.5825104244999997</v>
      </c>
      <c r="U64" s="62">
        <f t="shared" si="11"/>
        <v>21.303723661499998</v>
      </c>
      <c r="V64" s="63">
        <f t="shared" si="11"/>
        <v>24.983108255000001</v>
      </c>
      <c r="W64" s="66">
        <f t="shared" si="11"/>
        <v>14.937780054749998</v>
      </c>
      <c r="X64" s="63">
        <f t="shared" si="11"/>
        <v>7.3806928369999998</v>
      </c>
      <c r="Y64" s="63">
        <f t="shared" si="11"/>
        <v>6.0586503949999999</v>
      </c>
      <c r="Z64" s="64">
        <f t="shared" si="11"/>
        <v>22.547183858499999</v>
      </c>
      <c r="AA64" s="64">
        <f t="shared" si="11"/>
        <v>34.051001978000002</v>
      </c>
      <c r="AB64" s="63">
        <f t="shared" si="11"/>
        <v>5.0623688167499994</v>
      </c>
      <c r="AC64" s="63">
        <f t="shared" si="11"/>
        <v>3.0604117564999997</v>
      </c>
      <c r="AD64" s="63">
        <f t="shared" si="11"/>
        <v>5.0405849620000005</v>
      </c>
      <c r="AE64" s="63">
        <f t="shared" si="11"/>
        <v>13.99160492625</v>
      </c>
      <c r="AF64" s="62">
        <f t="shared" si="11"/>
        <v>29.861528929750001</v>
      </c>
      <c r="AG64" s="63">
        <f t="shared" si="11"/>
        <v>10.489668211750001</v>
      </c>
      <c r="AH64" s="63">
        <f t="shared" si="11"/>
        <v>6.2676341979999997</v>
      </c>
      <c r="AI64" s="63">
        <f t="shared" si="11"/>
        <v>6.8087145700000002</v>
      </c>
      <c r="AJ64" s="63">
        <f t="shared" si="11"/>
        <v>7.8451698360000002</v>
      </c>
      <c r="AK64" s="63">
        <f t="shared" si="11"/>
        <v>4.7169453519999998</v>
      </c>
      <c r="AL64" s="63">
        <f t="shared" si="11"/>
        <v>5.7600591439999995</v>
      </c>
      <c r="AM64" s="63">
        <f t="shared" si="11"/>
        <v>7.1040044092499999</v>
      </c>
      <c r="AN64" s="63">
        <f t="shared" si="11"/>
        <v>10.7860824855</v>
      </c>
      <c r="AO64" s="63">
        <f t="shared" si="11"/>
        <v>5.5066410069999998</v>
      </c>
      <c r="AP64" s="62">
        <f t="shared" si="11"/>
        <v>4.0879656142499998</v>
      </c>
      <c r="AQ64" s="63">
        <f t="shared" si="11"/>
        <v>0.80022753299999994</v>
      </c>
      <c r="AR64" s="63">
        <f t="shared" si="11"/>
        <v>5.0937015955000007</v>
      </c>
      <c r="AS64" s="63">
        <f t="shared" si="11"/>
        <v>6.5911100990000007</v>
      </c>
      <c r="AT64" s="63">
        <f t="shared" si="11"/>
        <v>3.9631449007499997</v>
      </c>
      <c r="AU64" s="63">
        <f t="shared" si="11"/>
        <v>1.36800598375</v>
      </c>
      <c r="AV64" s="63">
        <f t="shared" si="11"/>
        <v>1.0232032492500001</v>
      </c>
      <c r="AW64" s="63">
        <f t="shared" si="11"/>
        <v>6.9131965017499999</v>
      </c>
      <c r="AX64" s="63">
        <f t="shared" si="11"/>
        <v>11.02944324125</v>
      </c>
      <c r="AY64" s="63">
        <f t="shared" si="11"/>
        <v>11.114032305250001</v>
      </c>
      <c r="AZ64" s="63">
        <f t="shared" si="11"/>
        <v>2.2260525017499999</v>
      </c>
      <c r="BA64" s="63">
        <f t="shared" si="11"/>
        <v>5.9311285687500002</v>
      </c>
      <c r="BB64" s="63">
        <f t="shared" si="11"/>
        <v>9.2829586150000001</v>
      </c>
      <c r="BC64" s="63">
        <f t="shared" si="11"/>
        <v>7.6258039305</v>
      </c>
      <c r="BD64" s="63">
        <f t="shared" si="11"/>
        <v>12.941465285</v>
      </c>
      <c r="BE64" s="63">
        <f t="shared" si="11"/>
        <v>5.3235059692500002</v>
      </c>
      <c r="BF64" s="63">
        <f t="shared" si="11"/>
        <v>6.0655462157499995</v>
      </c>
      <c r="BG64" s="63">
        <f t="shared" si="11"/>
        <v>4.5724637384999998</v>
      </c>
      <c r="BH64" s="63">
        <f t="shared" si="11"/>
        <v>4.9548566427499994</v>
      </c>
    </row>
    <row r="65" spans="2:60" x14ac:dyDescent="0.25">
      <c r="B65" s="61" t="str">
        <f t="shared" si="5"/>
        <v>511769</v>
      </c>
      <c r="C65" s="61" t="s">
        <v>719</v>
      </c>
      <c r="D65" s="61" t="str">
        <f t="shared" si="5"/>
        <v>MK 24-03 10</v>
      </c>
      <c r="E65" s="61" t="str">
        <f t="shared" si="5"/>
        <v>cell pellet</v>
      </c>
      <c r="F65" s="61" t="str">
        <f t="shared" si="5"/>
        <v xml:space="preserve">control </v>
      </c>
      <c r="G65" s="61">
        <f t="shared" si="5"/>
        <v>3000000</v>
      </c>
      <c r="H65" s="62">
        <f t="shared" si="11"/>
        <v>25.084344760999997</v>
      </c>
      <c r="I65" s="62">
        <f t="shared" si="11"/>
        <v>15.123664485999999</v>
      </c>
      <c r="J65" s="62">
        <f t="shared" si="11"/>
        <v>21.913927375666667</v>
      </c>
      <c r="K65" s="63">
        <f t="shared" si="11"/>
        <v>3.8272070129999998</v>
      </c>
      <c r="L65" s="63">
        <f t="shared" si="11"/>
        <v>5.0722020650000008</v>
      </c>
      <c r="M65" s="63">
        <f t="shared" si="11"/>
        <v>5.0722020650000008</v>
      </c>
      <c r="N65" s="64">
        <f t="shared" si="11"/>
        <v>112.17307385433334</v>
      </c>
      <c r="O65" s="62">
        <f t="shared" si="11"/>
        <v>36.272923003333339</v>
      </c>
      <c r="P65" s="62">
        <f t="shared" si="11"/>
        <v>3.9930599006666672</v>
      </c>
      <c r="Q65" s="64">
        <f t="shared" si="11"/>
        <v>83.872869000666668</v>
      </c>
      <c r="R65" s="64">
        <f t="shared" si="11"/>
        <v>774.14083376933331</v>
      </c>
      <c r="S65" s="64">
        <f t="shared" si="11"/>
        <v>180.546727242</v>
      </c>
      <c r="T65" s="63">
        <f t="shared" si="11"/>
        <v>11.379344792666666</v>
      </c>
      <c r="U65" s="62">
        <f t="shared" si="11"/>
        <v>652.9909861276667</v>
      </c>
      <c r="V65" s="62">
        <f t="shared" si="11"/>
        <v>847.67503583233338</v>
      </c>
      <c r="W65" s="64">
        <f t="shared" si="11"/>
        <v>100.33618655433334</v>
      </c>
      <c r="X65" s="63">
        <f t="shared" si="11"/>
        <v>15.593499133333335</v>
      </c>
      <c r="Y65" s="62">
        <f t="shared" si="11"/>
        <v>81.067512390666664</v>
      </c>
      <c r="Z65" s="64">
        <f t="shared" si="11"/>
        <v>665.446126359</v>
      </c>
      <c r="AA65" s="64">
        <f t="shared" si="11"/>
        <v>338.40366700233335</v>
      </c>
      <c r="AB65" s="62">
        <f t="shared" si="11"/>
        <v>67.919850077333322</v>
      </c>
      <c r="AC65" s="62">
        <f t="shared" si="11"/>
        <v>16.099056631</v>
      </c>
      <c r="AD65" s="63">
        <f t="shared" si="11"/>
        <v>11.365734545666665</v>
      </c>
      <c r="AE65" s="62">
        <f t="shared" si="11"/>
        <v>71.213578998333332</v>
      </c>
      <c r="AF65" s="62">
        <f t="shared" si="11"/>
        <v>193.897089274</v>
      </c>
      <c r="AG65" s="62">
        <f t="shared" si="11"/>
        <v>115.96140297233333</v>
      </c>
      <c r="AH65" s="62">
        <f t="shared" si="11"/>
        <v>65.715303376333338</v>
      </c>
      <c r="AI65" s="62">
        <f t="shared" si="11"/>
        <v>32.939066099333331</v>
      </c>
      <c r="AJ65" s="62">
        <f t="shared" si="11"/>
        <v>65.677969524999995</v>
      </c>
      <c r="AK65" s="62">
        <f t="shared" si="11"/>
        <v>28.129655477000004</v>
      </c>
      <c r="AL65" s="62">
        <f t="shared" si="11"/>
        <v>35.917252681333338</v>
      </c>
      <c r="AM65" s="62">
        <f t="shared" si="11"/>
        <v>33.686955864333335</v>
      </c>
      <c r="AN65" s="62">
        <f t="shared" si="11"/>
        <v>46.26613652033334</v>
      </c>
      <c r="AO65" s="62">
        <f t="shared" si="11"/>
        <v>43.194327714999993</v>
      </c>
      <c r="AP65" s="62">
        <f t="shared" si="11"/>
        <v>73.875394868333331</v>
      </c>
      <c r="AQ65" s="65">
        <f t="shared" si="11"/>
        <v>0</v>
      </c>
      <c r="AR65" s="62">
        <f t="shared" si="11"/>
        <v>20.872699705666665</v>
      </c>
      <c r="AS65" s="62">
        <f t="shared" si="11"/>
        <v>145.524044981</v>
      </c>
      <c r="AT65" s="62">
        <f t="shared" si="11"/>
        <v>81.765263393333342</v>
      </c>
      <c r="AU65" s="62">
        <f t="shared" si="11"/>
        <v>7.4553655423333325</v>
      </c>
      <c r="AV65" s="63">
        <f t="shared" si="11"/>
        <v>2.6564151646666665</v>
      </c>
      <c r="AW65" s="62">
        <f t="shared" si="11"/>
        <v>39.055101962333332</v>
      </c>
      <c r="AX65" s="62">
        <f t="shared" si="11"/>
        <v>120.10466615466666</v>
      </c>
      <c r="AY65" s="62">
        <f t="shared" si="11"/>
        <v>57.610559846000001</v>
      </c>
      <c r="AZ65" s="62">
        <f t="shared" si="11"/>
        <v>10.755857982333334</v>
      </c>
      <c r="BA65" s="63">
        <f t="shared" si="11"/>
        <v>12.102702572333332</v>
      </c>
      <c r="BB65" s="62">
        <f t="shared" si="11"/>
        <v>29.213331877333335</v>
      </c>
      <c r="BC65" s="62">
        <f t="shared" si="11"/>
        <v>36.076722506999999</v>
      </c>
      <c r="BD65" s="62">
        <f t="shared" si="11"/>
        <v>63.353322083333339</v>
      </c>
      <c r="BE65" s="62">
        <f t="shared" si="11"/>
        <v>28.880130552000001</v>
      </c>
      <c r="BF65" s="62">
        <f t="shared" si="11"/>
        <v>24.193933397666669</v>
      </c>
      <c r="BG65" s="63">
        <f t="shared" si="11"/>
        <v>14.085022326666666</v>
      </c>
      <c r="BH65" s="62">
        <f t="shared" si="11"/>
        <v>13.882365023333334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CDE"/>
  </sheetPr>
  <dimension ref="A1:BR65"/>
  <sheetViews>
    <sheetView workbookViewId="0"/>
  </sheetViews>
  <sheetFormatPr defaultColWidth="9.140625" defaultRowHeight="15.75" x14ac:dyDescent="0.25"/>
  <cols>
    <col min="1" max="1" width="23.7109375" style="60" customWidth="1"/>
    <col min="2" max="2" width="13.7109375" style="60" customWidth="1"/>
    <col min="3" max="3" width="21.140625" style="60" customWidth="1"/>
    <col min="4" max="4" width="15.7109375" style="60" customWidth="1"/>
    <col min="5" max="70" width="12.7109375" style="60" customWidth="1"/>
    <col min="71" max="16384" width="9.140625" style="60"/>
  </cols>
  <sheetData>
    <row r="1" spans="1:70" s="53" customFormat="1" ht="32.25" customHeight="1" thickBot="1" x14ac:dyDescent="0.3">
      <c r="A1" s="49" t="s">
        <v>616</v>
      </c>
      <c r="B1" s="50" t="s">
        <v>617</v>
      </c>
      <c r="C1" s="79" t="s">
        <v>689</v>
      </c>
      <c r="D1" s="51" t="s">
        <v>618</v>
      </c>
      <c r="E1" s="51" t="s">
        <v>619</v>
      </c>
      <c r="F1" s="51" t="s">
        <v>620</v>
      </c>
      <c r="G1" s="51" t="s">
        <v>621</v>
      </c>
      <c r="H1" s="51" t="s">
        <v>62</v>
      </c>
      <c r="I1" s="51" t="s">
        <v>63</v>
      </c>
      <c r="J1" s="51" t="s">
        <v>64</v>
      </c>
      <c r="K1" s="51" t="s">
        <v>65</v>
      </c>
      <c r="L1" s="51" t="s">
        <v>66</v>
      </c>
      <c r="M1" s="51" t="s">
        <v>67</v>
      </c>
      <c r="N1" s="51" t="s">
        <v>68</v>
      </c>
      <c r="O1" s="51" t="s">
        <v>69</v>
      </c>
      <c r="P1" s="51" t="s">
        <v>70</v>
      </c>
      <c r="Q1" s="51" t="s">
        <v>71</v>
      </c>
      <c r="R1" s="51" t="s">
        <v>72</v>
      </c>
      <c r="S1" s="51" t="s">
        <v>73</v>
      </c>
      <c r="T1" s="51" t="s">
        <v>74</v>
      </c>
      <c r="U1" s="51" t="s">
        <v>75</v>
      </c>
      <c r="V1" s="51" t="s">
        <v>76</v>
      </c>
      <c r="W1" s="51" t="s">
        <v>77</v>
      </c>
      <c r="X1" s="51" t="s">
        <v>78</v>
      </c>
      <c r="Y1" s="51" t="s">
        <v>79</v>
      </c>
      <c r="Z1" s="51" t="s">
        <v>80</v>
      </c>
      <c r="AA1" s="51" t="s">
        <v>81</v>
      </c>
      <c r="AB1" s="51" t="s">
        <v>82</v>
      </c>
      <c r="AC1" s="51" t="s">
        <v>83</v>
      </c>
      <c r="AD1" s="51" t="s">
        <v>84</v>
      </c>
      <c r="AE1" s="51" t="s">
        <v>85</v>
      </c>
      <c r="AF1" s="51" t="s">
        <v>86</v>
      </c>
      <c r="AG1" s="51" t="s">
        <v>87</v>
      </c>
      <c r="AH1" s="51" t="s">
        <v>88</v>
      </c>
      <c r="AI1" s="51" t="s">
        <v>89</v>
      </c>
      <c r="AJ1" s="51" t="s">
        <v>90</v>
      </c>
      <c r="AK1" s="51" t="s">
        <v>91</v>
      </c>
      <c r="AL1" s="51" t="s">
        <v>92</v>
      </c>
      <c r="AM1" s="51" t="s">
        <v>93</v>
      </c>
      <c r="AN1" s="51" t="s">
        <v>94</v>
      </c>
      <c r="AO1" s="51" t="s">
        <v>95</v>
      </c>
      <c r="AP1" s="51" t="s">
        <v>96</v>
      </c>
      <c r="AQ1" s="51" t="s">
        <v>97</v>
      </c>
      <c r="AR1" s="51" t="s">
        <v>98</v>
      </c>
      <c r="AS1" s="51" t="s">
        <v>99</v>
      </c>
      <c r="AT1" s="51" t="s">
        <v>100</v>
      </c>
      <c r="AU1" s="51" t="s">
        <v>101</v>
      </c>
      <c r="AV1" s="51" t="s">
        <v>102</v>
      </c>
      <c r="AW1" s="51" t="s">
        <v>103</v>
      </c>
      <c r="AX1" s="51" t="s">
        <v>104</v>
      </c>
      <c r="AY1" s="51" t="s">
        <v>105</v>
      </c>
      <c r="AZ1" s="51" t="s">
        <v>106</v>
      </c>
      <c r="BA1" s="51" t="s">
        <v>107</v>
      </c>
      <c r="BB1" s="51" t="s">
        <v>108</v>
      </c>
      <c r="BC1" s="51" t="s">
        <v>109</v>
      </c>
      <c r="BD1" s="51" t="s">
        <v>110</v>
      </c>
      <c r="BE1" s="51" t="s">
        <v>111</v>
      </c>
      <c r="BF1" s="51" t="s">
        <v>112</v>
      </c>
      <c r="BG1" s="51" t="s">
        <v>113</v>
      </c>
      <c r="BH1" s="51" t="s">
        <v>114</v>
      </c>
      <c r="BI1" s="51" t="s">
        <v>115</v>
      </c>
      <c r="BJ1" s="51" t="s">
        <v>116</v>
      </c>
      <c r="BK1" s="51" t="s">
        <v>117</v>
      </c>
      <c r="BL1" s="51" t="s">
        <v>118</v>
      </c>
      <c r="BM1" s="51" t="s">
        <v>119</v>
      </c>
      <c r="BN1" s="51" t="s">
        <v>120</v>
      </c>
      <c r="BO1" s="51" t="s">
        <v>121</v>
      </c>
      <c r="BP1" s="51" t="s">
        <v>122</v>
      </c>
      <c r="BQ1" s="51" t="s">
        <v>123</v>
      </c>
      <c r="BR1" s="52" t="s">
        <v>124</v>
      </c>
    </row>
    <row r="2" spans="1:70" x14ac:dyDescent="0.25">
      <c r="A2" s="54" t="s">
        <v>622</v>
      </c>
      <c r="B2" s="55" t="s">
        <v>623</v>
      </c>
      <c r="C2" s="61" t="s">
        <v>690</v>
      </c>
      <c r="D2" s="54" t="s">
        <v>624</v>
      </c>
      <c r="E2" s="54" t="s">
        <v>625</v>
      </c>
      <c r="F2" s="54" t="s">
        <v>626</v>
      </c>
      <c r="G2" s="71">
        <v>3000000</v>
      </c>
      <c r="H2" s="56">
        <v>1.5546699799999999E-2</v>
      </c>
      <c r="I2" s="56">
        <v>6.6846288500000003E-2</v>
      </c>
      <c r="J2" s="56">
        <v>3.5025125800000001E-2</v>
      </c>
      <c r="K2" s="57">
        <v>1.7595083E-3</v>
      </c>
      <c r="L2" s="56">
        <v>2.3017844499999999E-2</v>
      </c>
      <c r="M2" s="57">
        <v>6.4130124000000002E-3</v>
      </c>
      <c r="N2" s="56">
        <v>2.7954764399999998E-2</v>
      </c>
      <c r="O2" s="56">
        <v>2.10065433E-2</v>
      </c>
      <c r="P2" s="57">
        <v>2.9150062E-3</v>
      </c>
      <c r="Q2" s="57">
        <v>2.4160411999999999E-3</v>
      </c>
      <c r="R2" s="57">
        <v>9.1914609999999995E-4</v>
      </c>
      <c r="S2" s="57">
        <v>1.017694E-3</v>
      </c>
      <c r="T2" s="57">
        <v>4.7966330000000001E-4</v>
      </c>
      <c r="U2" s="57">
        <v>4.1905049999999998E-4</v>
      </c>
      <c r="V2" s="56">
        <v>2.56320477E-2</v>
      </c>
      <c r="W2" s="56">
        <v>0.4037553156</v>
      </c>
      <c r="X2" s="56">
        <v>0.26685196179999998</v>
      </c>
      <c r="Y2" s="56">
        <v>3.8971695200000003E-2</v>
      </c>
      <c r="Z2" s="57">
        <v>7.7830391999999998E-2</v>
      </c>
      <c r="AA2" s="56">
        <v>0.46243515769999999</v>
      </c>
      <c r="AB2" s="56">
        <v>0.81845641170000005</v>
      </c>
      <c r="AC2" s="56">
        <v>0.15088424989999999</v>
      </c>
      <c r="AD2" s="56">
        <v>0.53528677599999996</v>
      </c>
      <c r="AE2" s="56">
        <v>0.18240669000000001</v>
      </c>
      <c r="AF2" s="56">
        <v>9.2403511699999996E-2</v>
      </c>
      <c r="AG2" s="56">
        <v>4.3975959500000002E-2</v>
      </c>
      <c r="AH2" s="56">
        <v>4.4991190299999997E-2</v>
      </c>
      <c r="AI2" s="56">
        <v>0.17804047810000001</v>
      </c>
      <c r="AJ2" s="56">
        <v>1.5025162377000001</v>
      </c>
      <c r="AK2" s="56">
        <v>1.1541495575</v>
      </c>
      <c r="AL2" s="56">
        <v>0.50684447899999996</v>
      </c>
      <c r="AM2" s="56">
        <v>9.4424377300000001E-2</v>
      </c>
      <c r="AN2" s="56">
        <v>6.7393360000000003E-3</v>
      </c>
      <c r="AO2" s="56">
        <v>1.8634665599999999E-2</v>
      </c>
      <c r="AP2" s="56">
        <v>0.12508473589999999</v>
      </c>
      <c r="AQ2" s="56">
        <v>0.68222791309999997</v>
      </c>
      <c r="AR2" s="56">
        <v>1.0171843708999999</v>
      </c>
      <c r="AS2" s="56">
        <v>0.68684657959999995</v>
      </c>
      <c r="AT2" s="56">
        <v>9.2397690000000005E-4</v>
      </c>
      <c r="AU2" s="56">
        <v>5.4872743799999998E-2</v>
      </c>
      <c r="AV2" s="56">
        <v>3.0705642700000001E-2</v>
      </c>
      <c r="AW2" s="56">
        <v>6.5850791000000002E-3</v>
      </c>
      <c r="AX2" s="56">
        <v>7.3017313700000003E-2</v>
      </c>
      <c r="AY2" s="56">
        <v>7.7970299199999996E-2</v>
      </c>
      <c r="AZ2" s="56">
        <v>1.9239468499999999E-2</v>
      </c>
      <c r="BA2" s="56">
        <v>2.76492627E-2</v>
      </c>
      <c r="BB2" s="56">
        <v>0.1108388535</v>
      </c>
      <c r="BC2" s="56">
        <v>1.8022872299999999E-2</v>
      </c>
      <c r="BD2" s="56">
        <v>2.2650799900000001E-2</v>
      </c>
      <c r="BE2" s="56">
        <v>2.5760480999999998E-2</v>
      </c>
      <c r="BF2" s="56">
        <v>0.1083668074</v>
      </c>
      <c r="BG2" s="56">
        <v>0.148384508</v>
      </c>
      <c r="BH2" s="56">
        <v>0.1184537024</v>
      </c>
      <c r="BI2" s="56">
        <v>6.9495039800000005E-2</v>
      </c>
      <c r="BJ2" s="56">
        <v>1.45364133E-2</v>
      </c>
      <c r="BK2" s="56">
        <v>1.5315181299999999E-2</v>
      </c>
      <c r="BL2" s="56">
        <v>2.7482097600000002E-2</v>
      </c>
      <c r="BM2" s="56">
        <v>9.0664121700000003E-2</v>
      </c>
      <c r="BN2" s="56">
        <v>0.12273609520000001</v>
      </c>
      <c r="BO2" s="56">
        <v>2.2162372600000001E-2</v>
      </c>
      <c r="BP2" s="56">
        <v>3.9790616500000001E-2</v>
      </c>
      <c r="BQ2" s="56">
        <v>4.6131593E-3</v>
      </c>
      <c r="BR2" s="56">
        <v>2.2551263000000002E-3</v>
      </c>
    </row>
    <row r="3" spans="1:70" x14ac:dyDescent="0.25">
      <c r="B3" s="61" t="s">
        <v>627</v>
      </c>
      <c r="C3" s="61" t="s">
        <v>691</v>
      </c>
      <c r="D3" s="61" t="s">
        <v>628</v>
      </c>
      <c r="E3" s="61" t="s">
        <v>625</v>
      </c>
      <c r="F3" s="61" t="s">
        <v>626</v>
      </c>
      <c r="G3" s="71">
        <v>3000000</v>
      </c>
      <c r="H3" s="62">
        <v>1.80167839E-2</v>
      </c>
      <c r="I3" s="62">
        <v>7.9730604900000002E-2</v>
      </c>
      <c r="J3" s="62">
        <v>5.1136022900000001E-2</v>
      </c>
      <c r="K3" s="63">
        <v>2.2129797000000001E-3</v>
      </c>
      <c r="L3" s="62">
        <v>1.38854685E-2</v>
      </c>
      <c r="M3" s="63">
        <v>3.6594258999999999E-3</v>
      </c>
      <c r="N3" s="62">
        <v>1.85737734E-2</v>
      </c>
      <c r="O3" s="62">
        <v>1.6164293699999999E-2</v>
      </c>
      <c r="P3" s="63">
        <v>3.3529994999999999E-3</v>
      </c>
      <c r="Q3" s="63">
        <v>1.7435597E-3</v>
      </c>
      <c r="R3" s="63">
        <v>9.1648649999999995E-4</v>
      </c>
      <c r="S3" s="63">
        <v>7.6433770000000005E-4</v>
      </c>
      <c r="T3" s="63">
        <v>3.0814649999999998E-4</v>
      </c>
      <c r="U3" s="63">
        <v>3.3121300000000002E-4</v>
      </c>
      <c r="V3" s="62">
        <v>1.32591945E-2</v>
      </c>
      <c r="W3" s="62">
        <v>0.36583059559999997</v>
      </c>
      <c r="X3" s="62">
        <v>0.31756183110000002</v>
      </c>
      <c r="Y3" s="62">
        <v>3.79111507E-2</v>
      </c>
      <c r="Z3" s="63">
        <v>3.9023046200000001E-2</v>
      </c>
      <c r="AA3" s="62">
        <v>0.37818564560000001</v>
      </c>
      <c r="AB3" s="62">
        <v>0.76509809600000001</v>
      </c>
      <c r="AC3" s="62">
        <v>0.1587151665</v>
      </c>
      <c r="AD3" s="62">
        <v>0.28306672760000001</v>
      </c>
      <c r="AE3" s="62">
        <v>0.12214116699999999</v>
      </c>
      <c r="AF3" s="62">
        <v>3.5913572999999997E-2</v>
      </c>
      <c r="AG3" s="62">
        <v>2.1319773600000001E-2</v>
      </c>
      <c r="AH3" s="62">
        <v>3.3758081000000002E-2</v>
      </c>
      <c r="AI3" s="62">
        <v>0.1620957968</v>
      </c>
      <c r="AJ3" s="62">
        <v>0.64684635049999994</v>
      </c>
      <c r="AK3" s="62">
        <v>0.56309876489999999</v>
      </c>
      <c r="AL3" s="62">
        <v>0.28418045469999997</v>
      </c>
      <c r="AM3" s="62">
        <v>6.3941577499999999E-2</v>
      </c>
      <c r="AN3" s="62">
        <v>3.7767247999999998E-3</v>
      </c>
      <c r="AO3" s="62">
        <v>1.31420472E-2</v>
      </c>
      <c r="AP3" s="62">
        <v>4.3092629899999998E-2</v>
      </c>
      <c r="AQ3" s="62">
        <v>0.25068035449999998</v>
      </c>
      <c r="AR3" s="62">
        <v>0.45179980110000001</v>
      </c>
      <c r="AS3" s="62">
        <v>0.32236233440000001</v>
      </c>
      <c r="AT3" s="62">
        <v>2.5370269999999999E-4</v>
      </c>
      <c r="AU3" s="62">
        <v>4.0269703099999998E-2</v>
      </c>
      <c r="AV3" s="62">
        <v>2.37668355E-2</v>
      </c>
      <c r="AW3" s="62">
        <v>5.6051432999999996E-3</v>
      </c>
      <c r="AX3" s="62">
        <v>4.9480754500000002E-2</v>
      </c>
      <c r="AY3" s="62">
        <v>6.5500866199999994E-2</v>
      </c>
      <c r="AZ3" s="62">
        <v>2.0322560600000001E-2</v>
      </c>
      <c r="BA3" s="62">
        <v>1.7693323E-2</v>
      </c>
      <c r="BB3" s="62">
        <v>4.2497176999999997E-2</v>
      </c>
      <c r="BC3" s="62">
        <v>1.26594068E-2</v>
      </c>
      <c r="BD3" s="62">
        <v>1.9212261500000001E-2</v>
      </c>
      <c r="BE3" s="62">
        <v>2.5132672799999999E-2</v>
      </c>
      <c r="BF3" s="62">
        <v>4.9451392699999999E-2</v>
      </c>
      <c r="BG3" s="62">
        <v>5.56395872E-2</v>
      </c>
      <c r="BH3" s="62">
        <v>5.21440507E-2</v>
      </c>
      <c r="BI3" s="62">
        <v>3.0831461300000002E-2</v>
      </c>
      <c r="BJ3" s="62">
        <v>1.06285353E-2</v>
      </c>
      <c r="BK3" s="62">
        <v>1.1942802799999999E-2</v>
      </c>
      <c r="BL3" s="63">
        <v>1.4881483399999999E-2</v>
      </c>
      <c r="BM3" s="62">
        <v>3.17501564E-2</v>
      </c>
      <c r="BN3" s="62">
        <v>4.5778524399999999E-2</v>
      </c>
      <c r="BO3" s="62">
        <v>7.7919280999999996E-3</v>
      </c>
      <c r="BP3" s="62">
        <v>1.45625362E-2</v>
      </c>
      <c r="BQ3" s="62">
        <v>3.4718956999999998E-3</v>
      </c>
      <c r="BR3" s="62">
        <v>2.8241469999999999E-3</v>
      </c>
    </row>
    <row r="4" spans="1:70" x14ac:dyDescent="0.25">
      <c r="B4" s="61" t="s">
        <v>629</v>
      </c>
      <c r="C4" s="61" t="s">
        <v>692</v>
      </c>
      <c r="D4" s="61" t="s">
        <v>630</v>
      </c>
      <c r="E4" s="61" t="s">
        <v>625</v>
      </c>
      <c r="F4" s="61" t="s">
        <v>626</v>
      </c>
      <c r="G4" s="71">
        <v>3000000</v>
      </c>
      <c r="H4" s="62">
        <v>1.9194945599999999E-2</v>
      </c>
      <c r="I4" s="62">
        <v>7.8235755899999995E-2</v>
      </c>
      <c r="J4" s="62">
        <v>4.9302087699999997E-2</v>
      </c>
      <c r="K4" s="63">
        <v>2.0205205999999998E-3</v>
      </c>
      <c r="L4" s="63">
        <v>6.6835703000000003E-3</v>
      </c>
      <c r="M4" s="63">
        <v>1.9600692000000001E-3</v>
      </c>
      <c r="N4" s="63">
        <v>7.4910578E-3</v>
      </c>
      <c r="O4" s="63">
        <v>8.0772162000000008E-3</v>
      </c>
      <c r="P4" s="63">
        <v>2.3719154999999998E-3</v>
      </c>
      <c r="Q4" s="63">
        <v>1.1200711999999999E-3</v>
      </c>
      <c r="R4" s="63">
        <v>7.2475199999999995E-4</v>
      </c>
      <c r="S4" s="63">
        <v>4.7560989999999997E-4</v>
      </c>
      <c r="T4" s="63">
        <v>1.4733190000000001E-4</v>
      </c>
      <c r="U4" s="63">
        <v>4.0051360000000001E-4</v>
      </c>
      <c r="V4" s="62">
        <v>1.03919116E-2</v>
      </c>
      <c r="W4" s="62">
        <v>0.32036947399999999</v>
      </c>
      <c r="X4" s="62">
        <v>0.30347721989999998</v>
      </c>
      <c r="Y4" s="62">
        <v>3.4469199800000003E-2</v>
      </c>
      <c r="Z4" s="63">
        <v>2.28370606E-2</v>
      </c>
      <c r="AA4" s="62">
        <v>0.33930610020000002</v>
      </c>
      <c r="AB4" s="62">
        <v>0.66987550529999995</v>
      </c>
      <c r="AC4" s="62">
        <v>0.1437155843</v>
      </c>
      <c r="AD4" s="62">
        <v>0.18747268719999999</v>
      </c>
      <c r="AE4" s="62">
        <v>8.5559712999999996E-2</v>
      </c>
      <c r="AF4" s="62">
        <v>1.6360743800000001E-2</v>
      </c>
      <c r="AG4" s="62">
        <v>1.2266300399999999E-2</v>
      </c>
      <c r="AH4" s="62">
        <v>3.1514394600000002E-2</v>
      </c>
      <c r="AI4" s="62">
        <v>0.12350963299999999</v>
      </c>
      <c r="AJ4" s="62">
        <v>0.35654818399999999</v>
      </c>
      <c r="AK4" s="62">
        <v>0.32699610019999997</v>
      </c>
      <c r="AL4" s="62">
        <v>0.1866666163</v>
      </c>
      <c r="AM4" s="62">
        <v>4.3429863399999998E-2</v>
      </c>
      <c r="AN4" s="62">
        <v>4.1791917999999999E-3</v>
      </c>
      <c r="AO4" s="62">
        <v>9.2153745999999995E-3</v>
      </c>
      <c r="AP4" s="62">
        <v>2.3921622100000001E-2</v>
      </c>
      <c r="AQ4" s="62">
        <v>0.13675151869999999</v>
      </c>
      <c r="AR4" s="62">
        <v>0.24856571390000001</v>
      </c>
      <c r="AS4" s="62">
        <v>0.16569764819999999</v>
      </c>
      <c r="AT4" s="62">
        <v>1.4955799999999999E-4</v>
      </c>
      <c r="AU4" s="62">
        <v>3.0288584899999998E-2</v>
      </c>
      <c r="AV4" s="62">
        <v>2.2510562099999999E-2</v>
      </c>
      <c r="AW4" s="62">
        <v>6.1078321000000001E-3</v>
      </c>
      <c r="AX4" s="62">
        <v>3.72059795E-2</v>
      </c>
      <c r="AY4" s="62">
        <v>4.9965305500000001E-2</v>
      </c>
      <c r="AZ4" s="62">
        <v>1.7393657E-2</v>
      </c>
      <c r="BA4" s="62">
        <v>1.30104331E-2</v>
      </c>
      <c r="BB4" s="62">
        <v>2.9412715900000001E-2</v>
      </c>
      <c r="BC4" s="62">
        <v>1.2567463900000001E-2</v>
      </c>
      <c r="BD4" s="62">
        <v>1.40605473E-2</v>
      </c>
      <c r="BE4" s="62">
        <v>1.6984320099999999E-2</v>
      </c>
      <c r="BF4" s="62">
        <v>2.6950567700000001E-2</v>
      </c>
      <c r="BG4" s="62">
        <v>2.8356702000000001E-2</v>
      </c>
      <c r="BH4" s="62">
        <v>2.9554619300000001E-2</v>
      </c>
      <c r="BI4" s="62">
        <v>1.71160068E-2</v>
      </c>
      <c r="BJ4" s="62">
        <v>8.3825124999999997E-3</v>
      </c>
      <c r="BK4" s="62">
        <v>9.2591049000000005E-3</v>
      </c>
      <c r="BL4" s="63">
        <v>9.8159731999999996E-3</v>
      </c>
      <c r="BM4" s="62">
        <v>1.5756746700000001E-2</v>
      </c>
      <c r="BN4" s="62">
        <v>1.99185518E-2</v>
      </c>
      <c r="BO4" s="62">
        <v>4.1546856999999998E-3</v>
      </c>
      <c r="BP4" s="62">
        <v>7.6773097999999996E-3</v>
      </c>
      <c r="BQ4" s="62">
        <v>2.9174598000000001E-3</v>
      </c>
      <c r="BR4" s="62">
        <v>3.0131820000000001E-3</v>
      </c>
    </row>
    <row r="5" spans="1:70" x14ac:dyDescent="0.25">
      <c r="B5" s="61" t="s">
        <v>631</v>
      </c>
      <c r="C5" s="61" t="s">
        <v>693</v>
      </c>
      <c r="D5" s="61" t="s">
        <v>632</v>
      </c>
      <c r="E5" s="61" t="s">
        <v>625</v>
      </c>
      <c r="F5" s="61" t="s">
        <v>626</v>
      </c>
      <c r="G5" s="71">
        <v>3000000</v>
      </c>
      <c r="H5" s="62">
        <v>1.33116413E-2</v>
      </c>
      <c r="I5" s="62">
        <v>3.7423411099999998E-2</v>
      </c>
      <c r="J5" s="62">
        <v>5.1600634300000003E-2</v>
      </c>
      <c r="K5" s="63">
        <v>2.3811282999999998E-3</v>
      </c>
      <c r="L5" s="62">
        <v>2.1427418E-2</v>
      </c>
      <c r="M5" s="63">
        <v>7.9395158999999993E-3</v>
      </c>
      <c r="N5" s="62">
        <v>2.8138622299999999E-2</v>
      </c>
      <c r="O5" s="62">
        <v>2.4526404599999999E-2</v>
      </c>
      <c r="P5" s="63">
        <v>1.7915156E-3</v>
      </c>
      <c r="Q5" s="63">
        <v>2.0409670999999999E-3</v>
      </c>
      <c r="R5" s="63">
        <v>1.4740318000000001E-3</v>
      </c>
      <c r="S5" s="63">
        <v>7.4957189999999996E-4</v>
      </c>
      <c r="T5" s="63">
        <v>4.4789709999999998E-4</v>
      </c>
      <c r="U5" s="63">
        <v>6.2033539999999999E-4</v>
      </c>
      <c r="V5" s="62">
        <v>8.2407582999999996E-3</v>
      </c>
      <c r="W5" s="62">
        <v>0.17295052229999999</v>
      </c>
      <c r="X5" s="62">
        <v>0.14614036180000001</v>
      </c>
      <c r="Y5" s="62">
        <v>2.05486096E-2</v>
      </c>
      <c r="Z5" s="63">
        <v>2.0873769600000001E-2</v>
      </c>
      <c r="AA5" s="62">
        <v>0.17495709179999999</v>
      </c>
      <c r="AB5" s="62">
        <v>0.3610886391</v>
      </c>
      <c r="AC5" s="62">
        <v>6.0898498699999998E-2</v>
      </c>
      <c r="AD5" s="62">
        <v>0.15737165489999999</v>
      </c>
      <c r="AE5" s="62">
        <v>7.0511455200000003E-2</v>
      </c>
      <c r="AF5" s="62">
        <v>2.8420274700000001E-2</v>
      </c>
      <c r="AG5" s="62">
        <v>1.68748149E-2</v>
      </c>
      <c r="AH5" s="62">
        <v>1.54816507E-2</v>
      </c>
      <c r="AI5" s="62">
        <v>5.8908250199999998E-2</v>
      </c>
      <c r="AJ5" s="62">
        <v>0.37771374930000001</v>
      </c>
      <c r="AK5" s="62">
        <v>0.32269827670000001</v>
      </c>
      <c r="AL5" s="62">
        <v>0.14617077119999999</v>
      </c>
      <c r="AM5" s="62">
        <v>4.3836999799999998E-2</v>
      </c>
      <c r="AN5" s="62">
        <v>2.2463880999999998E-3</v>
      </c>
      <c r="AO5" s="62">
        <v>7.1309375999999997E-3</v>
      </c>
      <c r="AP5" s="62">
        <v>2.58457606E-2</v>
      </c>
      <c r="AQ5" s="62">
        <v>0.14152837979999999</v>
      </c>
      <c r="AR5" s="62">
        <v>0.2627328344</v>
      </c>
      <c r="AS5" s="62">
        <v>0.2101013491</v>
      </c>
      <c r="AT5" s="62">
        <v>4.6328569999999999E-4</v>
      </c>
      <c r="AU5" s="62">
        <v>2.09508474E-2</v>
      </c>
      <c r="AV5" s="62">
        <v>1.1309491600000001E-2</v>
      </c>
      <c r="AW5" s="62">
        <v>2.8173565000000002E-3</v>
      </c>
      <c r="AX5" s="62">
        <v>2.4615164799999999E-2</v>
      </c>
      <c r="AY5" s="62">
        <v>3.04655325E-2</v>
      </c>
      <c r="AZ5" s="62">
        <v>8.5054915999999998E-3</v>
      </c>
      <c r="BA5" s="63">
        <v>7.1786111999999997E-3</v>
      </c>
      <c r="BB5" s="62">
        <v>2.2176989899999999E-2</v>
      </c>
      <c r="BC5" s="62">
        <v>7.6574075000000004E-3</v>
      </c>
      <c r="BD5" s="62">
        <v>8.8450122000000003E-3</v>
      </c>
      <c r="BE5" s="62">
        <v>1.04046529E-2</v>
      </c>
      <c r="BF5" s="62">
        <v>2.8934004700000002E-2</v>
      </c>
      <c r="BG5" s="62">
        <v>3.3503445600000001E-2</v>
      </c>
      <c r="BH5" s="62">
        <v>3.3516747800000003E-2</v>
      </c>
      <c r="BI5" s="62">
        <v>2.5027877899999999E-2</v>
      </c>
      <c r="BJ5" s="62">
        <v>6.8681747999999997E-3</v>
      </c>
      <c r="BK5" s="62">
        <v>5.9012719999999999E-3</v>
      </c>
      <c r="BL5" s="63">
        <v>9.1527494999999997E-3</v>
      </c>
      <c r="BM5" s="62">
        <v>2.05364629E-2</v>
      </c>
      <c r="BN5" s="62">
        <v>3.1355009000000003E-2</v>
      </c>
      <c r="BO5" s="62">
        <v>5.0611416000000001E-3</v>
      </c>
      <c r="BP5" s="62">
        <v>1.1118857100000001E-2</v>
      </c>
      <c r="BQ5" s="62">
        <v>2.0802898999999998E-3</v>
      </c>
      <c r="BR5" s="62">
        <v>2.5069555000000001E-3</v>
      </c>
    </row>
    <row r="6" spans="1:70" x14ac:dyDescent="0.25">
      <c r="B6" s="61" t="s">
        <v>633</v>
      </c>
      <c r="C6" s="61" t="s">
        <v>694</v>
      </c>
      <c r="D6" s="61" t="s">
        <v>634</v>
      </c>
      <c r="E6" s="61" t="s">
        <v>625</v>
      </c>
      <c r="F6" s="61" t="s">
        <v>626</v>
      </c>
      <c r="G6" s="71">
        <v>3000000</v>
      </c>
      <c r="H6" s="62">
        <v>2.0950024899999999E-2</v>
      </c>
      <c r="I6" s="62">
        <v>8.3976396300000006E-2</v>
      </c>
      <c r="J6" s="62">
        <v>5.1594006800000002E-2</v>
      </c>
      <c r="K6" s="63">
        <v>2.8611566999999999E-3</v>
      </c>
      <c r="L6" s="62">
        <v>1.30081455E-2</v>
      </c>
      <c r="M6" s="63">
        <v>3.7975272999999999E-3</v>
      </c>
      <c r="N6" s="63">
        <v>1.4403924699999999E-2</v>
      </c>
      <c r="O6" s="63">
        <v>1.2276614999999999E-2</v>
      </c>
      <c r="P6" s="63">
        <v>3.1154817E-3</v>
      </c>
      <c r="Q6" s="63">
        <v>1.5259501999999999E-3</v>
      </c>
      <c r="R6" s="63">
        <v>7.3118450000000002E-4</v>
      </c>
      <c r="S6" s="63">
        <v>6.52219E-4</v>
      </c>
      <c r="T6" s="63">
        <v>2.1831239999999999E-4</v>
      </c>
      <c r="U6" s="63">
        <v>5.0728139999999997E-4</v>
      </c>
      <c r="V6" s="62">
        <v>7.5480622299999994E-2</v>
      </c>
      <c r="W6" s="62">
        <v>1.9661895461000001</v>
      </c>
      <c r="X6" s="62">
        <v>1.7042345713</v>
      </c>
      <c r="Y6" s="62">
        <v>0.17689628439999999</v>
      </c>
      <c r="Z6" s="63">
        <v>0.14786936480000001</v>
      </c>
      <c r="AA6" s="62">
        <v>2.0513796738000001</v>
      </c>
      <c r="AB6" s="62">
        <v>4.0148047230000001</v>
      </c>
      <c r="AC6" s="62">
        <v>0.74620641600000004</v>
      </c>
      <c r="AD6" s="62">
        <v>1.0943919888</v>
      </c>
      <c r="AE6" s="62">
        <v>0.420971125</v>
      </c>
      <c r="AF6" s="62">
        <v>0.13955621339999999</v>
      </c>
      <c r="AG6" s="62">
        <v>9.0624185999999995E-2</v>
      </c>
      <c r="AH6" s="62">
        <v>0.16943622420000001</v>
      </c>
      <c r="AI6" s="62">
        <v>0.68699640839999998</v>
      </c>
      <c r="AJ6" s="62">
        <v>2.6297907683999999</v>
      </c>
      <c r="AK6" s="62">
        <v>2.0101389346</v>
      </c>
      <c r="AL6" s="62">
        <v>1.0119257311000001</v>
      </c>
      <c r="AM6" s="62">
        <v>0.19056271729999999</v>
      </c>
      <c r="AN6" s="62">
        <v>2.11510011E-2</v>
      </c>
      <c r="AO6" s="62">
        <v>5.7394154000000003E-2</v>
      </c>
      <c r="AP6" s="62">
        <v>0.2093797855</v>
      </c>
      <c r="AQ6" s="62">
        <v>1.1885459811000001</v>
      </c>
      <c r="AR6" s="62">
        <v>1.9011584251</v>
      </c>
      <c r="AS6" s="62">
        <v>1.0904437760000001</v>
      </c>
      <c r="AT6" s="62">
        <v>1.0102760000000001E-3</v>
      </c>
      <c r="AU6" s="62">
        <v>0.208326651</v>
      </c>
      <c r="AV6" s="62">
        <v>0.1432587931</v>
      </c>
      <c r="AW6" s="62">
        <v>2.79004791E-2</v>
      </c>
      <c r="AX6" s="62">
        <v>0.25716465779999997</v>
      </c>
      <c r="AY6" s="62">
        <v>0.32909269410000003</v>
      </c>
      <c r="AZ6" s="62">
        <v>0.10321409249999999</v>
      </c>
      <c r="BA6" s="62">
        <v>9.51235951E-2</v>
      </c>
      <c r="BB6" s="62">
        <v>0.21305820410000001</v>
      </c>
      <c r="BC6" s="62">
        <v>4.84654162E-2</v>
      </c>
      <c r="BD6" s="62">
        <v>8.5025331499999995E-2</v>
      </c>
      <c r="BE6" s="62">
        <v>0.1070468881</v>
      </c>
      <c r="BF6" s="62">
        <v>0.20136201470000001</v>
      </c>
      <c r="BG6" s="62">
        <v>0.27459894289999998</v>
      </c>
      <c r="BH6" s="62">
        <v>0.2362494835</v>
      </c>
      <c r="BI6" s="62">
        <v>9.7346058499999999E-2</v>
      </c>
      <c r="BJ6" s="62">
        <v>3.2109831200000001E-2</v>
      </c>
      <c r="BK6" s="62">
        <v>4.0443737100000002E-2</v>
      </c>
      <c r="BL6" s="62">
        <v>5.7239905100000002E-2</v>
      </c>
      <c r="BM6" s="62">
        <v>0.13253039589999999</v>
      </c>
      <c r="BN6" s="62">
        <v>0.18892889099999999</v>
      </c>
      <c r="BO6" s="62">
        <v>3.2882331000000001E-2</v>
      </c>
      <c r="BP6" s="62">
        <v>4.4812958999999999E-2</v>
      </c>
      <c r="BQ6" s="62">
        <v>1.1812764200000001E-2</v>
      </c>
      <c r="BR6" s="62">
        <v>8.4722350999999994E-3</v>
      </c>
    </row>
    <row r="7" spans="1:70" x14ac:dyDescent="0.25">
      <c r="B7" s="61" t="s">
        <v>635</v>
      </c>
      <c r="C7" s="61" t="s">
        <v>695</v>
      </c>
      <c r="D7" s="61" t="s">
        <v>636</v>
      </c>
      <c r="E7" s="61" t="s">
        <v>625</v>
      </c>
      <c r="F7" s="61" t="s">
        <v>626</v>
      </c>
      <c r="G7" s="71">
        <v>3000000</v>
      </c>
      <c r="H7" s="62">
        <v>7.8695286399999995E-2</v>
      </c>
      <c r="I7" s="62">
        <v>0.12707966139999999</v>
      </c>
      <c r="J7" s="62">
        <v>0.30954458099999999</v>
      </c>
      <c r="K7" s="62">
        <v>3.1827069200000002E-2</v>
      </c>
      <c r="L7" s="62">
        <v>0.4193331964</v>
      </c>
      <c r="M7" s="62">
        <v>8.2000937499999996E-2</v>
      </c>
      <c r="N7" s="62">
        <v>0.4677366717</v>
      </c>
      <c r="O7" s="62">
        <v>0.3844712542</v>
      </c>
      <c r="P7" s="63">
        <v>1.16719309E-2</v>
      </c>
      <c r="Q7" s="62">
        <v>2.5569951600000002E-2</v>
      </c>
      <c r="R7" s="62">
        <v>1.5161477200000001E-2</v>
      </c>
      <c r="S7" s="62">
        <v>1.0766199799999999E-2</v>
      </c>
      <c r="T7" s="62">
        <v>4.2823575999999999E-3</v>
      </c>
      <c r="U7" s="62">
        <v>3.4973005999999998E-3</v>
      </c>
      <c r="V7" s="62">
        <v>4.7314762699999999E-2</v>
      </c>
      <c r="W7" s="62">
        <v>1.0715730436999999</v>
      </c>
      <c r="X7" s="62">
        <v>0.71340868889999998</v>
      </c>
      <c r="Y7" s="62">
        <v>8.55810023E-2</v>
      </c>
      <c r="Z7" s="63">
        <v>4.9294230600000002E-2</v>
      </c>
      <c r="AA7" s="62">
        <v>1.1403425628999999</v>
      </c>
      <c r="AB7" s="62">
        <v>1.8142969147000001</v>
      </c>
      <c r="AC7" s="62">
        <v>0.38122753250000002</v>
      </c>
      <c r="AD7" s="62">
        <v>0.73296777030000004</v>
      </c>
      <c r="AE7" s="62">
        <v>0.24515391289999999</v>
      </c>
      <c r="AF7" s="62">
        <v>3.7096687000000003E-2</v>
      </c>
      <c r="AG7" s="62">
        <v>2.37497287E-2</v>
      </c>
      <c r="AH7" s="62">
        <v>0.1133580814</v>
      </c>
      <c r="AI7" s="62">
        <v>0.43096735780000001</v>
      </c>
      <c r="AJ7" s="62">
        <v>1.7494258915000001</v>
      </c>
      <c r="AK7" s="62">
        <v>1.1249103923999999</v>
      </c>
      <c r="AL7" s="62">
        <v>0.58627075679999996</v>
      </c>
      <c r="AM7" s="62">
        <v>0.1193132301</v>
      </c>
      <c r="AN7" s="62">
        <v>4.6447936199999998E-2</v>
      </c>
      <c r="AO7" s="62">
        <v>0.19874861299999999</v>
      </c>
      <c r="AP7" s="62">
        <v>0.43918700710000003</v>
      </c>
      <c r="AQ7" s="62">
        <v>0.9008003805</v>
      </c>
      <c r="AR7" s="62">
        <v>1.2374059137</v>
      </c>
      <c r="AS7" s="62">
        <v>0.65530474260000005</v>
      </c>
      <c r="AT7" s="62">
        <v>3.7556625000000001E-3</v>
      </c>
      <c r="AU7" s="62">
        <v>0.1226853374</v>
      </c>
      <c r="AV7" s="62">
        <v>3.7453992999999998E-2</v>
      </c>
      <c r="AW7" s="62">
        <v>3.9773222000000002E-3</v>
      </c>
      <c r="AX7" s="62">
        <v>0.16780198900000001</v>
      </c>
      <c r="AY7" s="62">
        <v>0.1461962054</v>
      </c>
      <c r="AZ7" s="62">
        <v>2.76253861E-2</v>
      </c>
      <c r="BA7" s="62">
        <v>2.3136197099999999E-2</v>
      </c>
      <c r="BB7" s="62">
        <v>6.9946011999999997E-3</v>
      </c>
      <c r="BC7" s="62">
        <v>6.9881482100000003E-2</v>
      </c>
      <c r="BD7" s="62">
        <v>7.2273873099999997E-2</v>
      </c>
      <c r="BE7" s="62">
        <v>8.8786623800000006E-2</v>
      </c>
      <c r="BF7" s="62">
        <v>0.1175539907</v>
      </c>
      <c r="BG7" s="62">
        <v>8.42806792E-2</v>
      </c>
      <c r="BH7" s="62">
        <v>2.5331287099999999E-2</v>
      </c>
      <c r="BI7" s="62">
        <v>0.11129733009999999</v>
      </c>
      <c r="BJ7" s="62">
        <v>8.6839877999999995E-2</v>
      </c>
      <c r="BK7" s="62">
        <v>0.1248064933</v>
      </c>
      <c r="BL7" s="62">
        <v>0.12451769729999999</v>
      </c>
      <c r="BM7" s="62">
        <v>0.1004578369</v>
      </c>
      <c r="BN7" s="62">
        <v>9.6382295899999998E-2</v>
      </c>
      <c r="BO7" s="62">
        <v>0.212867797</v>
      </c>
      <c r="BP7" s="62">
        <v>0.1315164737</v>
      </c>
      <c r="BQ7" s="62">
        <v>2.86725151E-2</v>
      </c>
      <c r="BR7" s="62">
        <v>4.2044514200000001E-2</v>
      </c>
    </row>
    <row r="8" spans="1:70" x14ac:dyDescent="0.25">
      <c r="B8" s="61" t="s">
        <v>637</v>
      </c>
      <c r="C8" s="61" t="s">
        <v>696</v>
      </c>
      <c r="D8" s="61" t="s">
        <v>638</v>
      </c>
      <c r="E8" s="61" t="s">
        <v>625</v>
      </c>
      <c r="F8" s="61" t="s">
        <v>626</v>
      </c>
      <c r="G8" s="71">
        <v>3000000</v>
      </c>
      <c r="H8" s="62">
        <v>7.5906169400000001E-2</v>
      </c>
      <c r="I8" s="62">
        <v>0.1115538737</v>
      </c>
      <c r="J8" s="62">
        <v>0.28369260509999999</v>
      </c>
      <c r="K8" s="62">
        <v>3.0497412099999999E-2</v>
      </c>
      <c r="L8" s="62">
        <v>0.34460478529999999</v>
      </c>
      <c r="M8" s="62">
        <v>6.6127412900000002E-2</v>
      </c>
      <c r="N8" s="62">
        <v>0.35303747530000001</v>
      </c>
      <c r="O8" s="62">
        <v>0.29179213999999998</v>
      </c>
      <c r="P8" s="63">
        <v>9.5810454E-3</v>
      </c>
      <c r="Q8" s="62">
        <v>2.6246666599999999E-2</v>
      </c>
      <c r="R8" s="62">
        <v>1.5451122499999999E-2</v>
      </c>
      <c r="S8" s="62">
        <v>1.33812168E-2</v>
      </c>
      <c r="T8" s="62">
        <v>3.5525335999999999E-3</v>
      </c>
      <c r="U8" s="62">
        <v>5.3063446000000004E-3</v>
      </c>
      <c r="V8" s="62">
        <v>4.8018920499999999E-2</v>
      </c>
      <c r="W8" s="62">
        <v>1.0062052604</v>
      </c>
      <c r="X8" s="62">
        <v>0.65112376839999997</v>
      </c>
      <c r="Y8" s="62">
        <v>7.9518265599999999E-2</v>
      </c>
      <c r="Z8" s="63">
        <v>6.23795085E-2</v>
      </c>
      <c r="AA8" s="62">
        <v>1.1045952466</v>
      </c>
      <c r="AB8" s="62">
        <v>1.5871195354000001</v>
      </c>
      <c r="AC8" s="62">
        <v>0.3243067536</v>
      </c>
      <c r="AD8" s="62">
        <v>0.5290467928</v>
      </c>
      <c r="AE8" s="62">
        <v>0.1765705394</v>
      </c>
      <c r="AF8" s="62">
        <v>2.5743928900000001E-2</v>
      </c>
      <c r="AG8" s="62">
        <v>2.4076481199999999E-2</v>
      </c>
      <c r="AH8" s="62">
        <v>0.1116785071</v>
      </c>
      <c r="AI8" s="62">
        <v>0.39024745440000003</v>
      </c>
      <c r="AJ8" s="62">
        <v>1.3640707541999999</v>
      </c>
      <c r="AK8" s="62">
        <v>0.84607647009999998</v>
      </c>
      <c r="AL8" s="62">
        <v>0.42317196550000002</v>
      </c>
      <c r="AM8" s="62">
        <v>0.1047315041</v>
      </c>
      <c r="AN8" s="62">
        <v>4.6183144500000002E-2</v>
      </c>
      <c r="AO8" s="62">
        <v>0.16199544269999999</v>
      </c>
      <c r="AP8" s="62">
        <v>0.32265678679999998</v>
      </c>
      <c r="AQ8" s="62">
        <v>0.70300165410000004</v>
      </c>
      <c r="AR8" s="62">
        <v>0.93853306209999998</v>
      </c>
      <c r="AS8" s="62">
        <v>0.52158385340000002</v>
      </c>
      <c r="AT8" s="62">
        <v>3.4460372E-3</v>
      </c>
      <c r="AU8" s="62">
        <v>0.1002766219</v>
      </c>
      <c r="AV8" s="62">
        <v>2.9131272900000001E-2</v>
      </c>
      <c r="AW8" s="62">
        <v>3.4606595000000002E-3</v>
      </c>
      <c r="AX8" s="62">
        <v>0.14677417200000001</v>
      </c>
      <c r="AY8" s="62">
        <v>0.12050249690000001</v>
      </c>
      <c r="AZ8" s="62">
        <v>2.6114107399999999E-2</v>
      </c>
      <c r="BA8" s="62">
        <v>1.8034568500000001E-2</v>
      </c>
      <c r="BB8" s="62">
        <v>5.5370552E-3</v>
      </c>
      <c r="BC8" s="62">
        <v>7.6755612000000001E-2</v>
      </c>
      <c r="BD8" s="62">
        <v>7.1103136299999994E-2</v>
      </c>
      <c r="BE8" s="62">
        <v>6.9928230899999999E-2</v>
      </c>
      <c r="BF8" s="62">
        <v>8.6567624600000004E-2</v>
      </c>
      <c r="BG8" s="62">
        <v>6.2328884799999998E-2</v>
      </c>
      <c r="BH8" s="62">
        <v>2.04439181E-2</v>
      </c>
      <c r="BI8" s="62">
        <v>0.15134052689999999</v>
      </c>
      <c r="BJ8" s="62">
        <v>0.1220978309</v>
      </c>
      <c r="BK8" s="62">
        <v>9.5645439799999996E-2</v>
      </c>
      <c r="BL8" s="62">
        <v>9.2176870399999999E-2</v>
      </c>
      <c r="BM8" s="62">
        <v>7.0032752200000006E-2</v>
      </c>
      <c r="BN8" s="62">
        <v>6.8257861500000003E-2</v>
      </c>
      <c r="BO8" s="62">
        <v>0.23912292130000001</v>
      </c>
      <c r="BP8" s="62">
        <v>0.1908338832</v>
      </c>
      <c r="BQ8" s="62">
        <v>3.7401283200000003E-2</v>
      </c>
      <c r="BR8" s="62">
        <v>4.8483173300000001E-2</v>
      </c>
    </row>
    <row r="9" spans="1:70" x14ac:dyDescent="0.25">
      <c r="B9" s="61" t="s">
        <v>639</v>
      </c>
      <c r="C9" s="61" t="s">
        <v>697</v>
      </c>
      <c r="D9" s="61" t="s">
        <v>640</v>
      </c>
      <c r="E9" s="61" t="s">
        <v>625</v>
      </c>
      <c r="F9" s="61" t="s">
        <v>626</v>
      </c>
      <c r="G9" s="71">
        <v>3000000</v>
      </c>
      <c r="H9" s="62">
        <v>5.6820620199999998E-2</v>
      </c>
      <c r="I9" s="62">
        <v>7.4271447599999998E-2</v>
      </c>
      <c r="J9" s="62">
        <v>0.12645767760000001</v>
      </c>
      <c r="K9" s="62">
        <v>1.53535231E-2</v>
      </c>
      <c r="L9" s="62">
        <v>0.26005656780000003</v>
      </c>
      <c r="M9" s="62">
        <v>4.0883456499999998E-2</v>
      </c>
      <c r="N9" s="62">
        <v>0.30077393749999998</v>
      </c>
      <c r="O9" s="62">
        <v>0.2139240882</v>
      </c>
      <c r="P9" s="63">
        <v>7.1104430999999997E-3</v>
      </c>
      <c r="Q9" s="62">
        <v>2.1016707799999999E-2</v>
      </c>
      <c r="R9" s="62">
        <v>1.39062647E-2</v>
      </c>
      <c r="S9" s="62">
        <v>2.0583628E-2</v>
      </c>
      <c r="T9" s="62">
        <v>4.5962279000000003E-3</v>
      </c>
      <c r="U9" s="62">
        <v>9.1801546000000005E-3</v>
      </c>
      <c r="V9" s="62">
        <v>3.3056180400000003E-2</v>
      </c>
      <c r="W9" s="62">
        <v>0.54304214120000005</v>
      </c>
      <c r="X9" s="62">
        <v>0.2807244928</v>
      </c>
      <c r="Y9" s="62">
        <v>4.06652162E-2</v>
      </c>
      <c r="Z9" s="63">
        <v>6.6823311199999999E-2</v>
      </c>
      <c r="AA9" s="62">
        <v>0.60889098990000001</v>
      </c>
      <c r="AB9" s="62">
        <v>0.7858639959</v>
      </c>
      <c r="AC9" s="62">
        <v>0.20434098179999999</v>
      </c>
      <c r="AD9" s="62">
        <v>0.41637449560000001</v>
      </c>
      <c r="AE9" s="62">
        <v>0.1165449318</v>
      </c>
      <c r="AF9" s="62">
        <v>3.0082501099999999E-2</v>
      </c>
      <c r="AG9" s="62">
        <v>2.4254144599999999E-2</v>
      </c>
      <c r="AH9" s="62">
        <v>7.8991260699999996E-2</v>
      </c>
      <c r="AI9" s="62">
        <v>0.29339947970000002</v>
      </c>
      <c r="AJ9" s="62">
        <v>1.1203437615</v>
      </c>
      <c r="AK9" s="62">
        <v>0.65787368270000002</v>
      </c>
      <c r="AL9" s="62">
        <v>0.30288699759999999</v>
      </c>
      <c r="AM9" s="62">
        <v>7.7605250799999997E-2</v>
      </c>
      <c r="AN9" s="62">
        <v>4.4117452299999999E-2</v>
      </c>
      <c r="AO9" s="62">
        <v>0.1585283827</v>
      </c>
      <c r="AP9" s="62">
        <v>0.27805237859999998</v>
      </c>
      <c r="AQ9" s="62">
        <v>0.56600307009999995</v>
      </c>
      <c r="AR9" s="62">
        <v>0.70697692479999996</v>
      </c>
      <c r="AS9" s="62">
        <v>0.40572715879999999</v>
      </c>
      <c r="AT9" s="62">
        <v>8.4986135000000001E-3</v>
      </c>
      <c r="AU9" s="62">
        <v>7.1888589099999997E-2</v>
      </c>
      <c r="AV9" s="62">
        <v>1.6336393500000001E-2</v>
      </c>
      <c r="AW9" s="62">
        <v>4.0880376000000003E-3</v>
      </c>
      <c r="AX9" s="62">
        <v>9.8117459099999998E-2</v>
      </c>
      <c r="AY9" s="62">
        <v>7.1886187000000004E-2</v>
      </c>
      <c r="AZ9" s="62">
        <v>1.8859189500000002E-2</v>
      </c>
      <c r="BA9" s="62">
        <v>1.9306783800000001E-2</v>
      </c>
      <c r="BB9" s="62">
        <v>5.3789969000000003E-3</v>
      </c>
      <c r="BC9" s="62">
        <v>6.1800219000000003E-2</v>
      </c>
      <c r="BD9" s="62">
        <v>4.8887207299999999E-2</v>
      </c>
      <c r="BE9" s="62">
        <v>6.7902467999999994E-2</v>
      </c>
      <c r="BF9" s="62">
        <v>8.7086818600000004E-2</v>
      </c>
      <c r="BG9" s="62">
        <v>6.3386338299999997E-2</v>
      </c>
      <c r="BH9" s="62">
        <v>1.6530070300000001E-2</v>
      </c>
      <c r="BI9" s="62">
        <v>0.1340204971</v>
      </c>
      <c r="BJ9" s="62">
        <v>0.10120826030000001</v>
      </c>
      <c r="BK9" s="62">
        <v>0.119459414</v>
      </c>
      <c r="BL9" s="62">
        <v>0.1021726756</v>
      </c>
      <c r="BM9" s="62">
        <v>6.7800013300000003E-2</v>
      </c>
      <c r="BN9" s="62">
        <v>6.9082621100000005E-2</v>
      </c>
      <c r="BO9" s="62">
        <v>0.25195626290000001</v>
      </c>
      <c r="BP9" s="62">
        <v>0.1736145325</v>
      </c>
      <c r="BQ9" s="62">
        <v>5.3255097199999997E-2</v>
      </c>
      <c r="BR9" s="62">
        <v>6.8381818100000005E-2</v>
      </c>
    </row>
    <row r="10" spans="1:70" x14ac:dyDescent="0.25">
      <c r="B10" s="61" t="s">
        <v>641</v>
      </c>
      <c r="C10" s="61" t="s">
        <v>698</v>
      </c>
      <c r="D10" s="61" t="s">
        <v>642</v>
      </c>
      <c r="E10" s="61" t="s">
        <v>625</v>
      </c>
      <c r="F10" s="61" t="s">
        <v>626</v>
      </c>
      <c r="G10" s="71">
        <v>3000000</v>
      </c>
      <c r="H10" s="62">
        <v>4.2294604E-2</v>
      </c>
      <c r="I10" s="62">
        <v>6.75713275E-2</v>
      </c>
      <c r="J10" s="62">
        <v>0.1263753973</v>
      </c>
      <c r="K10" s="62">
        <v>1.49108322E-2</v>
      </c>
      <c r="L10" s="62">
        <v>7.8061137799999999E-2</v>
      </c>
      <c r="M10" s="62">
        <v>2.6368862199999999E-2</v>
      </c>
      <c r="N10" s="62">
        <v>0.10721060509999999</v>
      </c>
      <c r="O10" s="62">
        <v>7.4837721999999995E-2</v>
      </c>
      <c r="P10" s="63">
        <v>7.8239347999999997E-3</v>
      </c>
      <c r="Q10" s="63">
        <v>7.3136781999999997E-3</v>
      </c>
      <c r="R10" s="63">
        <v>6.8034215999999998E-3</v>
      </c>
      <c r="S10" s="62">
        <v>6.7204952999999996E-3</v>
      </c>
      <c r="T10" s="62">
        <v>3.5830729E-3</v>
      </c>
      <c r="U10" s="62">
        <v>3.2956274999999999E-3</v>
      </c>
      <c r="V10" s="62">
        <v>1.7612039600000001E-2</v>
      </c>
      <c r="W10" s="62">
        <v>0.33317178019999999</v>
      </c>
      <c r="X10" s="62">
        <v>0.174599318</v>
      </c>
      <c r="Y10" s="62">
        <v>2.0355346400000002E-2</v>
      </c>
      <c r="Z10" s="63">
        <v>6.4824507899999995E-2</v>
      </c>
      <c r="AA10" s="62">
        <v>0.46189291919999997</v>
      </c>
      <c r="AB10" s="62">
        <v>0.52606935259999998</v>
      </c>
      <c r="AC10" s="62">
        <v>0.12118302860000001</v>
      </c>
      <c r="AD10" s="62">
        <v>0.12874383249999999</v>
      </c>
      <c r="AE10" s="62">
        <v>3.5734941399999998E-2</v>
      </c>
      <c r="AF10" s="62">
        <v>1.10845987E-2</v>
      </c>
      <c r="AG10" s="62">
        <v>1.3041373300000001E-2</v>
      </c>
      <c r="AH10" s="62">
        <v>6.7838858899999993E-2</v>
      </c>
      <c r="AI10" s="62">
        <v>0.19768144109999999</v>
      </c>
      <c r="AJ10" s="62">
        <v>0.33830076869999998</v>
      </c>
      <c r="AK10" s="62">
        <v>0.17795197509999999</v>
      </c>
      <c r="AL10" s="62">
        <v>9.1351540999999994E-2</v>
      </c>
      <c r="AM10" s="62">
        <v>2.6744484700000001E-2</v>
      </c>
      <c r="AN10" s="62">
        <v>3.8285661999999998E-2</v>
      </c>
      <c r="AO10" s="62">
        <v>0.14842083280000001</v>
      </c>
      <c r="AP10" s="62">
        <v>0.21861091599999999</v>
      </c>
      <c r="AQ10" s="62">
        <v>0.1897791254</v>
      </c>
      <c r="AR10" s="62">
        <v>0.2103038784</v>
      </c>
      <c r="AS10" s="62">
        <v>0.11388334999999999</v>
      </c>
      <c r="AT10" s="62">
        <v>2.5095372000000001E-3</v>
      </c>
      <c r="AU10" s="62">
        <v>4.02909792E-2</v>
      </c>
      <c r="AV10" s="62">
        <v>9.8017574999999992E-3</v>
      </c>
      <c r="AW10" s="62">
        <v>2.1324649E-3</v>
      </c>
      <c r="AX10" s="62">
        <v>5.7032296000000003E-2</v>
      </c>
      <c r="AY10" s="62">
        <v>4.1695031399999999E-2</v>
      </c>
      <c r="AZ10" s="62">
        <v>9.3106678000000002E-3</v>
      </c>
      <c r="BA10" s="63">
        <v>8.6325916999999992E-3</v>
      </c>
      <c r="BB10" s="62">
        <v>3.3602477E-3</v>
      </c>
      <c r="BC10" s="62">
        <v>3.66148128E-2</v>
      </c>
      <c r="BD10" s="62">
        <v>3.0228925E-2</v>
      </c>
      <c r="BE10" s="62">
        <v>3.7166926400000001E-2</v>
      </c>
      <c r="BF10" s="62">
        <v>2.57955661E-2</v>
      </c>
      <c r="BG10" s="62">
        <v>2.0060934900000001E-2</v>
      </c>
      <c r="BH10" s="62">
        <v>7.1044183E-3</v>
      </c>
      <c r="BI10" s="62">
        <v>5.1612697999999999E-2</v>
      </c>
      <c r="BJ10" s="62">
        <v>4.69738632E-2</v>
      </c>
      <c r="BK10" s="62">
        <v>5.8296613300000001E-2</v>
      </c>
      <c r="BL10" s="62">
        <v>5.31348424E-2</v>
      </c>
      <c r="BM10" s="62">
        <v>2.9215872300000001E-2</v>
      </c>
      <c r="BN10" s="62">
        <v>2.1401582700000001E-2</v>
      </c>
      <c r="BO10" s="62">
        <v>0.10265064610000001</v>
      </c>
      <c r="BP10" s="62">
        <v>7.0588777399999997E-2</v>
      </c>
      <c r="BQ10" s="62">
        <v>1.53029624E-2</v>
      </c>
      <c r="BR10" s="62">
        <v>1.8578871199999999E-2</v>
      </c>
    </row>
    <row r="11" spans="1:70" x14ac:dyDescent="0.25">
      <c r="B11" s="61" t="s">
        <v>643</v>
      </c>
      <c r="C11" s="61" t="s">
        <v>699</v>
      </c>
      <c r="D11" s="61" t="s">
        <v>644</v>
      </c>
      <c r="E11" s="61" t="s">
        <v>625</v>
      </c>
      <c r="F11" s="61" t="s">
        <v>645</v>
      </c>
      <c r="G11" s="71">
        <v>3000000</v>
      </c>
      <c r="H11" s="62">
        <v>3.3608048600000003E-2</v>
      </c>
      <c r="I11" s="62">
        <v>5.4474592799999999E-2</v>
      </c>
      <c r="J11" s="62">
        <v>0.1183414772</v>
      </c>
      <c r="K11" s="62">
        <v>1.37864002E-2</v>
      </c>
      <c r="L11" s="62">
        <v>7.7758177900000003E-2</v>
      </c>
      <c r="M11" s="62">
        <v>1.81197214E-2</v>
      </c>
      <c r="N11" s="62">
        <v>7.8560818199999993E-2</v>
      </c>
      <c r="O11" s="62">
        <v>5.7714712899999999E-2</v>
      </c>
      <c r="P11" s="63">
        <v>6.2719246000000001E-3</v>
      </c>
      <c r="Q11" s="62">
        <v>9.3487177000000001E-3</v>
      </c>
      <c r="R11" s="62">
        <v>7.3369684000000003E-3</v>
      </c>
      <c r="S11" s="62">
        <v>5.7998294000000004E-3</v>
      </c>
      <c r="T11" s="63">
        <v>2.6198000999999999E-3</v>
      </c>
      <c r="U11" s="62">
        <v>4.9905508999999997E-3</v>
      </c>
      <c r="V11" s="62">
        <v>1.44126128E-2</v>
      </c>
      <c r="W11" s="62">
        <v>0.2920749856</v>
      </c>
      <c r="X11" s="62">
        <v>0.18483346919999999</v>
      </c>
      <c r="Y11" s="62">
        <v>2.3199317600000002E-2</v>
      </c>
      <c r="Z11" s="63">
        <v>7.9762741600000006E-2</v>
      </c>
      <c r="AA11" s="62">
        <v>0.3149871682</v>
      </c>
      <c r="AB11" s="62">
        <v>0.44858889680000003</v>
      </c>
      <c r="AC11" s="62">
        <v>0.11606359030000001</v>
      </c>
      <c r="AD11" s="62">
        <v>0.11552308729999999</v>
      </c>
      <c r="AE11" s="62">
        <v>4.3228961000000003E-2</v>
      </c>
      <c r="AF11" s="62">
        <v>8.8053899000000001E-3</v>
      </c>
      <c r="AG11" s="62">
        <v>1.42652545E-2</v>
      </c>
      <c r="AH11" s="62">
        <v>4.4534767500000003E-2</v>
      </c>
      <c r="AI11" s="62">
        <v>0.1623700978</v>
      </c>
      <c r="AJ11" s="62">
        <v>0.3076814712</v>
      </c>
      <c r="AK11" s="62">
        <v>0.17120852510000001</v>
      </c>
      <c r="AL11" s="62">
        <v>8.2004710300000005E-2</v>
      </c>
      <c r="AM11" s="62">
        <v>3.6096469899999997E-2</v>
      </c>
      <c r="AN11" s="62">
        <v>2.4020827599999999E-2</v>
      </c>
      <c r="AO11" s="62">
        <v>9.2435378999999998E-2</v>
      </c>
      <c r="AP11" s="62">
        <v>0.14467206669999999</v>
      </c>
      <c r="AQ11" s="62">
        <v>0.13456818749999999</v>
      </c>
      <c r="AR11" s="62">
        <v>0.17461600350000001</v>
      </c>
      <c r="AS11" s="62">
        <v>0.13087874839999999</v>
      </c>
      <c r="AT11" s="62">
        <v>2.8876616999999999E-3</v>
      </c>
      <c r="AU11" s="62">
        <v>3.23255972E-2</v>
      </c>
      <c r="AV11" s="62">
        <v>8.5605006999999993E-3</v>
      </c>
      <c r="AW11" s="63">
        <v>9.4415829999999995E-4</v>
      </c>
      <c r="AX11" s="62">
        <v>3.4815811600000003E-2</v>
      </c>
      <c r="AY11" s="62">
        <v>3.0579439999999999E-2</v>
      </c>
      <c r="AZ11" s="62">
        <v>8.8208052000000002E-3</v>
      </c>
      <c r="BA11" s="63">
        <v>5.9588871E-3</v>
      </c>
      <c r="BB11" s="62">
        <v>2.3603957000000002E-3</v>
      </c>
      <c r="BC11" s="62">
        <v>4.2752881999999999E-2</v>
      </c>
      <c r="BD11" s="62">
        <v>2.7100194800000001E-2</v>
      </c>
      <c r="BE11" s="62">
        <v>2.9237548299999999E-2</v>
      </c>
      <c r="BF11" s="63">
        <v>2.2101584300000001E-2</v>
      </c>
      <c r="BG11" s="62">
        <v>1.3041115000000001E-2</v>
      </c>
      <c r="BH11" s="62">
        <v>3.9340753000000001E-3</v>
      </c>
      <c r="BI11" s="62">
        <v>8.2972784100000002E-2</v>
      </c>
      <c r="BJ11" s="62">
        <v>7.0657204099999996E-2</v>
      </c>
      <c r="BK11" s="62">
        <v>5.0090615099999999E-2</v>
      </c>
      <c r="BL11" s="62">
        <v>4.2463301000000002E-2</v>
      </c>
      <c r="BM11" s="62">
        <v>1.8118307300000001E-2</v>
      </c>
      <c r="BN11" s="62">
        <v>1.34085961E-2</v>
      </c>
      <c r="BO11" s="62">
        <v>0.1334355159</v>
      </c>
      <c r="BP11" s="62">
        <v>0.11241734170000001</v>
      </c>
      <c r="BQ11" s="62">
        <v>1.60009565E-2</v>
      </c>
      <c r="BR11" s="62">
        <v>2.31857192E-2</v>
      </c>
    </row>
    <row r="12" spans="1:70" x14ac:dyDescent="0.25">
      <c r="B12" s="61" t="s">
        <v>646</v>
      </c>
      <c r="C12" s="61" t="s">
        <v>700</v>
      </c>
      <c r="D12" s="61" t="s">
        <v>647</v>
      </c>
      <c r="E12" s="61" t="s">
        <v>625</v>
      </c>
      <c r="F12" s="61" t="s">
        <v>626</v>
      </c>
      <c r="G12" s="72">
        <v>4400000</v>
      </c>
      <c r="H12" s="62">
        <v>4.6344513900000002E-2</v>
      </c>
      <c r="I12" s="62">
        <v>0.12070588760000001</v>
      </c>
      <c r="J12" s="62">
        <v>0.12365909930000001</v>
      </c>
      <c r="K12" s="62">
        <v>1.32830867E-2</v>
      </c>
      <c r="L12" s="62">
        <v>7.3098002800000006E-2</v>
      </c>
      <c r="M12" s="62">
        <v>1.7379730199999999E-2</v>
      </c>
      <c r="N12" s="62">
        <v>8.0746685799999995E-2</v>
      </c>
      <c r="O12" s="62">
        <v>5.1560013600000003E-2</v>
      </c>
      <c r="P12" s="63">
        <v>8.5433069000000004E-3</v>
      </c>
      <c r="Q12" s="62">
        <v>8.8944017000000004E-3</v>
      </c>
      <c r="R12" s="63">
        <v>6.6122854E-3</v>
      </c>
      <c r="S12" s="62">
        <v>5.1355348999999996E-3</v>
      </c>
      <c r="T12" s="63">
        <v>2.1764100000000002E-3</v>
      </c>
      <c r="U12" s="63">
        <v>2.2676388E-3</v>
      </c>
      <c r="V12" s="62">
        <v>1.2648223199999999E-2</v>
      </c>
      <c r="W12" s="62">
        <v>0.26128076010000001</v>
      </c>
      <c r="X12" s="62">
        <v>0.15561763519999999</v>
      </c>
      <c r="Y12" s="62">
        <v>1.9074843800000001E-2</v>
      </c>
      <c r="Z12" s="63">
        <v>3.9844546199999997E-2</v>
      </c>
      <c r="AA12" s="62">
        <v>0.26032067599999997</v>
      </c>
      <c r="AB12" s="62">
        <v>0.38986504599999999</v>
      </c>
      <c r="AC12" s="62">
        <v>0.1095400656</v>
      </c>
      <c r="AD12" s="62">
        <v>0.1121114074</v>
      </c>
      <c r="AE12" s="62">
        <v>4.0884193200000002E-2</v>
      </c>
      <c r="AF12" s="62">
        <v>7.3881754000000004E-3</v>
      </c>
      <c r="AG12" s="62">
        <v>9.5007284999999997E-3</v>
      </c>
      <c r="AH12" s="62">
        <v>3.85750812E-2</v>
      </c>
      <c r="AI12" s="62">
        <v>0.1360248466</v>
      </c>
      <c r="AJ12" s="62">
        <v>0.28849408720000003</v>
      </c>
      <c r="AK12" s="62">
        <v>0.157122184</v>
      </c>
      <c r="AL12" s="62">
        <v>7.82011809E-2</v>
      </c>
      <c r="AM12" s="62">
        <v>2.8831580700000001E-2</v>
      </c>
      <c r="AN12" s="62">
        <v>1.93947483E-2</v>
      </c>
      <c r="AO12" s="62">
        <v>7.8158214899999995E-2</v>
      </c>
      <c r="AP12" s="62">
        <v>0.13471509670000001</v>
      </c>
      <c r="AQ12" s="62">
        <v>0.1329630289</v>
      </c>
      <c r="AR12" s="62">
        <v>0.1636494654</v>
      </c>
      <c r="AS12" s="62">
        <v>9.8787289200000003E-2</v>
      </c>
      <c r="AT12" s="62">
        <v>1.8595765999999999E-3</v>
      </c>
      <c r="AU12" s="62">
        <v>2.92520691E-2</v>
      </c>
      <c r="AV12" s="62">
        <v>7.4910673000000002E-3</v>
      </c>
      <c r="AW12" s="63">
        <v>1.4006004E-3</v>
      </c>
      <c r="AX12" s="62">
        <v>3.62160277E-2</v>
      </c>
      <c r="AY12" s="62">
        <v>3.1595288899999997E-2</v>
      </c>
      <c r="AZ12" s="62">
        <v>7.8412764999999992E-3</v>
      </c>
      <c r="BA12" s="63">
        <v>4.1173820999999998E-3</v>
      </c>
      <c r="BB12" s="62">
        <v>2.7345056000000001E-3</v>
      </c>
      <c r="BC12" s="62">
        <v>2.3341773699999999E-2</v>
      </c>
      <c r="BD12" s="62">
        <v>1.82288811E-2</v>
      </c>
      <c r="BE12" s="62">
        <v>2.2911437999999999E-2</v>
      </c>
      <c r="BF12" s="63">
        <v>2.13232418E-2</v>
      </c>
      <c r="BG12" s="62">
        <v>1.35282735E-2</v>
      </c>
      <c r="BH12" s="62">
        <v>4.9375121999999999E-3</v>
      </c>
      <c r="BI12" s="62">
        <v>3.5338198100000003E-2</v>
      </c>
      <c r="BJ12" s="62">
        <v>2.6327645100000002E-2</v>
      </c>
      <c r="BK12" s="62">
        <v>3.1500583399999997E-2</v>
      </c>
      <c r="BL12" s="62">
        <v>2.9710403199999999E-2</v>
      </c>
      <c r="BM12" s="62">
        <v>1.6391188300000002E-2</v>
      </c>
      <c r="BN12" s="62">
        <v>1.3924033299999999E-2</v>
      </c>
      <c r="BO12" s="62">
        <v>6.6846819399999993E-2</v>
      </c>
      <c r="BP12" s="62">
        <v>3.59960904E-2</v>
      </c>
      <c r="BQ12" s="62">
        <v>6.6945321E-3</v>
      </c>
      <c r="BR12" s="62">
        <v>9.7032570999999995E-3</v>
      </c>
    </row>
    <row r="13" spans="1:70" x14ac:dyDescent="0.25">
      <c r="B13" s="61" t="s">
        <v>648</v>
      </c>
      <c r="C13" s="61" t="s">
        <v>701</v>
      </c>
      <c r="D13" s="61" t="s">
        <v>649</v>
      </c>
      <c r="E13" s="61" t="s">
        <v>625</v>
      </c>
      <c r="F13" s="61" t="s">
        <v>626</v>
      </c>
      <c r="G13" s="72">
        <v>2700000</v>
      </c>
      <c r="H13" s="62">
        <v>0.1345462962</v>
      </c>
      <c r="I13" s="62">
        <v>0.20460849889999999</v>
      </c>
      <c r="J13" s="62">
        <v>0.55508028909999996</v>
      </c>
      <c r="K13" s="62">
        <v>5.4312266400000003E-2</v>
      </c>
      <c r="L13" s="62">
        <v>1.1614941151</v>
      </c>
      <c r="M13" s="62">
        <v>0.2150792685</v>
      </c>
      <c r="N13" s="62">
        <v>1.4043559767</v>
      </c>
      <c r="O13" s="62">
        <v>1.2338568362</v>
      </c>
      <c r="P13" s="63">
        <v>1.2343696899999999E-2</v>
      </c>
      <c r="Q13" s="62">
        <v>5.59323766E-2</v>
      </c>
      <c r="R13" s="62">
        <v>3.6645350200000003E-2</v>
      </c>
      <c r="S13" s="62">
        <v>1.6003628499999999E-2</v>
      </c>
      <c r="T13" s="62">
        <v>3.7242363999999998E-3</v>
      </c>
      <c r="U13" s="62">
        <v>3.3414169000000001E-3</v>
      </c>
      <c r="V13" s="62">
        <v>8.74681286E-2</v>
      </c>
      <c r="W13" s="62">
        <v>2.5208443025</v>
      </c>
      <c r="X13" s="62">
        <v>1.6083341911</v>
      </c>
      <c r="Y13" s="62">
        <v>0.17287436070000001</v>
      </c>
      <c r="Z13" s="63">
        <v>6.8492252099999998E-2</v>
      </c>
      <c r="AA13" s="62">
        <v>3.1277236024000001</v>
      </c>
      <c r="AB13" s="62">
        <v>5.3030112422000002</v>
      </c>
      <c r="AC13" s="62">
        <v>1.1133676923</v>
      </c>
      <c r="AD13" s="62">
        <v>1.7514280977000001</v>
      </c>
      <c r="AE13" s="62">
        <v>0.5063125986</v>
      </c>
      <c r="AF13" s="62">
        <v>0.1017007776</v>
      </c>
      <c r="AG13" s="62">
        <v>6.0187951900000002E-2</v>
      </c>
      <c r="AH13" s="62">
        <v>0.30659880070000001</v>
      </c>
      <c r="AI13" s="62">
        <v>1.4738624659999999</v>
      </c>
      <c r="AJ13" s="62">
        <v>5.3519157246000004</v>
      </c>
      <c r="AK13" s="62">
        <v>3.3934665944</v>
      </c>
      <c r="AL13" s="62">
        <v>1.5862729717999999</v>
      </c>
      <c r="AM13" s="62">
        <v>0.22832659020000001</v>
      </c>
      <c r="AN13" s="62">
        <v>8.0404254100000003E-2</v>
      </c>
      <c r="AO13" s="62">
        <v>0.33643187019999998</v>
      </c>
      <c r="AP13" s="62">
        <v>0.74368828679999999</v>
      </c>
      <c r="AQ13" s="62">
        <v>2.3990692922000001</v>
      </c>
      <c r="AR13" s="62">
        <v>3.3990737488999998</v>
      </c>
      <c r="AS13" s="62">
        <v>1.8826030022</v>
      </c>
      <c r="AT13" s="62">
        <v>2.8019356E-3</v>
      </c>
      <c r="AU13" s="62">
        <v>0.24925200459999999</v>
      </c>
      <c r="AV13" s="62">
        <v>6.8708062900000005E-2</v>
      </c>
      <c r="AW13" s="62">
        <v>7.8259502000000009E-3</v>
      </c>
      <c r="AX13" s="62">
        <v>0.37973915949999998</v>
      </c>
      <c r="AY13" s="62">
        <v>0.39663658000000002</v>
      </c>
      <c r="AZ13" s="62">
        <v>7.8516691900000005E-2</v>
      </c>
      <c r="BA13" s="62">
        <v>5.9992072799999997E-2</v>
      </c>
      <c r="BB13" s="62">
        <v>1.8377793199999999E-2</v>
      </c>
      <c r="BC13" s="62">
        <v>0.1195444034</v>
      </c>
      <c r="BD13" s="62">
        <v>0.19867780360000001</v>
      </c>
      <c r="BE13" s="62">
        <v>0.21496102819999999</v>
      </c>
      <c r="BF13" s="62">
        <v>0.31627908040000002</v>
      </c>
      <c r="BG13" s="62">
        <v>0.2424789004</v>
      </c>
      <c r="BH13" s="62">
        <v>7.7722371999999998E-2</v>
      </c>
      <c r="BI13" s="62">
        <v>0.221282267</v>
      </c>
      <c r="BJ13" s="62">
        <v>0.1431432745</v>
      </c>
      <c r="BK13" s="62">
        <v>0.21934734210000001</v>
      </c>
      <c r="BL13" s="62">
        <v>0.2137042244</v>
      </c>
      <c r="BM13" s="62">
        <v>0.24255271959999999</v>
      </c>
      <c r="BN13" s="62">
        <v>0.26237959189999999</v>
      </c>
      <c r="BO13" s="62">
        <v>0.32848954450000001</v>
      </c>
      <c r="BP13" s="62">
        <v>0.2456071631</v>
      </c>
      <c r="BQ13" s="62">
        <v>4.1136202699999999E-2</v>
      </c>
      <c r="BR13" s="62">
        <v>5.23139013E-2</v>
      </c>
    </row>
    <row r="14" spans="1:70" x14ac:dyDescent="0.25">
      <c r="B14" s="61" t="s">
        <v>650</v>
      </c>
      <c r="C14" s="61" t="s">
        <v>702</v>
      </c>
      <c r="D14" s="61" t="s">
        <v>651</v>
      </c>
      <c r="E14" s="61" t="s">
        <v>625</v>
      </c>
      <c r="F14" s="61" t="s">
        <v>626</v>
      </c>
      <c r="G14" s="72">
        <v>2800000</v>
      </c>
      <c r="H14" s="62">
        <v>9.41468045E-2</v>
      </c>
      <c r="I14" s="62">
        <v>0.18577522390000001</v>
      </c>
      <c r="J14" s="62">
        <v>0.46271235890000001</v>
      </c>
      <c r="K14" s="62">
        <v>4.78812141E-2</v>
      </c>
      <c r="L14" s="62">
        <v>0.54565777390000003</v>
      </c>
      <c r="M14" s="62">
        <v>0.10596174780000001</v>
      </c>
      <c r="N14" s="62">
        <v>0.68953651319999998</v>
      </c>
      <c r="O14" s="62">
        <v>0.59007205699999998</v>
      </c>
      <c r="P14" s="63">
        <v>1.10890542E-2</v>
      </c>
      <c r="Q14" s="62">
        <v>3.1210914100000001E-2</v>
      </c>
      <c r="R14" s="62">
        <v>2.3426545E-2</v>
      </c>
      <c r="S14" s="62">
        <v>1.7075346799999998E-2</v>
      </c>
      <c r="T14" s="63">
        <v>2.9029900999999999E-3</v>
      </c>
      <c r="U14" s="62">
        <v>5.1895661999999997E-3</v>
      </c>
      <c r="V14" s="62">
        <v>5.2057048299999999E-2</v>
      </c>
      <c r="W14" s="62">
        <v>1.7487968238</v>
      </c>
      <c r="X14" s="62">
        <v>1.3956156587999999</v>
      </c>
      <c r="Y14" s="62">
        <v>0.1499952034</v>
      </c>
      <c r="Z14" s="63">
        <v>6.2900434599999999E-2</v>
      </c>
      <c r="AA14" s="62">
        <v>2.0586994691</v>
      </c>
      <c r="AB14" s="62">
        <v>3.8233577632000002</v>
      </c>
      <c r="AC14" s="62">
        <v>0.87359622709999996</v>
      </c>
      <c r="AD14" s="62">
        <v>0.99110763889999998</v>
      </c>
      <c r="AE14" s="62">
        <v>0.36929622620000002</v>
      </c>
      <c r="AF14" s="62">
        <v>5.0712617799999998E-2</v>
      </c>
      <c r="AG14" s="62">
        <v>4.5945744699999999E-2</v>
      </c>
      <c r="AH14" s="62">
        <v>0.23352758600000001</v>
      </c>
      <c r="AI14" s="62">
        <v>1.0026730603</v>
      </c>
      <c r="AJ14" s="62">
        <v>2.5928322230999998</v>
      </c>
      <c r="AK14" s="62">
        <v>1.8661541523</v>
      </c>
      <c r="AL14" s="62">
        <v>0.99242475360000004</v>
      </c>
      <c r="AM14" s="62">
        <v>0.17186691179999999</v>
      </c>
      <c r="AN14" s="62">
        <v>5.97631198E-2</v>
      </c>
      <c r="AO14" s="62">
        <v>0.25290780870000001</v>
      </c>
      <c r="AP14" s="62">
        <v>0.48197914209999998</v>
      </c>
      <c r="AQ14" s="62">
        <v>1.0252373073000001</v>
      </c>
      <c r="AR14" s="62">
        <v>1.6144484192999999</v>
      </c>
      <c r="AS14" s="62">
        <v>1.0456585433000001</v>
      </c>
      <c r="AT14" s="62">
        <v>1.6669802E-3</v>
      </c>
      <c r="AU14" s="62">
        <v>0.16604233160000001</v>
      </c>
      <c r="AV14" s="62">
        <v>5.7494400100000002E-2</v>
      </c>
      <c r="AW14" s="62">
        <v>4.5199447000000004E-3</v>
      </c>
      <c r="AX14" s="62">
        <v>0.2237864437</v>
      </c>
      <c r="AY14" s="62">
        <v>0.25382348570000002</v>
      </c>
      <c r="AZ14" s="62">
        <v>5.9132270700000003E-2</v>
      </c>
      <c r="BA14" s="62">
        <v>3.17722374E-2</v>
      </c>
      <c r="BB14" s="62">
        <v>1.4815374399999999E-2</v>
      </c>
      <c r="BC14" s="62">
        <v>9.9728567599999998E-2</v>
      </c>
      <c r="BD14" s="62">
        <v>0.11495945809999999</v>
      </c>
      <c r="BE14" s="62">
        <v>0.14069017980000001</v>
      </c>
      <c r="BF14" s="62">
        <v>0.16383069510000001</v>
      </c>
      <c r="BG14" s="62">
        <v>0.11449155799999999</v>
      </c>
      <c r="BH14" s="62">
        <v>4.1521188600000002E-2</v>
      </c>
      <c r="BI14" s="62">
        <v>0.1844894745</v>
      </c>
      <c r="BJ14" s="62">
        <v>0.15395946099999999</v>
      </c>
      <c r="BK14" s="62">
        <v>0.13652492399999999</v>
      </c>
      <c r="BL14" s="62">
        <v>0.13189201110000001</v>
      </c>
      <c r="BM14" s="62">
        <v>0.10946422109999999</v>
      </c>
      <c r="BN14" s="62">
        <v>0.1202432521</v>
      </c>
      <c r="BO14" s="62">
        <v>0.31394710619999999</v>
      </c>
      <c r="BP14" s="62">
        <v>0.24162878539999999</v>
      </c>
      <c r="BQ14" s="62">
        <v>3.54116404E-2</v>
      </c>
      <c r="BR14" s="62">
        <v>4.5158625000000001E-2</v>
      </c>
    </row>
    <row r="15" spans="1:70" x14ac:dyDescent="0.25">
      <c r="B15" s="61" t="s">
        <v>652</v>
      </c>
      <c r="C15" s="61" t="s">
        <v>703</v>
      </c>
      <c r="D15" s="61" t="s">
        <v>653</v>
      </c>
      <c r="E15" s="61" t="s">
        <v>625</v>
      </c>
      <c r="F15" s="61" t="s">
        <v>626</v>
      </c>
      <c r="G15" s="72">
        <v>5600000</v>
      </c>
      <c r="H15" s="62">
        <v>3.7138180200000002E-2</v>
      </c>
      <c r="I15" s="62">
        <v>7.3295794499999997E-2</v>
      </c>
      <c r="J15" s="62">
        <v>0.1169968012</v>
      </c>
      <c r="K15" s="63">
        <v>1.0038828600000001E-2</v>
      </c>
      <c r="L15" s="62">
        <v>7.1278509300000001E-2</v>
      </c>
      <c r="M15" s="62">
        <v>2.3313447599999999E-2</v>
      </c>
      <c r="N15" s="62">
        <v>8.0776935499999994E-2</v>
      </c>
      <c r="O15" s="62">
        <v>5.89657783E-2</v>
      </c>
      <c r="P15" s="63">
        <v>5.6502697000000001E-3</v>
      </c>
      <c r="Q15" s="63">
        <v>5.9245545999999996E-3</v>
      </c>
      <c r="R15" s="62">
        <v>7.7348351999999999E-3</v>
      </c>
      <c r="S15" s="62">
        <v>5.3146256999999997E-3</v>
      </c>
      <c r="T15" s="63">
        <v>2.3355331999999999E-3</v>
      </c>
      <c r="U15" s="63">
        <v>2.3759503E-3</v>
      </c>
      <c r="V15" s="62">
        <v>1.0441177499999999E-2</v>
      </c>
      <c r="W15" s="62">
        <v>0.22612184569999999</v>
      </c>
      <c r="X15" s="62">
        <v>0.15105977330000001</v>
      </c>
      <c r="Y15" s="62">
        <v>1.76945773E-2</v>
      </c>
      <c r="Z15" s="63">
        <v>7.0377219500000004E-2</v>
      </c>
      <c r="AA15" s="62">
        <v>0.24263424110000001</v>
      </c>
      <c r="AB15" s="62">
        <v>0.3600151681</v>
      </c>
      <c r="AC15" s="62">
        <v>9.3229391699999997E-2</v>
      </c>
      <c r="AD15" s="62">
        <v>0.1005837775</v>
      </c>
      <c r="AE15" s="62">
        <v>3.3763504399999998E-2</v>
      </c>
      <c r="AF15" s="62">
        <v>5.5267105000000004E-3</v>
      </c>
      <c r="AG15" s="62">
        <v>7.0344754000000002E-3</v>
      </c>
      <c r="AH15" s="62">
        <v>2.9813695000000001E-2</v>
      </c>
      <c r="AI15" s="62">
        <v>0.12890098080000001</v>
      </c>
      <c r="AJ15" s="62">
        <v>0.27114605609999998</v>
      </c>
      <c r="AK15" s="62">
        <v>0.15205722029999999</v>
      </c>
      <c r="AL15" s="62">
        <v>6.6381681900000003E-2</v>
      </c>
      <c r="AM15" s="62">
        <v>2.2830201599999999E-2</v>
      </c>
      <c r="AN15" s="62">
        <v>1.6355961299999999E-2</v>
      </c>
      <c r="AO15" s="62">
        <v>6.49387451E-2</v>
      </c>
      <c r="AP15" s="62">
        <v>0.12327590519999999</v>
      </c>
      <c r="AQ15" s="62">
        <v>0.1202754211</v>
      </c>
      <c r="AR15" s="62">
        <v>0.1571485681</v>
      </c>
      <c r="AS15" s="62">
        <v>9.1368881999999998E-2</v>
      </c>
      <c r="AT15" s="62">
        <v>9.3391229999999995E-4</v>
      </c>
      <c r="AU15" s="62">
        <v>2.4105267999999999E-2</v>
      </c>
      <c r="AV15" s="62">
        <v>5.5601473000000002E-3</v>
      </c>
      <c r="AW15" s="63">
        <v>1.7507002000000001E-3</v>
      </c>
      <c r="AX15" s="62">
        <v>3.4205248200000003E-2</v>
      </c>
      <c r="AY15" s="62">
        <v>3.0171280599999999E-2</v>
      </c>
      <c r="AZ15" s="62">
        <v>6.2368791999999999E-3</v>
      </c>
      <c r="BA15" s="63">
        <v>4.9514086000000002E-3</v>
      </c>
      <c r="BB15" s="62">
        <v>1.6881751999999999E-3</v>
      </c>
      <c r="BC15" s="62">
        <v>2.1100959700000001E-2</v>
      </c>
      <c r="BD15" s="62">
        <v>1.6844828499999999E-2</v>
      </c>
      <c r="BE15" s="62">
        <v>2.14425832E-2</v>
      </c>
      <c r="BF15" s="63">
        <v>2.0306423699999999E-2</v>
      </c>
      <c r="BG15" s="62">
        <v>1.1337003999999999E-2</v>
      </c>
      <c r="BH15" s="62">
        <v>3.1358413E-3</v>
      </c>
      <c r="BI15" s="62">
        <v>2.9664552300000001E-2</v>
      </c>
      <c r="BJ15" s="62">
        <v>3.0931605899999999E-2</v>
      </c>
      <c r="BK15" s="62">
        <v>2.9795114300000002E-2</v>
      </c>
      <c r="BL15" s="62">
        <v>3.5233947799999998E-2</v>
      </c>
      <c r="BM15" s="62">
        <v>1.3932887999999999E-2</v>
      </c>
      <c r="BN15" s="62">
        <v>1.2393536300000001E-2</v>
      </c>
      <c r="BO15" s="62">
        <v>5.6697158499999997E-2</v>
      </c>
      <c r="BP15" s="62">
        <v>4.32090101E-2</v>
      </c>
      <c r="BQ15" s="62">
        <v>8.0785166999999998E-3</v>
      </c>
      <c r="BR15" s="62">
        <v>1.03419021E-2</v>
      </c>
    </row>
    <row r="16" spans="1:70" x14ac:dyDescent="0.25">
      <c r="B16" s="61" t="s">
        <v>654</v>
      </c>
      <c r="C16" s="61" t="s">
        <v>704</v>
      </c>
      <c r="D16" s="61" t="s">
        <v>655</v>
      </c>
      <c r="E16" s="61" t="s">
        <v>625</v>
      </c>
      <c r="F16" s="61" t="s">
        <v>626</v>
      </c>
      <c r="G16" s="72">
        <v>2500000</v>
      </c>
      <c r="H16" s="62">
        <v>5.4387710200000002E-2</v>
      </c>
      <c r="I16" s="62">
        <v>0.1150433094</v>
      </c>
      <c r="J16" s="62">
        <v>0.1460761434</v>
      </c>
      <c r="K16" s="62">
        <v>1.7938402700000002E-2</v>
      </c>
      <c r="L16" s="62">
        <v>0.15870924610000001</v>
      </c>
      <c r="M16" s="62">
        <v>3.4851540299999997E-2</v>
      </c>
      <c r="N16" s="62">
        <v>0.19215314889999999</v>
      </c>
      <c r="O16" s="62">
        <v>0.13445451350000001</v>
      </c>
      <c r="P16" s="63">
        <v>8.9055899999999997E-3</v>
      </c>
      <c r="Q16" s="62">
        <v>1.4694223500000001E-2</v>
      </c>
      <c r="R16" s="62">
        <v>1.08139307E-2</v>
      </c>
      <c r="S16" s="62">
        <v>1.05854499E-2</v>
      </c>
      <c r="T16" s="62">
        <v>3.9646254000000004E-3</v>
      </c>
      <c r="U16" s="62">
        <v>4.4951911000000004E-3</v>
      </c>
      <c r="V16" s="62">
        <v>2.2339395500000001E-2</v>
      </c>
      <c r="W16" s="62">
        <v>0.58063868870000002</v>
      </c>
      <c r="X16" s="62">
        <v>0.3866475318</v>
      </c>
      <c r="Y16" s="62">
        <v>5.6914919199999997E-2</v>
      </c>
      <c r="Z16" s="63">
        <v>7.4694502499999996E-2</v>
      </c>
      <c r="AA16" s="62">
        <v>0.62913374180000003</v>
      </c>
      <c r="AB16" s="62">
        <v>0.87422379859999999</v>
      </c>
      <c r="AC16" s="62">
        <v>0.271983951</v>
      </c>
      <c r="AD16" s="62">
        <v>0.33617545250000003</v>
      </c>
      <c r="AE16" s="62">
        <v>0.105419481</v>
      </c>
      <c r="AF16" s="62">
        <v>1.8407528199999999E-2</v>
      </c>
      <c r="AG16" s="62">
        <v>1.8515200400000001E-2</v>
      </c>
      <c r="AH16" s="62">
        <v>7.8100152399999997E-2</v>
      </c>
      <c r="AI16" s="62">
        <v>0.35372117959999999</v>
      </c>
      <c r="AJ16" s="62">
        <v>0.77279016619999996</v>
      </c>
      <c r="AK16" s="62">
        <v>0.44380745939999999</v>
      </c>
      <c r="AL16" s="62">
        <v>0.2262720261</v>
      </c>
      <c r="AM16" s="62">
        <v>6.0584816E-2</v>
      </c>
      <c r="AN16" s="62">
        <v>4.5533792199999999E-2</v>
      </c>
      <c r="AO16" s="62">
        <v>0.17649612279999999</v>
      </c>
      <c r="AP16" s="62">
        <v>0.28423574210000002</v>
      </c>
      <c r="AQ16" s="62">
        <v>0.3569634351</v>
      </c>
      <c r="AR16" s="62">
        <v>0.4286916945</v>
      </c>
      <c r="AS16" s="62">
        <v>0.27995338530000002</v>
      </c>
      <c r="AT16" s="62">
        <v>5.3425584E-3</v>
      </c>
      <c r="AU16" s="62">
        <v>6.7544200200000001E-2</v>
      </c>
      <c r="AV16" s="62">
        <v>1.8288751700000001E-2</v>
      </c>
      <c r="AW16" s="62">
        <v>2.6826139999999998E-3</v>
      </c>
      <c r="AX16" s="62">
        <v>8.8874608800000005E-2</v>
      </c>
      <c r="AY16" s="62">
        <v>7.2576151199999994E-2</v>
      </c>
      <c r="AZ16" s="62">
        <v>2.3454809199999999E-2</v>
      </c>
      <c r="BA16" s="62">
        <v>1.3570664099999999E-2</v>
      </c>
      <c r="BB16" s="62">
        <v>4.0601726000000001E-3</v>
      </c>
      <c r="BC16" s="62">
        <v>6.4077898800000005E-2</v>
      </c>
      <c r="BD16" s="62">
        <v>4.7409486299999998E-2</v>
      </c>
      <c r="BE16" s="62">
        <v>6.9115393799999994E-2</v>
      </c>
      <c r="BF16" s="62">
        <v>6.1465412900000002E-2</v>
      </c>
      <c r="BG16" s="62">
        <v>4.3902956700000002E-2</v>
      </c>
      <c r="BH16" s="62">
        <v>1.0852773200000001E-2</v>
      </c>
      <c r="BI16" s="62">
        <v>0.1103397052</v>
      </c>
      <c r="BJ16" s="62">
        <v>0.104190491</v>
      </c>
      <c r="BK16" s="62">
        <v>0.1087799435</v>
      </c>
      <c r="BL16" s="62">
        <v>9.5222401799999995E-2</v>
      </c>
      <c r="BM16" s="62">
        <v>4.52489997E-2</v>
      </c>
      <c r="BN16" s="62">
        <v>3.97498934E-2</v>
      </c>
      <c r="BO16" s="62">
        <v>0.19187927339999999</v>
      </c>
      <c r="BP16" s="62">
        <v>0.13832894400000001</v>
      </c>
      <c r="BQ16" s="62">
        <v>3.0096243200000001E-2</v>
      </c>
      <c r="BR16" s="62">
        <v>3.8802368900000002E-2</v>
      </c>
    </row>
    <row r="17" spans="2:70" x14ac:dyDescent="0.25">
      <c r="B17" s="61" t="s">
        <v>656</v>
      </c>
      <c r="C17" s="61" t="s">
        <v>705</v>
      </c>
      <c r="D17" s="61" t="s">
        <v>657</v>
      </c>
      <c r="E17" s="61" t="s">
        <v>625</v>
      </c>
      <c r="F17" s="61" t="s">
        <v>626</v>
      </c>
      <c r="G17" s="71">
        <v>3000000</v>
      </c>
      <c r="H17" s="62">
        <v>2.9352759499999999E-2</v>
      </c>
      <c r="I17" s="62">
        <v>5.9557785799999999E-2</v>
      </c>
      <c r="J17" s="62">
        <v>3.2096321900000002E-2</v>
      </c>
      <c r="K17" s="63">
        <v>6.1422272999999998E-3</v>
      </c>
      <c r="L17" s="62">
        <v>2.8407093800000002E-2</v>
      </c>
      <c r="M17" s="63">
        <v>7.4722080000000001E-3</v>
      </c>
      <c r="N17" s="62">
        <v>2.7938055600000001E-2</v>
      </c>
      <c r="O17" s="62">
        <v>2.5000551900000001E-2</v>
      </c>
      <c r="P17" s="63">
        <v>7.8549637999999998E-3</v>
      </c>
      <c r="Q17" s="63">
        <v>5.9650477E-3</v>
      </c>
      <c r="R17" s="63">
        <v>4.9019698999999998E-3</v>
      </c>
      <c r="S17" s="62">
        <v>5.6544925999999999E-3</v>
      </c>
      <c r="T17" s="62">
        <v>4.2586615000000001E-3</v>
      </c>
      <c r="U17" s="62">
        <v>4.5774463999999999E-3</v>
      </c>
      <c r="V17" s="62">
        <v>2.2397158E-3</v>
      </c>
      <c r="W17" s="62">
        <v>4.5235462999999997E-2</v>
      </c>
      <c r="X17" s="62">
        <v>1.6555004599999999E-2</v>
      </c>
      <c r="Y17" s="62">
        <v>3.9716079000000001E-3</v>
      </c>
      <c r="Z17" s="63">
        <v>7.4534254300000005E-2</v>
      </c>
      <c r="AA17" s="62">
        <v>4.34047745E-2</v>
      </c>
      <c r="AB17" s="62">
        <v>3.6791969600000002E-2</v>
      </c>
      <c r="AC17" s="62">
        <v>2.34874588E-2</v>
      </c>
      <c r="AD17" s="62">
        <v>2.6028281899999998E-2</v>
      </c>
      <c r="AE17" s="62">
        <v>5.9237541999999999E-3</v>
      </c>
      <c r="AF17" s="62">
        <v>4.1378739999999997E-3</v>
      </c>
      <c r="AG17" s="62">
        <v>6.449555E-3</v>
      </c>
      <c r="AH17" s="62">
        <v>1.3054628800000001E-2</v>
      </c>
      <c r="AI17" s="62">
        <v>4.0036594100000003E-2</v>
      </c>
      <c r="AJ17" s="62">
        <v>5.15525259E-2</v>
      </c>
      <c r="AK17" s="62">
        <v>2.1832949899999999E-2</v>
      </c>
      <c r="AL17" s="62">
        <v>1.4757725399999999E-2</v>
      </c>
      <c r="AM17" s="62">
        <v>1.34572427E-2</v>
      </c>
      <c r="AN17" s="62">
        <v>1.0638576300000001E-2</v>
      </c>
      <c r="AO17" s="62">
        <v>2.3846875600000001E-2</v>
      </c>
      <c r="AP17" s="62">
        <v>2.41648917E-2</v>
      </c>
      <c r="AQ17" s="62">
        <v>2.5813240899999999E-2</v>
      </c>
      <c r="AR17" s="62">
        <v>4.1734654400000001E-2</v>
      </c>
      <c r="AS17" s="62">
        <v>3.8520706699999997E-2</v>
      </c>
      <c r="AT17" s="62">
        <v>1.1395263E-3</v>
      </c>
      <c r="AU17" s="62">
        <v>4.7695593000000001E-3</v>
      </c>
      <c r="AV17" s="62">
        <v>2.0258139999999999E-3</v>
      </c>
      <c r="AW17" s="63">
        <v>1.211677E-3</v>
      </c>
      <c r="AX17" s="62">
        <v>9.6566611E-3</v>
      </c>
      <c r="AY17" s="62">
        <v>4.4522297999999997E-3</v>
      </c>
      <c r="AZ17" s="62">
        <v>1.6646396000000001E-3</v>
      </c>
      <c r="BA17" s="63">
        <v>2.1136316000000001E-3</v>
      </c>
      <c r="BB17" s="62">
        <v>1.6828847E-3</v>
      </c>
      <c r="BC17" s="62">
        <v>2.0865785899999999E-2</v>
      </c>
      <c r="BD17" s="62">
        <v>6.8336341000000004E-3</v>
      </c>
      <c r="BE17" s="62">
        <v>1.0693847899999999E-2</v>
      </c>
      <c r="BF17" s="63">
        <v>5.8765843999999999E-3</v>
      </c>
      <c r="BG17" s="62">
        <v>3.1527525000000002E-3</v>
      </c>
      <c r="BH17" s="62">
        <v>4.6742860000000003E-4</v>
      </c>
      <c r="BI17" s="62">
        <v>3.3338560400000002E-2</v>
      </c>
      <c r="BJ17" s="62">
        <v>2.1638423100000002E-2</v>
      </c>
      <c r="BK17" s="62">
        <v>1.7240165200000001E-2</v>
      </c>
      <c r="BL17" s="63">
        <v>1.4043899800000001E-2</v>
      </c>
      <c r="BM17" s="62">
        <v>4.2227469999999998E-3</v>
      </c>
      <c r="BN17" s="62">
        <v>5.3790870999999999E-3</v>
      </c>
      <c r="BO17" s="62">
        <v>3.9879257299999998E-2</v>
      </c>
      <c r="BP17" s="62">
        <v>2.7348632000000001E-2</v>
      </c>
      <c r="BQ17" s="62">
        <v>8.6635371999999999E-3</v>
      </c>
      <c r="BR17" s="62">
        <v>8.4527039000000005E-3</v>
      </c>
    </row>
    <row r="18" spans="2:70" x14ac:dyDescent="0.25">
      <c r="B18" s="61" t="s">
        <v>658</v>
      </c>
      <c r="C18" s="61" t="s">
        <v>706</v>
      </c>
      <c r="D18" s="61" t="s">
        <v>659</v>
      </c>
      <c r="E18" s="61" t="s">
        <v>625</v>
      </c>
      <c r="F18" s="61" t="s">
        <v>626</v>
      </c>
      <c r="G18" s="72">
        <v>2200000</v>
      </c>
      <c r="H18" s="62">
        <v>7.4712546899999996E-2</v>
      </c>
      <c r="I18" s="62">
        <v>0.1671236452</v>
      </c>
      <c r="J18" s="62">
        <v>0.1865853049</v>
      </c>
      <c r="K18" s="62">
        <v>2.26053347E-2</v>
      </c>
      <c r="L18" s="62">
        <v>0.3182797175</v>
      </c>
      <c r="M18" s="62">
        <v>5.9378070800000002E-2</v>
      </c>
      <c r="N18" s="62">
        <v>0.36441337229999998</v>
      </c>
      <c r="O18" s="62">
        <v>0.28858361960000001</v>
      </c>
      <c r="P18" s="63">
        <v>9.7701022999999998E-3</v>
      </c>
      <c r="Q18" s="62">
        <v>2.38186154E-2</v>
      </c>
      <c r="R18" s="62">
        <v>1.39207993E-2</v>
      </c>
      <c r="S18" s="62">
        <v>1.28097943E-2</v>
      </c>
      <c r="T18" s="62">
        <v>3.6819073E-3</v>
      </c>
      <c r="U18" s="62">
        <v>3.5663632E-3</v>
      </c>
      <c r="V18" s="62">
        <v>3.41950538E-2</v>
      </c>
      <c r="W18" s="62">
        <v>0.69821943909999995</v>
      </c>
      <c r="X18" s="62">
        <v>0.46336163730000002</v>
      </c>
      <c r="Y18" s="62">
        <v>5.8663035099999997E-2</v>
      </c>
      <c r="Z18" s="63">
        <v>9.1094869300000006E-2</v>
      </c>
      <c r="AA18" s="62">
        <v>0.83045448440000003</v>
      </c>
      <c r="AB18" s="62">
        <v>1.1434434888</v>
      </c>
      <c r="AC18" s="62">
        <v>0.2859785205</v>
      </c>
      <c r="AD18" s="62">
        <v>0.4930688943</v>
      </c>
      <c r="AE18" s="62">
        <v>0.15808450639999999</v>
      </c>
      <c r="AF18" s="62">
        <v>2.3801040400000001E-2</v>
      </c>
      <c r="AG18" s="62">
        <v>2.3265896800000001E-2</v>
      </c>
      <c r="AH18" s="62">
        <v>9.5400264100000007E-2</v>
      </c>
      <c r="AI18" s="62">
        <v>0.36935826309999997</v>
      </c>
      <c r="AJ18" s="62">
        <v>1.2286898104999999</v>
      </c>
      <c r="AK18" s="62">
        <v>0.7576419513</v>
      </c>
      <c r="AL18" s="62">
        <v>0.38361267199999999</v>
      </c>
      <c r="AM18" s="62">
        <v>7.9004245200000003E-2</v>
      </c>
      <c r="AN18" s="62">
        <v>4.28062648E-2</v>
      </c>
      <c r="AO18" s="62">
        <v>0.16192006140000001</v>
      </c>
      <c r="AP18" s="62">
        <v>0.2967202169</v>
      </c>
      <c r="AQ18" s="62">
        <v>0.58536703420000002</v>
      </c>
      <c r="AR18" s="62">
        <v>0.76687399089999997</v>
      </c>
      <c r="AS18" s="62">
        <v>0.4513415932</v>
      </c>
      <c r="AT18" s="62">
        <v>3.1889173E-3</v>
      </c>
      <c r="AU18" s="62">
        <v>7.3459269800000004E-2</v>
      </c>
      <c r="AV18" s="62">
        <v>2.0691908700000001E-2</v>
      </c>
      <c r="AW18" s="62">
        <v>3.0568827000000002E-3</v>
      </c>
      <c r="AX18" s="62">
        <v>0.10670257700000001</v>
      </c>
      <c r="AY18" s="62">
        <v>9.3497651599999995E-2</v>
      </c>
      <c r="AZ18" s="62">
        <v>2.2285668000000002E-2</v>
      </c>
      <c r="BA18" s="62">
        <v>1.80295686E-2</v>
      </c>
      <c r="BB18" s="62">
        <v>5.0948045000000003E-3</v>
      </c>
      <c r="BC18" s="62">
        <v>5.3387936499999997E-2</v>
      </c>
      <c r="BD18" s="62">
        <v>5.0058880299999997E-2</v>
      </c>
      <c r="BE18" s="62">
        <v>6.1126895299999998E-2</v>
      </c>
      <c r="BF18" s="62">
        <v>7.8735519399999995E-2</v>
      </c>
      <c r="BG18" s="62">
        <v>6.0458931799999997E-2</v>
      </c>
      <c r="BH18" s="62">
        <v>1.6416815800000002E-2</v>
      </c>
      <c r="BI18" s="62">
        <v>0.1050409248</v>
      </c>
      <c r="BJ18" s="62">
        <v>9.1344483099999998E-2</v>
      </c>
      <c r="BK18" s="62">
        <v>9.7568284300000002E-2</v>
      </c>
      <c r="BL18" s="62">
        <v>9.2850507400000004E-2</v>
      </c>
      <c r="BM18" s="62">
        <v>6.5753768000000004E-2</v>
      </c>
      <c r="BN18" s="62">
        <v>6.0753998900000002E-2</v>
      </c>
      <c r="BO18" s="62">
        <v>0.21284600949999999</v>
      </c>
      <c r="BP18" s="62">
        <v>0.14937178400000001</v>
      </c>
      <c r="BQ18" s="62">
        <v>3.2123716900000002E-2</v>
      </c>
      <c r="BR18" s="62">
        <v>4.2733895000000001E-2</v>
      </c>
    </row>
    <row r="19" spans="2:70" x14ac:dyDescent="0.25">
      <c r="B19" s="61" t="s">
        <v>660</v>
      </c>
      <c r="C19" s="61" t="s">
        <v>707</v>
      </c>
      <c r="D19" s="61" t="s">
        <v>661</v>
      </c>
      <c r="E19" s="61" t="s">
        <v>625</v>
      </c>
      <c r="F19" s="61" t="s">
        <v>626</v>
      </c>
      <c r="G19" s="72">
        <v>3600000</v>
      </c>
      <c r="H19" s="62">
        <v>3.7161628799999999E-2</v>
      </c>
      <c r="I19" s="62">
        <v>7.2630912899999997E-2</v>
      </c>
      <c r="J19" s="62">
        <v>7.6381864800000004E-2</v>
      </c>
      <c r="K19" s="63">
        <v>1.02653265E-2</v>
      </c>
      <c r="L19" s="62">
        <v>5.3533476000000003E-2</v>
      </c>
      <c r="M19" s="62">
        <v>1.5447833100000001E-2</v>
      </c>
      <c r="N19" s="62">
        <v>5.9500479699999997E-2</v>
      </c>
      <c r="O19" s="62">
        <v>4.5370389499999997E-2</v>
      </c>
      <c r="P19" s="63">
        <v>9.1757108000000004E-3</v>
      </c>
      <c r="Q19" s="62">
        <v>8.6595770999999995E-3</v>
      </c>
      <c r="R19" s="63">
        <v>6.2509530000000001E-3</v>
      </c>
      <c r="S19" s="62">
        <v>3.9218663999999997E-3</v>
      </c>
      <c r="T19" s="62">
        <v>4.5638399E-3</v>
      </c>
      <c r="U19" s="62">
        <v>3.9218663999999997E-3</v>
      </c>
      <c r="V19" s="62">
        <v>1.2735041000000001E-2</v>
      </c>
      <c r="W19" s="62">
        <v>0.23121371590000001</v>
      </c>
      <c r="X19" s="62">
        <v>0.12245705699999999</v>
      </c>
      <c r="Y19" s="62">
        <v>2.0785891800000001E-2</v>
      </c>
      <c r="Z19" s="63">
        <v>9.5073155600000001E-2</v>
      </c>
      <c r="AA19" s="62">
        <v>0.21684164289999999</v>
      </c>
      <c r="AB19" s="62">
        <v>0.27527333599999998</v>
      </c>
      <c r="AC19" s="62">
        <v>0.10246383570000001</v>
      </c>
      <c r="AD19" s="62">
        <v>0.11653003300000001</v>
      </c>
      <c r="AE19" s="62">
        <v>3.3401228599999999E-2</v>
      </c>
      <c r="AF19" s="62">
        <v>9.6111458E-3</v>
      </c>
      <c r="AG19" s="62">
        <v>1.2413167500000001E-2</v>
      </c>
      <c r="AH19" s="62">
        <v>4.4115791699999997E-2</v>
      </c>
      <c r="AI19" s="62">
        <v>0.14932150320000001</v>
      </c>
      <c r="AJ19" s="62">
        <v>0.27553333860000001</v>
      </c>
      <c r="AK19" s="62">
        <v>0.14294919819999999</v>
      </c>
      <c r="AL19" s="62">
        <v>7.5180687999999996E-2</v>
      </c>
      <c r="AM19" s="62">
        <v>3.0590268E-2</v>
      </c>
      <c r="AN19" s="62">
        <v>2.5690653500000001E-2</v>
      </c>
      <c r="AO19" s="62">
        <v>8.6042564399999993E-2</v>
      </c>
      <c r="AP19" s="62">
        <v>0.1307685291</v>
      </c>
      <c r="AQ19" s="62">
        <v>0.13662760839999999</v>
      </c>
      <c r="AR19" s="62">
        <v>0.16766759179999999</v>
      </c>
      <c r="AS19" s="62">
        <v>0.11564761649999999</v>
      </c>
      <c r="AT19" s="62">
        <v>3.9703836000000003E-3</v>
      </c>
      <c r="AU19" s="62">
        <v>3.1401231500000001E-2</v>
      </c>
      <c r="AV19" s="62">
        <v>8.1585116999999992E-3</v>
      </c>
      <c r="AW19" s="63">
        <v>1.8955687000000001E-3</v>
      </c>
      <c r="AX19" s="62">
        <v>3.6086251899999998E-2</v>
      </c>
      <c r="AY19" s="62">
        <v>2.84043883E-2</v>
      </c>
      <c r="AZ19" s="62">
        <v>1.0403284E-2</v>
      </c>
      <c r="BA19" s="63">
        <v>7.4300175999999999E-3</v>
      </c>
      <c r="BB19" s="62">
        <v>2.0916620999999998E-3</v>
      </c>
      <c r="BC19" s="62">
        <v>3.7877938799999997E-2</v>
      </c>
      <c r="BD19" s="62">
        <v>2.2688050899999999E-2</v>
      </c>
      <c r="BE19" s="62">
        <v>3.5230150100000003E-2</v>
      </c>
      <c r="BF19" s="63">
        <v>2.35139969E-2</v>
      </c>
      <c r="BG19" s="62">
        <v>1.46333492E-2</v>
      </c>
      <c r="BH19" s="62">
        <v>4.1996660000000003E-3</v>
      </c>
      <c r="BI19" s="62">
        <v>6.24532452E-2</v>
      </c>
      <c r="BJ19" s="62">
        <v>5.7122048500000001E-2</v>
      </c>
      <c r="BK19" s="62">
        <v>5.0144071399999997E-2</v>
      </c>
      <c r="BL19" s="62">
        <v>4.7386321100000003E-2</v>
      </c>
      <c r="BM19" s="62">
        <v>1.8437180000000001E-2</v>
      </c>
      <c r="BN19" s="62">
        <v>1.77467904E-2</v>
      </c>
      <c r="BO19" s="62">
        <v>0.10596000899999999</v>
      </c>
      <c r="BP19" s="62">
        <v>7.4395876E-2</v>
      </c>
      <c r="BQ19" s="62">
        <v>1.7670486400000001E-2</v>
      </c>
      <c r="BR19" s="62">
        <v>2.2755212300000001E-2</v>
      </c>
    </row>
    <row r="20" spans="2:70" x14ac:dyDescent="0.25">
      <c r="B20" s="61" t="s">
        <v>662</v>
      </c>
      <c r="C20" s="61" t="s">
        <v>708</v>
      </c>
      <c r="D20" s="61" t="s">
        <v>663</v>
      </c>
      <c r="E20" s="61" t="s">
        <v>625</v>
      </c>
      <c r="F20" s="61" t="s">
        <v>626</v>
      </c>
      <c r="G20" s="72">
        <v>2300000</v>
      </c>
      <c r="H20" s="62">
        <v>3.6363635599999999E-2</v>
      </c>
      <c r="I20" s="62">
        <v>6.3650405199999996E-2</v>
      </c>
      <c r="J20" s="62">
        <v>7.01402889E-2</v>
      </c>
      <c r="K20" s="63">
        <v>7.7258203000000001E-3</v>
      </c>
      <c r="L20" s="62">
        <v>7.25646868E-2</v>
      </c>
      <c r="M20" s="62">
        <v>1.76914016E-2</v>
      </c>
      <c r="N20" s="62">
        <v>8.6489389400000005E-2</v>
      </c>
      <c r="O20" s="62">
        <v>6.4756397899999998E-2</v>
      </c>
      <c r="P20" s="63">
        <v>7.4353759999999996E-3</v>
      </c>
      <c r="Q20" s="62">
        <v>1.0107464199999999E-2</v>
      </c>
      <c r="R20" s="63">
        <v>5.9250652000000003E-3</v>
      </c>
      <c r="S20" s="62">
        <v>5.0980664999999998E-3</v>
      </c>
      <c r="T20" s="63">
        <v>2.363768E-3</v>
      </c>
      <c r="U20" s="63">
        <v>2.1848855999999999E-3</v>
      </c>
      <c r="V20" s="62">
        <v>8.9685562999999996E-3</v>
      </c>
      <c r="W20" s="62">
        <v>0.16132849530000001</v>
      </c>
      <c r="X20" s="62">
        <v>8.8845745300000001E-2</v>
      </c>
      <c r="Y20" s="62">
        <v>1.27120619E-2</v>
      </c>
      <c r="Z20" s="63">
        <v>7.3355409499999996E-2</v>
      </c>
      <c r="AA20" s="62">
        <v>0.17701217480000001</v>
      </c>
      <c r="AB20" s="62">
        <v>0.26496885809999998</v>
      </c>
      <c r="AC20" s="62">
        <v>6.1606588699999999E-2</v>
      </c>
      <c r="AD20" s="62">
        <v>8.4439681899999994E-2</v>
      </c>
      <c r="AE20" s="62">
        <v>2.5357915200000001E-2</v>
      </c>
      <c r="AF20" s="62">
        <v>5.4283678999999998E-3</v>
      </c>
      <c r="AG20" s="62">
        <v>4.3137289999999997E-3</v>
      </c>
      <c r="AH20" s="62">
        <v>2.7937232100000001E-2</v>
      </c>
      <c r="AI20" s="62">
        <v>8.3547465799999998E-2</v>
      </c>
      <c r="AJ20" s="62">
        <v>0.2082447992</v>
      </c>
      <c r="AK20" s="62">
        <v>0.12838887369999999</v>
      </c>
      <c r="AL20" s="62">
        <v>5.9971544199999997E-2</v>
      </c>
      <c r="AM20" s="62">
        <v>1.6782944099999999E-2</v>
      </c>
      <c r="AN20" s="62">
        <v>1.13057964E-2</v>
      </c>
      <c r="AO20" s="62">
        <v>5.76473926E-2</v>
      </c>
      <c r="AP20" s="62">
        <v>0.10399552719999999</v>
      </c>
      <c r="AQ20" s="62">
        <v>0.1089003726</v>
      </c>
      <c r="AR20" s="62">
        <v>0.12768658990000001</v>
      </c>
      <c r="AS20" s="62">
        <v>7.3463279699999995E-2</v>
      </c>
      <c r="AT20" s="62">
        <v>1.1867202999999999E-3</v>
      </c>
      <c r="AU20" s="62">
        <v>2.0060637999999999E-2</v>
      </c>
      <c r="AV20" s="62">
        <v>5.3200221000000002E-3</v>
      </c>
      <c r="AW20" s="63">
        <v>9.9312979999999999E-4</v>
      </c>
      <c r="AX20" s="62">
        <v>2.4758666499999998E-2</v>
      </c>
      <c r="AY20" s="62">
        <v>2.3648494199999998E-2</v>
      </c>
      <c r="AZ20" s="62">
        <v>4.6354467999999999E-3</v>
      </c>
      <c r="BA20" s="63">
        <v>5.0762599000000004E-3</v>
      </c>
      <c r="BB20" s="62">
        <v>2.1186769999999998E-3</v>
      </c>
      <c r="BC20" s="62">
        <v>1.3220729699999999E-2</v>
      </c>
      <c r="BD20" s="62">
        <v>1.34663726E-2</v>
      </c>
      <c r="BE20" s="62">
        <v>1.73583894E-2</v>
      </c>
      <c r="BF20" s="63">
        <v>1.6633360100000001E-2</v>
      </c>
      <c r="BG20" s="62">
        <v>1.54744889E-2</v>
      </c>
      <c r="BH20" s="62">
        <v>2.0605287000000001E-3</v>
      </c>
      <c r="BI20" s="62">
        <v>1.8015255500000001E-2</v>
      </c>
      <c r="BJ20" s="62">
        <v>1.40074108E-2</v>
      </c>
      <c r="BK20" s="62">
        <v>2.0308155500000001E-2</v>
      </c>
      <c r="BL20" s="62">
        <v>2.54758452E-2</v>
      </c>
      <c r="BM20" s="62">
        <v>1.3106217599999999E-2</v>
      </c>
      <c r="BN20" s="62">
        <v>1.4832587600000001E-2</v>
      </c>
      <c r="BO20" s="62">
        <v>4.5200496100000001E-2</v>
      </c>
      <c r="BP20" s="62">
        <v>2.2745472100000001E-2</v>
      </c>
      <c r="BQ20" s="62">
        <v>7.1875480000000002E-3</v>
      </c>
      <c r="BR20" s="62">
        <v>7.3390193999999997E-3</v>
      </c>
    </row>
    <row r="21" spans="2:70" x14ac:dyDescent="0.25">
      <c r="B21" s="61" t="s">
        <v>664</v>
      </c>
      <c r="C21" s="61" t="s">
        <v>709</v>
      </c>
      <c r="D21" s="61" t="s">
        <v>665</v>
      </c>
      <c r="E21" s="61" t="s">
        <v>625</v>
      </c>
      <c r="F21" s="61" t="s">
        <v>645</v>
      </c>
      <c r="G21" s="72">
        <v>2400000</v>
      </c>
      <c r="H21" s="62">
        <v>0.1014781629</v>
      </c>
      <c r="I21" s="62">
        <v>9.4843422799999993E-2</v>
      </c>
      <c r="J21" s="62">
        <v>0.3800259627</v>
      </c>
      <c r="K21" s="62">
        <v>3.51220717E-2</v>
      </c>
      <c r="L21" s="62">
        <v>0.4605100406</v>
      </c>
      <c r="M21" s="62">
        <v>7.7289376199999996E-2</v>
      </c>
      <c r="N21" s="62">
        <v>0.51240722090000002</v>
      </c>
      <c r="O21" s="62">
        <v>0.43058641949999998</v>
      </c>
      <c r="P21" s="63">
        <v>8.6833165999999993E-3</v>
      </c>
      <c r="Q21" s="62">
        <v>2.43651272E-2</v>
      </c>
      <c r="R21" s="62">
        <v>1.7042628899999999E-2</v>
      </c>
      <c r="S21" s="62">
        <v>1.0635677E-2</v>
      </c>
      <c r="T21" s="63">
        <v>2.6420380000000002E-3</v>
      </c>
      <c r="U21" s="63">
        <v>2.3634837999999998E-3</v>
      </c>
      <c r="V21" s="62">
        <v>5.9631813899999997E-2</v>
      </c>
      <c r="W21" s="62">
        <v>1.1696862106000001</v>
      </c>
      <c r="X21" s="62">
        <v>0.90204125059999996</v>
      </c>
      <c r="Y21" s="62">
        <v>0.10857253560000001</v>
      </c>
      <c r="Z21" s="63">
        <v>8.8557995799999997E-2</v>
      </c>
      <c r="AA21" s="62">
        <v>1.4439096552999999</v>
      </c>
      <c r="AB21" s="62">
        <v>2.5280614578999998</v>
      </c>
      <c r="AC21" s="62">
        <v>0.5022861045</v>
      </c>
      <c r="AD21" s="62">
        <v>0.67245748159999996</v>
      </c>
      <c r="AE21" s="62">
        <v>0.2689201376</v>
      </c>
      <c r="AF21" s="62">
        <v>4.6482254899999999E-2</v>
      </c>
      <c r="AG21" s="62">
        <v>3.2019581399999997E-2</v>
      </c>
      <c r="AH21" s="62">
        <v>0.14877650749999999</v>
      </c>
      <c r="AI21" s="62">
        <v>0.65971752269999995</v>
      </c>
      <c r="AJ21" s="62">
        <v>1.7663045575</v>
      </c>
      <c r="AK21" s="62">
        <v>1.2844744835999999</v>
      </c>
      <c r="AL21" s="62">
        <v>0.66308402499999997</v>
      </c>
      <c r="AM21" s="62">
        <v>0.12927647749999999</v>
      </c>
      <c r="AN21" s="62">
        <v>5.0757102900000003E-2</v>
      </c>
      <c r="AO21" s="62">
        <v>0.1955874964</v>
      </c>
      <c r="AP21" s="62">
        <v>0.3747755344</v>
      </c>
      <c r="AQ21" s="62">
        <v>0.74811103079999997</v>
      </c>
      <c r="AR21" s="62">
        <v>1.1612793539999999</v>
      </c>
      <c r="AS21" s="62">
        <v>0.79831340740000001</v>
      </c>
      <c r="AT21" s="62">
        <v>2.2064037999999998E-3</v>
      </c>
      <c r="AU21" s="62">
        <v>0.12874907960000001</v>
      </c>
      <c r="AV21" s="62">
        <v>4.1930791199999998E-2</v>
      </c>
      <c r="AW21" s="62">
        <v>6.2041448999999999E-3</v>
      </c>
      <c r="AX21" s="62">
        <v>0.15911810670000001</v>
      </c>
      <c r="AY21" s="62">
        <v>0.1735806573</v>
      </c>
      <c r="AZ21" s="62">
        <v>3.8845067499999997E-2</v>
      </c>
      <c r="BA21" s="62">
        <v>3.0531071600000001E-2</v>
      </c>
      <c r="BB21" s="62">
        <v>9.6755117000000002E-3</v>
      </c>
      <c r="BC21" s="62">
        <v>6.6386097500000005E-2</v>
      </c>
      <c r="BD21" s="62">
        <v>8.1520823800000003E-2</v>
      </c>
      <c r="BE21" s="62">
        <v>9.3397709300000006E-2</v>
      </c>
      <c r="BF21" s="62">
        <v>0.1231962123</v>
      </c>
      <c r="BG21" s="62">
        <v>0.1010639227</v>
      </c>
      <c r="BH21" s="62">
        <v>3.6873136700000003E-2</v>
      </c>
      <c r="BI21" s="62">
        <v>0.1248727702</v>
      </c>
      <c r="BJ21" s="62">
        <v>9.0044814099999995E-2</v>
      </c>
      <c r="BK21" s="62">
        <v>0.1000440383</v>
      </c>
      <c r="BL21" s="62">
        <v>0.1012729539</v>
      </c>
      <c r="BM21" s="62">
        <v>8.44586425E-2</v>
      </c>
      <c r="BN21" s="62">
        <v>8.9603330600000003E-2</v>
      </c>
      <c r="BO21" s="62">
        <v>0.21706146130000001</v>
      </c>
      <c r="BP21" s="62">
        <v>0.1491528946</v>
      </c>
      <c r="BQ21" s="62">
        <v>2.19456037E-2</v>
      </c>
      <c r="BR21" s="62">
        <v>2.89104185E-2</v>
      </c>
    </row>
    <row r="22" spans="2:70" x14ac:dyDescent="0.25">
      <c r="B22" s="61" t="s">
        <v>666</v>
      </c>
      <c r="C22" s="61" t="s">
        <v>710</v>
      </c>
      <c r="D22" s="61" t="s">
        <v>667</v>
      </c>
      <c r="E22" s="61" t="s">
        <v>625</v>
      </c>
      <c r="F22" s="61" t="s">
        <v>626</v>
      </c>
      <c r="G22" s="72">
        <v>11000000</v>
      </c>
      <c r="H22" s="62">
        <v>2.9325288800000002E-2</v>
      </c>
      <c r="I22" s="62">
        <v>4.0223085999999998E-2</v>
      </c>
      <c r="J22" s="62">
        <v>7.0002592500000002E-2</v>
      </c>
      <c r="K22" s="63">
        <v>8.5120219999999993E-3</v>
      </c>
      <c r="L22" s="62">
        <v>2.7290364500000001E-2</v>
      </c>
      <c r="M22" s="62">
        <v>1.00513498E-2</v>
      </c>
      <c r="N22" s="62">
        <v>3.0653658300000001E-2</v>
      </c>
      <c r="O22" s="62">
        <v>2.3656334300000002E-2</v>
      </c>
      <c r="P22" s="63">
        <v>6.0407897999999998E-3</v>
      </c>
      <c r="Q22" s="63">
        <v>4.8875480999999998E-3</v>
      </c>
      <c r="R22" s="63">
        <v>2.9654785999999999E-3</v>
      </c>
      <c r="S22" s="63">
        <v>1.5648145E-3</v>
      </c>
      <c r="T22" s="63">
        <v>1.8123907999999999E-3</v>
      </c>
      <c r="U22" s="63">
        <v>9.3888870000000005E-4</v>
      </c>
      <c r="V22" s="62">
        <v>2.6356934999999999E-3</v>
      </c>
      <c r="W22" s="62">
        <v>5.7351773199999997E-2</v>
      </c>
      <c r="X22" s="62">
        <v>2.65236825E-2</v>
      </c>
      <c r="Y22" s="62">
        <v>3.2548141E-3</v>
      </c>
      <c r="Z22" s="63">
        <v>7.6250258599999995E-2</v>
      </c>
      <c r="AA22" s="62">
        <v>9.2703018900000003E-2</v>
      </c>
      <c r="AB22" s="62">
        <v>8.5815814399999996E-2</v>
      </c>
      <c r="AC22" s="62">
        <v>1.7744936499999999E-2</v>
      </c>
      <c r="AD22" s="62">
        <v>1.6200773500000001E-2</v>
      </c>
      <c r="AE22" s="62">
        <v>4.8196285999999996E-3</v>
      </c>
      <c r="AF22" s="62">
        <v>1.1353054E-3</v>
      </c>
      <c r="AG22" s="62">
        <v>2.0142457999999999E-3</v>
      </c>
      <c r="AH22" s="62">
        <v>8.3561642999999998E-3</v>
      </c>
      <c r="AI22" s="62">
        <v>3.0587873599999999E-2</v>
      </c>
      <c r="AJ22" s="62">
        <v>6.1635525099999998E-2</v>
      </c>
      <c r="AK22" s="62">
        <v>2.50706396E-2</v>
      </c>
      <c r="AL22" s="62">
        <v>1.2330029500000001E-2</v>
      </c>
      <c r="AM22" s="62">
        <v>3.5093737999999999E-3</v>
      </c>
      <c r="AN22" s="62">
        <v>4.2581127000000003E-3</v>
      </c>
      <c r="AO22" s="62">
        <v>1.6403825399999999E-2</v>
      </c>
      <c r="AP22" s="62">
        <v>2.26596674E-2</v>
      </c>
      <c r="AQ22" s="62">
        <v>3.2287152499999999E-2</v>
      </c>
      <c r="AR22" s="62">
        <v>3.54677667E-2</v>
      </c>
      <c r="AS22" s="62">
        <v>1.43441934E-2</v>
      </c>
      <c r="AT22" s="62">
        <v>8.7259350000000002E-4</v>
      </c>
      <c r="AU22" s="62">
        <v>5.8666923000000003E-3</v>
      </c>
      <c r="AV22" s="63">
        <v>1.2609728E-3</v>
      </c>
      <c r="AW22" s="63">
        <v>6.8851839999999997E-4</v>
      </c>
      <c r="AX22" s="62">
        <v>9.9129014999999997E-3</v>
      </c>
      <c r="AY22" s="62">
        <v>5.9413811000000004E-3</v>
      </c>
      <c r="AZ22" s="62">
        <v>1.6055936E-3</v>
      </c>
      <c r="BA22" s="63">
        <v>1.4110498E-3</v>
      </c>
      <c r="BB22" s="63">
        <v>8.7629609999999997E-4</v>
      </c>
      <c r="BC22" s="62">
        <v>4.4314187999999997E-3</v>
      </c>
      <c r="BD22" s="62">
        <v>3.7437527000000002E-3</v>
      </c>
      <c r="BE22" s="62">
        <v>5.1647183999999997E-3</v>
      </c>
      <c r="BF22" s="63">
        <v>3.6498940999999999E-3</v>
      </c>
      <c r="BG22" s="62">
        <v>2.6820474E-3</v>
      </c>
      <c r="BH22" s="62">
        <v>7.2054949999999997E-4</v>
      </c>
      <c r="BI22" s="62">
        <v>3.1239491E-3</v>
      </c>
      <c r="BJ22" s="62">
        <v>3.9008237000000001E-3</v>
      </c>
      <c r="BK22" s="62">
        <v>7.9380874999999997E-3</v>
      </c>
      <c r="BL22" s="63">
        <v>1.01651624E-2</v>
      </c>
      <c r="BM22" s="62">
        <v>3.2263608E-3</v>
      </c>
      <c r="BN22" s="62">
        <v>2.3698456E-3</v>
      </c>
      <c r="BO22" s="62">
        <v>7.3442374000000001E-3</v>
      </c>
      <c r="BP22" s="62">
        <v>4.6122799000000003E-3</v>
      </c>
      <c r="BQ22" s="62">
        <v>7.1695910000000001E-4</v>
      </c>
      <c r="BR22" s="62">
        <v>2.2765932E-3</v>
      </c>
    </row>
    <row r="23" spans="2:70" x14ac:dyDescent="0.25">
      <c r="B23" s="61" t="s">
        <v>668</v>
      </c>
      <c r="C23" s="61" t="s">
        <v>711</v>
      </c>
      <c r="D23" s="61" t="s">
        <v>669</v>
      </c>
      <c r="E23" s="61" t="s">
        <v>625</v>
      </c>
      <c r="F23" s="61" t="s">
        <v>626</v>
      </c>
      <c r="G23" s="72">
        <v>3900000</v>
      </c>
      <c r="H23" s="62">
        <v>4.1186712E-2</v>
      </c>
      <c r="I23" s="62">
        <v>8.7787022500000006E-2</v>
      </c>
      <c r="J23" s="62">
        <v>8.6302495300000004E-2</v>
      </c>
      <c r="K23" s="63">
        <v>9.8984638999999996E-3</v>
      </c>
      <c r="L23" s="62">
        <v>3.52727454E-2</v>
      </c>
      <c r="M23" s="62">
        <v>1.0023598999999999E-2</v>
      </c>
      <c r="N23" s="62">
        <v>4.3076768600000002E-2</v>
      </c>
      <c r="O23" s="62">
        <v>3.2132789500000002E-2</v>
      </c>
      <c r="P23" s="63">
        <v>9.5002499000000004E-3</v>
      </c>
      <c r="Q23" s="63">
        <v>6.7696390999999996E-3</v>
      </c>
      <c r="R23" s="63">
        <v>5.0630073999999997E-3</v>
      </c>
      <c r="S23" s="63">
        <v>2.8529426E-3</v>
      </c>
      <c r="T23" s="63">
        <v>2.1987579999999999E-3</v>
      </c>
      <c r="U23" s="63">
        <v>1.9451882000000001E-3</v>
      </c>
      <c r="V23" s="62">
        <v>4.3042083999999996E-3</v>
      </c>
      <c r="W23" s="62">
        <v>6.7841418400000006E-2</v>
      </c>
      <c r="X23" s="62">
        <v>4.3260291499999999E-2</v>
      </c>
      <c r="Y23" s="62">
        <v>6.4191209000000003E-3</v>
      </c>
      <c r="Z23" s="63">
        <v>8.5931287300000006E-2</v>
      </c>
      <c r="AA23" s="62">
        <v>9.4490404700000002E-2</v>
      </c>
      <c r="AB23" s="62">
        <v>0.1160882261</v>
      </c>
      <c r="AC23" s="62">
        <v>2.86528705E-2</v>
      </c>
      <c r="AD23" s="62">
        <v>3.48427506E-2</v>
      </c>
      <c r="AE23" s="62">
        <v>1.1995327E-2</v>
      </c>
      <c r="AF23" s="62">
        <v>2.5550048999999999E-3</v>
      </c>
      <c r="AG23" s="62">
        <v>2.4408964999999999E-3</v>
      </c>
      <c r="AH23" s="62">
        <v>1.28022616E-2</v>
      </c>
      <c r="AI23" s="62">
        <v>4.5519209999999997E-2</v>
      </c>
      <c r="AJ23" s="62">
        <v>9.5431490800000005E-2</v>
      </c>
      <c r="AK23" s="62">
        <v>4.7419934400000002E-2</v>
      </c>
      <c r="AL23" s="62">
        <v>1.9044769900000001E-2</v>
      </c>
      <c r="AM23" s="62">
        <v>8.6085786999999993E-3</v>
      </c>
      <c r="AN23" s="62">
        <v>5.9438837999999999E-3</v>
      </c>
      <c r="AO23" s="62">
        <v>2.6770468400000001E-2</v>
      </c>
      <c r="AP23" s="62">
        <v>3.7927294100000002E-2</v>
      </c>
      <c r="AQ23" s="62">
        <v>4.6911749000000003E-2</v>
      </c>
      <c r="AR23" s="62">
        <v>4.9608159399999997E-2</v>
      </c>
      <c r="AS23" s="62">
        <v>2.80310829E-2</v>
      </c>
      <c r="AT23" s="62">
        <v>9.6848460000000002E-4</v>
      </c>
      <c r="AU23" s="62">
        <v>6.7464370999999997E-3</v>
      </c>
      <c r="AV23" s="62">
        <v>2.0511507000000001E-3</v>
      </c>
      <c r="AW23" s="63">
        <v>6.4839610000000001E-4</v>
      </c>
      <c r="AX23" s="62">
        <v>1.2291284499999999E-2</v>
      </c>
      <c r="AY23" s="62">
        <v>8.4264861999999996E-3</v>
      </c>
      <c r="AZ23" s="62">
        <v>2.1691433000000002E-3</v>
      </c>
      <c r="BA23" s="63">
        <v>1.5846386E-3</v>
      </c>
      <c r="BB23" s="63">
        <v>9.7259410000000005E-4</v>
      </c>
      <c r="BC23" s="62">
        <v>8.7215709999999991E-3</v>
      </c>
      <c r="BD23" s="62">
        <v>5.5737366000000003E-3</v>
      </c>
      <c r="BE23" s="62">
        <v>9.1364322000000008E-3</v>
      </c>
      <c r="BF23" s="63">
        <v>6.9987636999999997E-3</v>
      </c>
      <c r="BG23" s="62">
        <v>4.0989868E-3</v>
      </c>
      <c r="BH23" s="65">
        <v>0</v>
      </c>
      <c r="BI23" s="62">
        <v>1.00529023E-2</v>
      </c>
      <c r="BJ23" s="62">
        <v>1.04109388E-2</v>
      </c>
      <c r="BK23" s="62">
        <v>1.1500501600000001E-2</v>
      </c>
      <c r="BL23" s="63">
        <v>1.34946904E-2</v>
      </c>
      <c r="BM23" s="62">
        <v>6.1184615000000001E-3</v>
      </c>
      <c r="BN23" s="62">
        <v>5.3931157000000002E-3</v>
      </c>
      <c r="BO23" s="62">
        <v>2.2706854299999999E-2</v>
      </c>
      <c r="BP23" s="62">
        <v>1.6593369199999999E-2</v>
      </c>
      <c r="BQ23" s="62">
        <v>2.4272579999999998E-3</v>
      </c>
      <c r="BR23" s="62">
        <v>4.0989868E-3</v>
      </c>
    </row>
    <row r="24" spans="2:70" x14ac:dyDescent="0.25">
      <c r="B24" s="61" t="s">
        <v>670</v>
      </c>
      <c r="C24" s="61" t="s">
        <v>712</v>
      </c>
      <c r="D24" s="61" t="s">
        <v>671</v>
      </c>
      <c r="E24" s="61" t="s">
        <v>625</v>
      </c>
      <c r="F24" s="61" t="s">
        <v>626</v>
      </c>
      <c r="G24" s="72">
        <v>3700000</v>
      </c>
      <c r="H24" s="62">
        <v>3.5970512900000001E-2</v>
      </c>
      <c r="I24" s="62">
        <v>5.7305013500000002E-2</v>
      </c>
      <c r="J24" s="62">
        <v>0.1003566872</v>
      </c>
      <c r="K24" s="63">
        <v>9.5198342000000005E-3</v>
      </c>
      <c r="L24" s="62">
        <v>2.9255242800000001E-2</v>
      </c>
      <c r="M24" s="63">
        <v>9.4923099000000007E-3</v>
      </c>
      <c r="N24" s="62">
        <v>3.7175169000000001E-2</v>
      </c>
      <c r="O24" s="62">
        <v>2.6566887500000001E-2</v>
      </c>
      <c r="P24" s="63">
        <v>6.2662200000000003E-3</v>
      </c>
      <c r="Q24" s="63">
        <v>4.1573959999999998E-3</v>
      </c>
      <c r="R24" s="63">
        <v>3.9766395999999999E-3</v>
      </c>
      <c r="S24" s="63">
        <v>1.7855312E-3</v>
      </c>
      <c r="T24" s="63">
        <v>9.1839609999999996E-4</v>
      </c>
      <c r="U24" s="63">
        <v>6.180685E-4</v>
      </c>
      <c r="V24" s="62">
        <v>5.3961054999999997E-3</v>
      </c>
      <c r="W24" s="62">
        <v>7.3163555599999999E-2</v>
      </c>
      <c r="X24" s="62">
        <v>3.9118550299999999E-2</v>
      </c>
      <c r="Y24" s="62">
        <v>4.8071994999999996E-3</v>
      </c>
      <c r="Z24" s="63">
        <v>7.7042006199999999E-2</v>
      </c>
      <c r="AA24" s="62">
        <v>0.11822823020000001</v>
      </c>
      <c r="AB24" s="62">
        <v>0.123334903</v>
      </c>
      <c r="AC24" s="62">
        <v>3.0622981000000001E-2</v>
      </c>
      <c r="AD24" s="62">
        <v>2.5261248100000001E-2</v>
      </c>
      <c r="AE24" s="62">
        <v>8.5156105999999992E-3</v>
      </c>
      <c r="AF24" s="62">
        <v>1.4631913000000001E-3</v>
      </c>
      <c r="AG24" s="62">
        <v>3.2716222000000001E-3</v>
      </c>
      <c r="AH24" s="62">
        <v>1.47069508E-2</v>
      </c>
      <c r="AI24" s="62">
        <v>4.6795735900000003E-2</v>
      </c>
      <c r="AJ24" s="62">
        <v>8.1099276100000006E-2</v>
      </c>
      <c r="AK24" s="62">
        <v>3.7415032899999999E-2</v>
      </c>
      <c r="AL24" s="62">
        <v>1.6282106500000001E-2</v>
      </c>
      <c r="AM24" s="62">
        <v>4.7153009999999999E-3</v>
      </c>
      <c r="AN24" s="62">
        <v>5.688205E-3</v>
      </c>
      <c r="AO24" s="62">
        <v>3.0158632800000001E-2</v>
      </c>
      <c r="AP24" s="62">
        <v>4.1870713599999998E-2</v>
      </c>
      <c r="AQ24" s="62">
        <v>3.72852298E-2</v>
      </c>
      <c r="AR24" s="62">
        <v>3.7377106899999998E-2</v>
      </c>
      <c r="AS24" s="62">
        <v>1.9870719799999999E-2</v>
      </c>
      <c r="AT24" s="62">
        <v>6.1545700000000003E-4</v>
      </c>
      <c r="AU24" s="62">
        <v>6.9279755999999996E-3</v>
      </c>
      <c r="AV24" s="63">
        <v>1.2857370999999999E-3</v>
      </c>
      <c r="AW24" s="63">
        <v>4.8072000000000002E-4</v>
      </c>
      <c r="AX24" s="62">
        <v>1.25617336E-2</v>
      </c>
      <c r="AY24" s="62">
        <v>8.7120923999999995E-3</v>
      </c>
      <c r="AZ24" s="62">
        <v>1.7121538E-3</v>
      </c>
      <c r="BA24" s="63">
        <v>1.3635642999999999E-3</v>
      </c>
      <c r="BB24" s="63">
        <v>7.5541710000000001E-4</v>
      </c>
      <c r="BC24" s="62">
        <v>5.7193951999999996E-3</v>
      </c>
      <c r="BD24" s="62">
        <v>4.9775556999999996E-3</v>
      </c>
      <c r="BE24" s="62">
        <v>6.8465358000000002E-3</v>
      </c>
      <c r="BF24" s="63">
        <v>4.6056457999999996E-3</v>
      </c>
      <c r="BG24" s="62">
        <v>3.4062019000000001E-3</v>
      </c>
      <c r="BH24" s="62">
        <v>3.7723869999999998E-4</v>
      </c>
      <c r="BI24" s="62">
        <v>5.8531292000000004E-3</v>
      </c>
      <c r="BJ24" s="62">
        <v>5.1104367999999997E-3</v>
      </c>
      <c r="BK24" s="62">
        <v>8.6403053999999993E-3</v>
      </c>
      <c r="BL24" s="63">
        <v>1.21763216E-2</v>
      </c>
      <c r="BM24" s="62">
        <v>3.9145428000000003E-3</v>
      </c>
      <c r="BN24" s="62">
        <v>2.4574840999999998E-3</v>
      </c>
      <c r="BO24" s="62">
        <v>1.36741899E-2</v>
      </c>
      <c r="BP24" s="62">
        <v>8.4796296E-3</v>
      </c>
      <c r="BQ24" s="62">
        <v>1.3391162000000001E-3</v>
      </c>
      <c r="BR24" s="62">
        <v>2.0220240999999999E-3</v>
      </c>
    </row>
    <row r="25" spans="2:70" x14ac:dyDescent="0.25">
      <c r="B25" s="61" t="s">
        <v>672</v>
      </c>
      <c r="C25" s="61" t="s">
        <v>713</v>
      </c>
      <c r="D25" s="61" t="s">
        <v>673</v>
      </c>
      <c r="E25" s="61" t="s">
        <v>625</v>
      </c>
      <c r="F25" s="61" t="s">
        <v>626</v>
      </c>
      <c r="G25" s="72">
        <v>3200000</v>
      </c>
      <c r="H25" s="62">
        <v>9.6075877800000001E-2</v>
      </c>
      <c r="I25" s="62">
        <v>0.13504178950000001</v>
      </c>
      <c r="J25" s="62">
        <v>0.35853835000000001</v>
      </c>
      <c r="K25" s="62">
        <v>2.6350222400000001E-2</v>
      </c>
      <c r="L25" s="62">
        <v>0.46467395859999999</v>
      </c>
      <c r="M25" s="62">
        <v>0.11932497020000001</v>
      </c>
      <c r="N25" s="62">
        <v>0.58410983220000001</v>
      </c>
      <c r="O25" s="62">
        <v>0.49465796239999998</v>
      </c>
      <c r="P25" s="63">
        <v>1.13736885E-2</v>
      </c>
      <c r="Q25" s="62">
        <v>3.3485269200000001E-2</v>
      </c>
      <c r="R25" s="62">
        <v>2.1546428499999999E-2</v>
      </c>
      <c r="S25" s="62">
        <v>1.5057014400000001E-2</v>
      </c>
      <c r="T25" s="62">
        <v>3.7996251000000001E-3</v>
      </c>
      <c r="U25" s="63">
        <v>2.0934885999999999E-3</v>
      </c>
      <c r="V25" s="62">
        <v>7.5206361999999999E-2</v>
      </c>
      <c r="W25" s="62">
        <v>1.3881183866</v>
      </c>
      <c r="X25" s="62">
        <v>0.91169613780000003</v>
      </c>
      <c r="Y25" s="62">
        <v>0.102258868</v>
      </c>
      <c r="Z25" s="63">
        <v>3.5756579099999998E-2</v>
      </c>
      <c r="AA25" s="62">
        <v>1.4967840823</v>
      </c>
      <c r="AB25" s="62">
        <v>2.6185754870000002</v>
      </c>
      <c r="AC25" s="62">
        <v>0.50460348880000006</v>
      </c>
      <c r="AD25" s="62">
        <v>0.77910573289999996</v>
      </c>
      <c r="AE25" s="62">
        <v>0.24123430600000001</v>
      </c>
      <c r="AF25" s="62">
        <v>4.17323889E-2</v>
      </c>
      <c r="AG25" s="62">
        <v>2.7729952499999998E-2</v>
      </c>
      <c r="AH25" s="62">
        <v>0.161856676</v>
      </c>
      <c r="AI25" s="62">
        <v>0.66500427529999995</v>
      </c>
      <c r="AJ25" s="62">
        <v>2.2860592285000001</v>
      </c>
      <c r="AK25" s="62">
        <v>1.4177423381000001</v>
      </c>
      <c r="AL25" s="62">
        <v>0.61794157029999996</v>
      </c>
      <c r="AM25" s="62">
        <v>0.1240728593</v>
      </c>
      <c r="AN25" s="62">
        <v>5.5794160500000002E-2</v>
      </c>
      <c r="AO25" s="62">
        <v>0.26737159179999997</v>
      </c>
      <c r="AP25" s="62">
        <v>0.58740633669999998</v>
      </c>
      <c r="AQ25" s="62">
        <v>1.0371484309000001</v>
      </c>
      <c r="AR25" s="62">
        <v>1.5338208132</v>
      </c>
      <c r="AS25" s="62">
        <v>0.88180367000000004</v>
      </c>
      <c r="AT25" s="62">
        <v>4.3296432000000003E-3</v>
      </c>
      <c r="AU25" s="62">
        <v>0.15950832279999999</v>
      </c>
      <c r="AV25" s="62">
        <v>4.2666109000000001E-2</v>
      </c>
      <c r="AW25" s="62">
        <v>5.1532028000000002E-3</v>
      </c>
      <c r="AX25" s="62">
        <v>0.19275465629999999</v>
      </c>
      <c r="AY25" s="62">
        <v>0.19647016510000001</v>
      </c>
      <c r="AZ25" s="62">
        <v>3.8281229700000002E-2</v>
      </c>
      <c r="BA25" s="62">
        <v>3.2127957999999998E-2</v>
      </c>
      <c r="BB25" s="62">
        <v>7.7298041999999999E-3</v>
      </c>
      <c r="BC25" s="62">
        <v>6.6713336799999995E-2</v>
      </c>
      <c r="BD25" s="62">
        <v>9.6950733299999994E-2</v>
      </c>
      <c r="BE25" s="62">
        <v>0.12383628820000001</v>
      </c>
      <c r="BF25" s="62">
        <v>0.1551402637</v>
      </c>
      <c r="BG25" s="62">
        <v>0.1157766992</v>
      </c>
      <c r="BH25" s="62">
        <v>3.6961134600000001E-2</v>
      </c>
      <c r="BI25" s="62">
        <v>0.13171297039999999</v>
      </c>
      <c r="BJ25" s="62">
        <v>0.1077959849</v>
      </c>
      <c r="BK25" s="62">
        <v>0.1455928229</v>
      </c>
      <c r="BL25" s="62">
        <v>0.1454614216</v>
      </c>
      <c r="BM25" s="62">
        <v>0.1049932376</v>
      </c>
      <c r="BN25" s="62">
        <v>0.1225729953</v>
      </c>
      <c r="BO25" s="62">
        <v>0.25539337379999999</v>
      </c>
      <c r="BP25" s="62">
        <v>0.18946197980000001</v>
      </c>
      <c r="BQ25" s="62">
        <v>3.9152856200000002E-2</v>
      </c>
      <c r="BR25" s="62">
        <v>5.3830431099999999E-2</v>
      </c>
    </row>
    <row r="26" spans="2:70" x14ac:dyDescent="0.25">
      <c r="B26" s="61" t="s">
        <v>674</v>
      </c>
      <c r="C26" s="61" t="s">
        <v>714</v>
      </c>
      <c r="D26" s="61" t="s">
        <v>675</v>
      </c>
      <c r="E26" s="61" t="s">
        <v>625</v>
      </c>
      <c r="F26" s="61" t="s">
        <v>626</v>
      </c>
      <c r="G26" s="72">
        <v>3100000</v>
      </c>
      <c r="H26" s="62">
        <v>5.9577486200000002E-2</v>
      </c>
      <c r="I26" s="62">
        <v>0.12459110819999999</v>
      </c>
      <c r="J26" s="62">
        <v>0.13360024049999999</v>
      </c>
      <c r="K26" s="62">
        <v>1.3621217200000001E-2</v>
      </c>
      <c r="L26" s="62">
        <v>0.1004243876</v>
      </c>
      <c r="M26" s="62">
        <v>2.0993479400000001E-2</v>
      </c>
      <c r="N26" s="62">
        <v>0.1051277483</v>
      </c>
      <c r="O26" s="62">
        <v>7.9207248100000002E-2</v>
      </c>
      <c r="P26" s="63">
        <v>9.3262388000000009E-3</v>
      </c>
      <c r="Q26" s="62">
        <v>1.12896575E-2</v>
      </c>
      <c r="R26" s="62">
        <v>7.9150316000000005E-3</v>
      </c>
      <c r="S26" s="62">
        <v>4.6156056000000003E-3</v>
      </c>
      <c r="T26" s="63">
        <v>1.5128105E-3</v>
      </c>
      <c r="U26" s="63">
        <v>2.3777362000000002E-3</v>
      </c>
      <c r="V26" s="62">
        <v>1.3729194599999999E-2</v>
      </c>
      <c r="W26" s="62">
        <v>0.26977341929999998</v>
      </c>
      <c r="X26" s="62">
        <v>0.17418617789999999</v>
      </c>
      <c r="Y26" s="62">
        <v>2.1819226300000001E-2</v>
      </c>
      <c r="Z26" s="63">
        <v>5.74197324E-2</v>
      </c>
      <c r="AA26" s="62">
        <v>0.27909727410000001</v>
      </c>
      <c r="AB26" s="62">
        <v>0.39039947149999998</v>
      </c>
      <c r="AC26" s="62">
        <v>0.1188943177</v>
      </c>
      <c r="AD26" s="62">
        <v>0.13090873180000001</v>
      </c>
      <c r="AE26" s="62">
        <v>4.2239784199999998E-2</v>
      </c>
      <c r="AF26" s="62">
        <v>1.1084408400000001E-2</v>
      </c>
      <c r="AG26" s="62">
        <v>4.6543312000000003E-3</v>
      </c>
      <c r="AH26" s="62">
        <v>4.6530795200000002E-2</v>
      </c>
      <c r="AI26" s="62">
        <v>0.1579980003</v>
      </c>
      <c r="AJ26" s="62">
        <v>0.33168049830000002</v>
      </c>
      <c r="AK26" s="62">
        <v>0.1819929911</v>
      </c>
      <c r="AL26" s="62">
        <v>9.7757493299999998E-2</v>
      </c>
      <c r="AM26" s="62">
        <v>2.7511212E-2</v>
      </c>
      <c r="AN26" s="62">
        <v>2.09481376E-2</v>
      </c>
      <c r="AO26" s="62">
        <v>8.8688153199999994E-2</v>
      </c>
      <c r="AP26" s="62">
        <v>0.1482700877</v>
      </c>
      <c r="AQ26" s="62">
        <v>0.14947619349999999</v>
      </c>
      <c r="AR26" s="62">
        <v>0.19913696510000001</v>
      </c>
      <c r="AS26" s="62">
        <v>0.1165419103</v>
      </c>
      <c r="AT26" s="62">
        <v>1.2534827E-3</v>
      </c>
      <c r="AU26" s="62">
        <v>3.02688781E-2</v>
      </c>
      <c r="AV26" s="62">
        <v>9.5264310000000001E-3</v>
      </c>
      <c r="AW26" s="62">
        <v>2.0280691E-3</v>
      </c>
      <c r="AX26" s="62">
        <v>4.02320829E-2</v>
      </c>
      <c r="AY26" s="62">
        <v>3.4182276499999997E-2</v>
      </c>
      <c r="AZ26" s="62">
        <v>1.0152236699999999E-2</v>
      </c>
      <c r="BA26" s="63">
        <v>6.5988130999999998E-3</v>
      </c>
      <c r="BB26" s="62">
        <v>2.4476696000000002E-3</v>
      </c>
      <c r="BC26" s="62">
        <v>2.2026119699999999E-2</v>
      </c>
      <c r="BD26" s="62">
        <v>1.9214930000000002E-2</v>
      </c>
      <c r="BE26" s="62">
        <v>3.2757253799999997E-2</v>
      </c>
      <c r="BF26" s="62">
        <v>2.48908906E-2</v>
      </c>
      <c r="BG26" s="62">
        <v>1.6399151599999998E-2</v>
      </c>
      <c r="BH26" s="62">
        <v>6.4702910000000004E-3</v>
      </c>
      <c r="BI26" s="62">
        <v>3.0495005499999998E-2</v>
      </c>
      <c r="BJ26" s="62">
        <v>3.3240355200000002E-2</v>
      </c>
      <c r="BK26" s="62">
        <v>3.7889236999999999E-2</v>
      </c>
      <c r="BL26" s="62">
        <v>3.9236278899999998E-2</v>
      </c>
      <c r="BM26" s="62">
        <v>1.88894397E-2</v>
      </c>
      <c r="BN26" s="62">
        <v>1.7446582700000001E-2</v>
      </c>
      <c r="BO26" s="62">
        <v>7.0125275400000006E-2</v>
      </c>
      <c r="BP26" s="62">
        <v>4.5612842899999999E-2</v>
      </c>
      <c r="BQ26" s="62">
        <v>1.06630796E-2</v>
      </c>
      <c r="BR26" s="62">
        <v>1.1991216400000001E-2</v>
      </c>
    </row>
    <row r="27" spans="2:70" x14ac:dyDescent="0.25">
      <c r="B27" s="61" t="s">
        <v>676</v>
      </c>
      <c r="C27" s="61" t="s">
        <v>715</v>
      </c>
      <c r="D27" s="61" t="s">
        <v>677</v>
      </c>
      <c r="E27" s="61" t="s">
        <v>625</v>
      </c>
      <c r="F27" s="61" t="s">
        <v>626</v>
      </c>
      <c r="G27" s="72">
        <v>2400000</v>
      </c>
      <c r="H27" s="62">
        <v>5.5756211899999998E-2</v>
      </c>
      <c r="I27" s="62">
        <v>0.12484760289999999</v>
      </c>
      <c r="J27" s="62">
        <v>0.1166877196</v>
      </c>
      <c r="K27" s="62">
        <v>1.2269975400000001E-2</v>
      </c>
      <c r="L27" s="62">
        <v>0.19517437609999999</v>
      </c>
      <c r="M27" s="62">
        <v>2.8047550500000001E-2</v>
      </c>
      <c r="N27" s="62">
        <v>0.2049957466</v>
      </c>
      <c r="O27" s="62">
        <v>0.1586605878</v>
      </c>
      <c r="P27" s="63">
        <v>8.5408652000000009E-3</v>
      </c>
      <c r="Q27" s="62">
        <v>1.40142366E-2</v>
      </c>
      <c r="R27" s="62">
        <v>9.6836570999999996E-3</v>
      </c>
      <c r="S27" s="62">
        <v>1.2682564E-2</v>
      </c>
      <c r="T27" s="62">
        <v>3.4905223999999999E-3</v>
      </c>
      <c r="U27" s="62">
        <v>5.0044712E-3</v>
      </c>
      <c r="V27" s="62">
        <v>1.9394928200000001E-2</v>
      </c>
      <c r="W27" s="62">
        <v>0.29635729430000002</v>
      </c>
      <c r="X27" s="62">
        <v>0.15429513850000001</v>
      </c>
      <c r="Y27" s="62">
        <v>3.1055143100000002E-2</v>
      </c>
      <c r="Z27" s="63">
        <v>9.2564238600000001E-2</v>
      </c>
      <c r="AA27" s="62">
        <v>0.32965431290000002</v>
      </c>
      <c r="AB27" s="62">
        <v>0.4133197784</v>
      </c>
      <c r="AC27" s="62">
        <v>0.109766107</v>
      </c>
      <c r="AD27" s="62">
        <v>0.29734244729999998</v>
      </c>
      <c r="AE27" s="62">
        <v>8.82980669E-2</v>
      </c>
      <c r="AF27" s="62">
        <v>2.0016704499999999E-2</v>
      </c>
      <c r="AG27" s="62">
        <v>1.2110623500000001E-2</v>
      </c>
      <c r="AH27" s="62">
        <v>3.3025541499999998E-2</v>
      </c>
      <c r="AI27" s="62">
        <v>0.1245965646</v>
      </c>
      <c r="AJ27" s="62">
        <v>0.61417016189999996</v>
      </c>
      <c r="AK27" s="62">
        <v>0.39717181280000002</v>
      </c>
      <c r="AL27" s="62">
        <v>0.23404318690000001</v>
      </c>
      <c r="AM27" s="62">
        <v>4.9894254700000001E-2</v>
      </c>
      <c r="AN27" s="62">
        <v>2.45219349E-2</v>
      </c>
      <c r="AO27" s="62">
        <v>6.5851523600000003E-2</v>
      </c>
      <c r="AP27" s="62">
        <v>0.12684297559999999</v>
      </c>
      <c r="AQ27" s="62">
        <v>0.32514391819999999</v>
      </c>
      <c r="AR27" s="62">
        <v>0.43820546989999998</v>
      </c>
      <c r="AS27" s="62">
        <v>0.25652969580000001</v>
      </c>
      <c r="AT27" s="62">
        <v>3.3449720999999999E-3</v>
      </c>
      <c r="AU27" s="62">
        <v>4.1319758599999999E-2</v>
      </c>
      <c r="AV27" s="62">
        <v>1.08308984E-2</v>
      </c>
      <c r="AW27" s="62">
        <v>2.1251864E-3</v>
      </c>
      <c r="AX27" s="62">
        <v>5.9900381500000002E-2</v>
      </c>
      <c r="AY27" s="62">
        <v>4.0868056299999997E-2</v>
      </c>
      <c r="AZ27" s="62">
        <v>1.2046633500000001E-2</v>
      </c>
      <c r="BA27" s="63">
        <v>1.0710749800000001E-2</v>
      </c>
      <c r="BB27" s="62">
        <v>4.456036E-3</v>
      </c>
      <c r="BC27" s="62">
        <v>3.5603338300000002E-2</v>
      </c>
      <c r="BD27" s="62">
        <v>2.5814843099999998E-2</v>
      </c>
      <c r="BE27" s="62">
        <v>3.1991510100000002E-2</v>
      </c>
      <c r="BF27" s="62">
        <v>5.2896349299999999E-2</v>
      </c>
      <c r="BG27" s="62">
        <v>3.8894352799999997E-2</v>
      </c>
      <c r="BH27" s="62">
        <v>9.2703183000000002E-3</v>
      </c>
      <c r="BI27" s="62">
        <v>7.1418721500000004E-2</v>
      </c>
      <c r="BJ27" s="62">
        <v>5.6284328500000001E-2</v>
      </c>
      <c r="BK27" s="62">
        <v>5.4058802699999998E-2</v>
      </c>
      <c r="BL27" s="62">
        <v>4.8413171099999999E-2</v>
      </c>
      <c r="BM27" s="62">
        <v>4.3783734300000002E-2</v>
      </c>
      <c r="BN27" s="62">
        <v>4.1456492900000003E-2</v>
      </c>
      <c r="BO27" s="62">
        <v>0.13660949150000001</v>
      </c>
      <c r="BP27" s="62">
        <v>8.9836394099999994E-2</v>
      </c>
      <c r="BQ27" s="62">
        <v>3.2212680100000002E-2</v>
      </c>
      <c r="BR27" s="62">
        <v>3.9538743100000003E-2</v>
      </c>
    </row>
    <row r="28" spans="2:70" x14ac:dyDescent="0.25">
      <c r="B28" s="61" t="s">
        <v>678</v>
      </c>
      <c r="C28" s="61" t="s">
        <v>716</v>
      </c>
      <c r="D28" s="61" t="s">
        <v>679</v>
      </c>
      <c r="E28" s="61" t="s">
        <v>625</v>
      </c>
      <c r="F28" s="61" t="s">
        <v>626</v>
      </c>
      <c r="G28" s="72">
        <v>2400000</v>
      </c>
      <c r="H28" s="62">
        <v>0.12770835820000001</v>
      </c>
      <c r="I28" s="62">
        <v>0.15842023960000001</v>
      </c>
      <c r="J28" s="62">
        <v>0.37898640909999998</v>
      </c>
      <c r="K28" s="62">
        <v>4.4088942399999997E-2</v>
      </c>
      <c r="L28" s="62">
        <v>0.89267951879999996</v>
      </c>
      <c r="M28" s="62">
        <v>0.17136510360000001</v>
      </c>
      <c r="N28" s="62">
        <v>1.0324682566000001</v>
      </c>
      <c r="O28" s="62">
        <v>0.94015163599999996</v>
      </c>
      <c r="P28" s="63">
        <v>8.4759033000000004E-3</v>
      </c>
      <c r="Q28" s="62">
        <v>5.0356837299999999E-2</v>
      </c>
      <c r="R28" s="62">
        <v>3.4046065399999999E-2</v>
      </c>
      <c r="S28" s="62">
        <v>1.9889640100000001E-2</v>
      </c>
      <c r="T28" s="62">
        <v>5.0321389000000001E-3</v>
      </c>
      <c r="U28" s="62">
        <v>5.8451186999999996E-3</v>
      </c>
      <c r="V28" s="62">
        <v>7.5699026399999994E-2</v>
      </c>
      <c r="W28" s="62">
        <v>1.4097056034</v>
      </c>
      <c r="X28" s="62">
        <v>0.82444413390000004</v>
      </c>
      <c r="Y28" s="62">
        <v>0.1085406072</v>
      </c>
      <c r="Z28" s="63">
        <v>9.0086648199999994E-2</v>
      </c>
      <c r="AA28" s="62">
        <v>1.8468369849999999</v>
      </c>
      <c r="AB28" s="62">
        <v>2.6942726717999999</v>
      </c>
      <c r="AC28" s="62">
        <v>0.53508414979999996</v>
      </c>
      <c r="AD28" s="62">
        <v>0.94884408200000003</v>
      </c>
      <c r="AE28" s="62">
        <v>0.2610007869</v>
      </c>
      <c r="AF28" s="62">
        <v>6.6859023200000006E-2</v>
      </c>
      <c r="AG28" s="62">
        <v>4.13699015E-2</v>
      </c>
      <c r="AH28" s="62">
        <v>0.1770782038</v>
      </c>
      <c r="AI28" s="62">
        <v>0.80779504810000002</v>
      </c>
      <c r="AJ28" s="62">
        <v>3.1494264301000001</v>
      </c>
      <c r="AK28" s="62">
        <v>1.8499892141000001</v>
      </c>
      <c r="AL28" s="62">
        <v>0.87957720390000005</v>
      </c>
      <c r="AM28" s="62">
        <v>0.14618422850000001</v>
      </c>
      <c r="AN28" s="62">
        <v>6.2178296199999997E-2</v>
      </c>
      <c r="AO28" s="62">
        <v>0.25236651929999998</v>
      </c>
      <c r="AP28" s="62">
        <v>0.5722953757</v>
      </c>
      <c r="AQ28" s="62">
        <v>1.6977497147</v>
      </c>
      <c r="AR28" s="62">
        <v>2.2584847742999998</v>
      </c>
      <c r="AS28" s="62">
        <v>1.2123444103000001</v>
      </c>
      <c r="AT28" s="62">
        <v>4.6078335999999998E-3</v>
      </c>
      <c r="AU28" s="62">
        <v>0.16032688270000001</v>
      </c>
      <c r="AV28" s="62">
        <v>3.9972365400000001E-2</v>
      </c>
      <c r="AW28" s="62">
        <v>5.8451186999999996E-3</v>
      </c>
      <c r="AX28" s="62">
        <v>0.2291142816</v>
      </c>
      <c r="AY28" s="62">
        <v>0.20882295149999999</v>
      </c>
      <c r="AZ28" s="62">
        <v>3.8765911100000001E-2</v>
      </c>
      <c r="BA28" s="62">
        <v>4.0119070799999997E-2</v>
      </c>
      <c r="BB28" s="62">
        <v>1.2339695100000001E-2</v>
      </c>
      <c r="BC28" s="62">
        <v>8.1202625E-2</v>
      </c>
      <c r="BD28" s="62">
        <v>0.1199555648</v>
      </c>
      <c r="BE28" s="62">
        <v>0.1152425257</v>
      </c>
      <c r="BF28" s="62">
        <v>0.19306737199999999</v>
      </c>
      <c r="BG28" s="62">
        <v>0.14970897559999999</v>
      </c>
      <c r="BH28" s="62">
        <v>4.5819164199999998E-2</v>
      </c>
      <c r="BI28" s="62">
        <v>0.18348904229999999</v>
      </c>
      <c r="BJ28" s="62">
        <v>0.12598445420000001</v>
      </c>
      <c r="BK28" s="62">
        <v>0.16467853239999999</v>
      </c>
      <c r="BL28" s="62">
        <v>0.15090574979999999</v>
      </c>
      <c r="BM28" s="62">
        <v>0.16224062419999999</v>
      </c>
      <c r="BN28" s="62">
        <v>0.16623101840000001</v>
      </c>
      <c r="BO28" s="62">
        <v>0.33005828450000002</v>
      </c>
      <c r="BP28" s="62">
        <v>0.27186218089999997</v>
      </c>
      <c r="BQ28" s="62">
        <v>6.0129328199999998E-2</v>
      </c>
      <c r="BR28" s="62">
        <v>7.96533502E-2</v>
      </c>
    </row>
    <row r="29" spans="2:70" x14ac:dyDescent="0.25">
      <c r="B29" s="61" t="s">
        <v>680</v>
      </c>
      <c r="C29" s="61" t="s">
        <v>717</v>
      </c>
      <c r="D29" s="61" t="s">
        <v>681</v>
      </c>
      <c r="E29" s="61" t="s">
        <v>625</v>
      </c>
      <c r="F29" s="61" t="s">
        <v>626</v>
      </c>
      <c r="G29" s="72">
        <v>4200000</v>
      </c>
      <c r="H29" s="62">
        <v>5.1235414799999997E-2</v>
      </c>
      <c r="I29" s="62">
        <v>0.1242794265</v>
      </c>
      <c r="J29" s="62">
        <v>8.2875173699999999E-2</v>
      </c>
      <c r="K29" s="63">
        <v>1.01286196E-2</v>
      </c>
      <c r="L29" s="62">
        <v>3.46332559E-2</v>
      </c>
      <c r="M29" s="63">
        <v>9.2221365000000003E-3</v>
      </c>
      <c r="N29" s="62">
        <v>3.1561281900000002E-2</v>
      </c>
      <c r="O29" s="62">
        <v>2.8819829299999999E-2</v>
      </c>
      <c r="P29" s="63">
        <v>8.5885955000000007E-3</v>
      </c>
      <c r="Q29" s="63">
        <v>7.9370468999999996E-3</v>
      </c>
      <c r="R29" s="63">
        <v>5.5677792000000002E-3</v>
      </c>
      <c r="S29" s="62">
        <v>3.1055161E-3</v>
      </c>
      <c r="T29" s="63">
        <v>2.6867064999999998E-3</v>
      </c>
      <c r="U29" s="62">
        <v>3.1055161E-3</v>
      </c>
      <c r="V29" s="62">
        <v>5.3295547999999996E-3</v>
      </c>
      <c r="W29" s="62">
        <v>0.12127445019999999</v>
      </c>
      <c r="X29" s="62">
        <v>6.4108710700000002E-2</v>
      </c>
      <c r="Y29" s="62">
        <v>1.02617054E-2</v>
      </c>
      <c r="Z29" s="63">
        <v>8.0520194700000006E-2</v>
      </c>
      <c r="AA29" s="62">
        <v>0.10793882940000001</v>
      </c>
      <c r="AB29" s="62">
        <v>0.1378268805</v>
      </c>
      <c r="AC29" s="62">
        <v>5.7618715299999998E-2</v>
      </c>
      <c r="AD29" s="62">
        <v>5.0533457499999997E-2</v>
      </c>
      <c r="AE29" s="62">
        <v>1.3029665500000001E-2</v>
      </c>
      <c r="AF29" s="62">
        <v>5.4551017999999998E-3</v>
      </c>
      <c r="AG29" s="62">
        <v>6.8041146999999998E-3</v>
      </c>
      <c r="AH29" s="62">
        <v>2.4014364900000001E-2</v>
      </c>
      <c r="AI29" s="62">
        <v>7.8951011599999996E-2</v>
      </c>
      <c r="AJ29" s="62">
        <v>0.1090053951</v>
      </c>
      <c r="AK29" s="62">
        <v>5.2424344599999999E-2</v>
      </c>
      <c r="AL29" s="62">
        <v>2.77752481E-2</v>
      </c>
      <c r="AM29" s="62">
        <v>1.6551436100000001E-2</v>
      </c>
      <c r="AN29" s="62">
        <v>1.3246065600000001E-2</v>
      </c>
      <c r="AO29" s="62">
        <v>5.0295460200000003E-2</v>
      </c>
      <c r="AP29" s="62">
        <v>6.5812968900000005E-2</v>
      </c>
      <c r="AQ29" s="62">
        <v>5.1026407900000001E-2</v>
      </c>
      <c r="AR29" s="62">
        <v>6.4358053200000001E-2</v>
      </c>
      <c r="AS29" s="62">
        <v>5.3389959899999999E-2</v>
      </c>
      <c r="AT29" s="62">
        <v>1.9495529999999999E-3</v>
      </c>
      <c r="AU29" s="62">
        <v>1.5178163999999999E-2</v>
      </c>
      <c r="AV29" s="62">
        <v>3.6030094E-3</v>
      </c>
      <c r="AW29" s="63">
        <v>1.5527581E-3</v>
      </c>
      <c r="AX29" s="62">
        <v>1.7942031099999999E-2</v>
      </c>
      <c r="AY29" s="62">
        <v>1.42301718E-2</v>
      </c>
      <c r="AZ29" s="62">
        <v>5.3869199000000003E-3</v>
      </c>
      <c r="BA29" s="63">
        <v>3.3743975000000001E-3</v>
      </c>
      <c r="BB29" s="62">
        <v>1.9578254E-3</v>
      </c>
      <c r="BC29" s="62">
        <v>2.2515452500000002E-2</v>
      </c>
      <c r="BD29" s="62">
        <v>1.4087097599999999E-2</v>
      </c>
      <c r="BE29" s="62">
        <v>1.8060324400000001E-2</v>
      </c>
      <c r="BF29" s="63">
        <v>1.02456031E-2</v>
      </c>
      <c r="BG29" s="62">
        <v>4.9812488999999996E-3</v>
      </c>
      <c r="BH29" s="62">
        <v>1.9420759E-3</v>
      </c>
      <c r="BI29" s="62">
        <v>3.5332241E-2</v>
      </c>
      <c r="BJ29" s="62">
        <v>3.1199234100000001E-2</v>
      </c>
      <c r="BK29" s="62">
        <v>2.59929255E-2</v>
      </c>
      <c r="BL29" s="62">
        <v>2.4393717299999999E-2</v>
      </c>
      <c r="BM29" s="62">
        <v>7.3436839E-3</v>
      </c>
      <c r="BN29" s="62">
        <v>6.7142820999999998E-3</v>
      </c>
      <c r="BO29" s="62">
        <v>5.2900569799999998E-2</v>
      </c>
      <c r="BP29" s="62">
        <v>4.11422907E-2</v>
      </c>
      <c r="BQ29" s="62">
        <v>7.3422662999999997E-3</v>
      </c>
      <c r="BR29" s="62">
        <v>1.17512837E-2</v>
      </c>
    </row>
    <row r="30" spans="2:70" x14ac:dyDescent="0.25">
      <c r="B30" s="61" t="s">
        <v>682</v>
      </c>
      <c r="C30" s="61" t="s">
        <v>718</v>
      </c>
      <c r="D30" s="61" t="s">
        <v>683</v>
      </c>
      <c r="E30" s="61" t="s">
        <v>625</v>
      </c>
      <c r="F30" s="61" t="s">
        <v>626</v>
      </c>
      <c r="G30" s="72">
        <v>4000000</v>
      </c>
      <c r="H30" s="62">
        <v>2.8513216000000001E-2</v>
      </c>
      <c r="I30" s="62">
        <v>5.8054553199999998E-2</v>
      </c>
      <c r="J30" s="62">
        <v>4.7209116299999999E-2</v>
      </c>
      <c r="K30" s="63">
        <v>6.2428936000000004E-3</v>
      </c>
      <c r="L30" s="62">
        <v>1.9362473500000001E-2</v>
      </c>
      <c r="M30" s="63">
        <v>7.3229656999999997E-3</v>
      </c>
      <c r="N30" s="62">
        <v>1.9384389599999999E-2</v>
      </c>
      <c r="O30" s="62">
        <v>1.5993479299999998E-2</v>
      </c>
      <c r="P30" s="63">
        <v>6.1828658000000003E-3</v>
      </c>
      <c r="Q30" s="63">
        <v>5.5825874999999997E-3</v>
      </c>
      <c r="R30" s="63">
        <v>4.7421980000000004E-3</v>
      </c>
      <c r="S30" s="63">
        <v>2.3946521999999998E-3</v>
      </c>
      <c r="T30" s="63">
        <v>1.9096136999999999E-3</v>
      </c>
      <c r="U30" s="63">
        <v>2.0525589999999998E-3</v>
      </c>
      <c r="V30" s="62">
        <v>2.4691612000000002E-3</v>
      </c>
      <c r="W30" s="62">
        <v>2.78468207E-2</v>
      </c>
      <c r="X30" s="62">
        <v>1.49785874E-2</v>
      </c>
      <c r="Y30" s="62">
        <v>2.4630708000000002E-3</v>
      </c>
      <c r="Z30" s="63">
        <v>7.1860576600000003E-2</v>
      </c>
      <c r="AA30" s="62">
        <v>2.8257564700000001E-2</v>
      </c>
      <c r="AB30" s="62">
        <v>3.5329689999999997E-2</v>
      </c>
      <c r="AC30" s="62">
        <v>1.3141251099999999E-2</v>
      </c>
      <c r="AD30" s="62">
        <v>1.1544898099999999E-2</v>
      </c>
      <c r="AE30" s="62">
        <v>4.0366993999999996E-3</v>
      </c>
      <c r="AF30" s="62">
        <v>1.1886796E-3</v>
      </c>
      <c r="AG30" s="62">
        <v>9.0317399999999997E-4</v>
      </c>
      <c r="AH30" s="62">
        <v>7.4217375E-3</v>
      </c>
      <c r="AI30" s="62">
        <v>2.64022314E-2</v>
      </c>
      <c r="AJ30" s="62">
        <v>2.7108248000000001E-2</v>
      </c>
      <c r="AK30" s="62">
        <v>1.1933742799999999E-2</v>
      </c>
      <c r="AL30" s="62">
        <v>5.3879145000000003E-3</v>
      </c>
      <c r="AM30" s="62">
        <v>4.6190303999999998E-3</v>
      </c>
      <c r="AN30" s="62">
        <v>5.3232015999999998E-3</v>
      </c>
      <c r="AO30" s="62">
        <v>1.94066577E-2</v>
      </c>
      <c r="AP30" s="62">
        <v>2.0169283100000001E-2</v>
      </c>
      <c r="AQ30" s="62">
        <v>1.2818581000000001E-2</v>
      </c>
      <c r="AR30" s="62">
        <v>1.6583838900000002E-2</v>
      </c>
      <c r="AS30" s="62">
        <v>1.1690598599999999E-2</v>
      </c>
      <c r="AT30" s="62">
        <v>4.7690679999999998E-4</v>
      </c>
      <c r="AU30" s="62">
        <v>3.0211465999999999E-3</v>
      </c>
      <c r="AV30" s="63">
        <v>1.0612060999999999E-3</v>
      </c>
      <c r="AW30" s="63">
        <v>9.5786090000000003E-4</v>
      </c>
      <c r="AX30" s="62">
        <v>5.3011435999999997E-3</v>
      </c>
      <c r="AY30" s="62">
        <v>3.3855913E-3</v>
      </c>
      <c r="AZ30" s="63">
        <v>8.5698760000000001E-4</v>
      </c>
      <c r="BA30" s="63">
        <v>1.6250444999999999E-3</v>
      </c>
      <c r="BB30" s="63">
        <v>8.2102360000000003E-4</v>
      </c>
      <c r="BC30" s="62">
        <v>5.8908585999999999E-3</v>
      </c>
      <c r="BD30" s="62">
        <v>2.6885839999999999E-3</v>
      </c>
      <c r="BE30" s="62">
        <v>5.4401804999999999E-3</v>
      </c>
      <c r="BF30" s="63">
        <v>3.1958354999999999E-3</v>
      </c>
      <c r="BG30" s="62">
        <v>2.1021887999999999E-3</v>
      </c>
      <c r="BH30" s="62">
        <v>2.6944350000000002E-4</v>
      </c>
      <c r="BI30" s="62">
        <v>6.8032457999999997E-3</v>
      </c>
      <c r="BJ30" s="62">
        <v>6.5712334000000002E-3</v>
      </c>
      <c r="BK30" s="62">
        <v>8.2685556999999993E-3</v>
      </c>
      <c r="BL30" s="63">
        <v>1.05890269E-2</v>
      </c>
      <c r="BM30" s="62">
        <v>2.0224345000000002E-3</v>
      </c>
      <c r="BN30" s="62">
        <v>2.7738704E-3</v>
      </c>
      <c r="BO30" s="62">
        <v>1.2676235500000001E-2</v>
      </c>
      <c r="BP30" s="62">
        <v>7.9030273000000005E-3</v>
      </c>
      <c r="BQ30" s="62">
        <v>1.9897215E-3</v>
      </c>
      <c r="BR30" s="62">
        <v>2.7254959E-3</v>
      </c>
    </row>
    <row r="31" spans="2:70" x14ac:dyDescent="0.25">
      <c r="B31" s="61" t="s">
        <v>684</v>
      </c>
      <c r="C31" s="61" t="s">
        <v>719</v>
      </c>
      <c r="D31" s="61" t="s">
        <v>685</v>
      </c>
      <c r="E31" s="61" t="s">
        <v>625</v>
      </c>
      <c r="F31" s="61" t="s">
        <v>645</v>
      </c>
      <c r="G31" s="71">
        <v>3000000</v>
      </c>
      <c r="H31" s="62">
        <v>7.5269616499999997E-2</v>
      </c>
      <c r="I31" s="62">
        <v>0.10272061170000001</v>
      </c>
      <c r="J31" s="62">
        <v>0.29449250199999999</v>
      </c>
      <c r="K31" s="62">
        <v>2.43020259E-2</v>
      </c>
      <c r="L31" s="62">
        <v>0.2890782234</v>
      </c>
      <c r="M31" s="62">
        <v>4.7914085799999999E-2</v>
      </c>
      <c r="N31" s="62">
        <v>0.29479433710000003</v>
      </c>
      <c r="O31" s="62">
        <v>0.25437771050000002</v>
      </c>
      <c r="P31" s="63">
        <v>8.7269120999999995E-3</v>
      </c>
      <c r="Q31" s="62">
        <v>1.7756841900000001E-2</v>
      </c>
      <c r="R31" s="62">
        <v>1.2423729E-2</v>
      </c>
      <c r="S31" s="62">
        <v>6.5621102000000004E-3</v>
      </c>
      <c r="T31" s="63">
        <v>2.342378E-3</v>
      </c>
      <c r="U31" s="63">
        <v>2.0722453E-3</v>
      </c>
      <c r="V31" s="62">
        <v>3.3188641999999997E-2</v>
      </c>
      <c r="W31" s="62">
        <v>0.66443931769999998</v>
      </c>
      <c r="X31" s="62">
        <v>0.46323907469999998</v>
      </c>
      <c r="Y31" s="62">
        <v>5.3878378599999999E-2</v>
      </c>
      <c r="Z31" s="63">
        <v>6.3923102900000001E-2</v>
      </c>
      <c r="AA31" s="62">
        <v>0.7904429718</v>
      </c>
      <c r="AB31" s="62">
        <v>1.2670218597</v>
      </c>
      <c r="AC31" s="62">
        <v>0.26258988389999999</v>
      </c>
      <c r="AD31" s="62">
        <v>0.37216890920000001</v>
      </c>
      <c r="AE31" s="62">
        <v>0.13089682999999999</v>
      </c>
      <c r="AF31" s="62">
        <v>2.47068615E-2</v>
      </c>
      <c r="AG31" s="62">
        <v>1.45643075E-2</v>
      </c>
      <c r="AH31" s="62">
        <v>8.5409682799999997E-2</v>
      </c>
      <c r="AI31" s="62">
        <v>0.3452086311</v>
      </c>
      <c r="AJ31" s="62">
        <v>0.95856187420000005</v>
      </c>
      <c r="AK31" s="62">
        <v>0.65096117210000004</v>
      </c>
      <c r="AL31" s="62">
        <v>0.33279401600000003</v>
      </c>
      <c r="AM31" s="62">
        <v>6.4602372599999999E-2</v>
      </c>
      <c r="AN31" s="62">
        <v>3.02588318E-2</v>
      </c>
      <c r="AO31" s="62">
        <v>0.14183743160000001</v>
      </c>
      <c r="AP31" s="62">
        <v>0.26418360889999998</v>
      </c>
      <c r="AQ31" s="62">
        <v>0.41726601679999997</v>
      </c>
      <c r="AR31" s="62">
        <v>0.65014964580000001</v>
      </c>
      <c r="AS31" s="62">
        <v>0.40162921740000002</v>
      </c>
      <c r="AT31" s="62">
        <v>1.5132256E-3</v>
      </c>
      <c r="AU31" s="62">
        <v>7.7034041100000006E-2</v>
      </c>
      <c r="AV31" s="62">
        <v>2.1086481399999999E-2</v>
      </c>
      <c r="AW31" s="62">
        <v>2.9702182999999998E-3</v>
      </c>
      <c r="AX31" s="62">
        <v>9.2122352500000004E-2</v>
      </c>
      <c r="AY31" s="62">
        <v>9.4621992700000004E-2</v>
      </c>
      <c r="AZ31" s="62">
        <v>1.87668312E-2</v>
      </c>
      <c r="BA31" s="62">
        <v>1.94352068E-2</v>
      </c>
      <c r="BB31" s="62">
        <v>5.7332121000000002E-3</v>
      </c>
      <c r="BC31" s="62">
        <v>3.6733515299999998E-2</v>
      </c>
      <c r="BD31" s="62">
        <v>4.7859244299999999E-2</v>
      </c>
      <c r="BE31" s="62">
        <v>5.5354925300000003E-2</v>
      </c>
      <c r="BF31" s="62">
        <v>6.5554895099999996E-2</v>
      </c>
      <c r="BG31" s="62">
        <v>5.3870437799999997E-2</v>
      </c>
      <c r="BH31" s="62">
        <v>1.8535874599999998E-2</v>
      </c>
      <c r="BI31" s="62">
        <v>6.6484022000000004E-2</v>
      </c>
      <c r="BJ31" s="62">
        <v>4.7765220400000002E-2</v>
      </c>
      <c r="BK31" s="62">
        <v>6.2112581399999998E-2</v>
      </c>
      <c r="BL31" s="62">
        <v>5.7936261199999999E-2</v>
      </c>
      <c r="BM31" s="62">
        <v>5.1241914299999997E-2</v>
      </c>
      <c r="BN31" s="62">
        <v>4.8395647299999997E-2</v>
      </c>
      <c r="BO31" s="62">
        <v>0.13659018379999999</v>
      </c>
      <c r="BP31" s="62">
        <v>8.4190370799999997E-2</v>
      </c>
      <c r="BQ31" s="62">
        <v>1.3463453699999999E-2</v>
      </c>
      <c r="BR31" s="62">
        <v>1.92614547E-2</v>
      </c>
    </row>
    <row r="32" spans="2:70" x14ac:dyDescent="0.25">
      <c r="C32" s="78"/>
    </row>
    <row r="34" spans="1:70" ht="16.5" thickBot="1" x14ac:dyDescent="0.3"/>
    <row r="35" spans="1:70" s="53" customFormat="1" ht="32.25" customHeight="1" thickBot="1" x14ac:dyDescent="0.3">
      <c r="A35" s="49" t="s">
        <v>616</v>
      </c>
      <c r="B35" s="67" t="str">
        <f>B1</f>
        <v>Sample Bar Code</v>
      </c>
      <c r="C35" s="50" t="s">
        <v>689</v>
      </c>
      <c r="D35" s="51" t="str">
        <f t="shared" ref="D35:BO35" si="0">D1</f>
        <v>Sample Identification</v>
      </c>
      <c r="E35" s="51" t="str">
        <f t="shared" si="0"/>
        <v>Material</v>
      </c>
      <c r="F35" s="51" t="str">
        <f t="shared" si="0"/>
        <v>Sample Description</v>
      </c>
      <c r="G35" s="51" t="str">
        <f t="shared" si="0"/>
        <v>cell number</v>
      </c>
      <c r="H35" s="51" t="str">
        <f t="shared" si="0"/>
        <v>LPE a C16:0</v>
      </c>
      <c r="I35" s="51" t="str">
        <f t="shared" si="0"/>
        <v>LPE a C18:0</v>
      </c>
      <c r="J35" s="51" t="str">
        <f t="shared" si="0"/>
        <v>LPE a C18:1</v>
      </c>
      <c r="K35" s="51" t="str">
        <f t="shared" si="0"/>
        <v>LPE a C18:2</v>
      </c>
      <c r="L35" s="51" t="str">
        <f t="shared" si="0"/>
        <v>LPE a C20:4</v>
      </c>
      <c r="M35" s="51" t="str">
        <f t="shared" si="0"/>
        <v>LPE a C22:4</v>
      </c>
      <c r="N35" s="51" t="str">
        <f t="shared" si="0"/>
        <v>LPE a C22:5</v>
      </c>
      <c r="O35" s="51" t="str">
        <f t="shared" si="0"/>
        <v>LPE a C22:6</v>
      </c>
      <c r="P35" s="51" t="str">
        <f t="shared" si="0"/>
        <v>LPE e C18:0</v>
      </c>
      <c r="Q35" s="51" t="str">
        <f t="shared" si="0"/>
        <v>PE aa C20:0</v>
      </c>
      <c r="R35" s="51" t="str">
        <f t="shared" si="0"/>
        <v>PE aa C22:2</v>
      </c>
      <c r="S35" s="51" t="str">
        <f t="shared" si="0"/>
        <v>PE aa C26:4</v>
      </c>
      <c r="T35" s="51" t="str">
        <f t="shared" si="0"/>
        <v>PE aa C28:4</v>
      </c>
      <c r="U35" s="51" t="str">
        <f t="shared" si="0"/>
        <v>PE aa C28:5</v>
      </c>
      <c r="V35" s="51" t="str">
        <f t="shared" si="0"/>
        <v>PE aa C34:0</v>
      </c>
      <c r="W35" s="51" t="str">
        <f t="shared" si="0"/>
        <v>PE aa C34:1</v>
      </c>
      <c r="X35" s="51" t="str">
        <f t="shared" si="0"/>
        <v>PE aa C34:2</v>
      </c>
      <c r="Y35" s="51" t="str">
        <f t="shared" si="0"/>
        <v>PE aa C34:3</v>
      </c>
      <c r="Z35" s="51" t="str">
        <f t="shared" si="0"/>
        <v>PE aa C36:0</v>
      </c>
      <c r="AA35" s="51" t="str">
        <f t="shared" si="0"/>
        <v>PE aa C36:1</v>
      </c>
      <c r="AB35" s="51" t="str">
        <f t="shared" si="0"/>
        <v>PE aa C36:2</v>
      </c>
      <c r="AC35" s="51" t="str">
        <f t="shared" si="0"/>
        <v>PE aa C36:3</v>
      </c>
      <c r="AD35" s="51" t="str">
        <f t="shared" si="0"/>
        <v>PE aa C36:4</v>
      </c>
      <c r="AE35" s="51" t="str">
        <f t="shared" si="0"/>
        <v>PE aa C36:5</v>
      </c>
      <c r="AF35" s="51" t="str">
        <f t="shared" si="0"/>
        <v>PE aa C38:0</v>
      </c>
      <c r="AG35" s="51" t="str">
        <f t="shared" si="0"/>
        <v>PE aa C38:1</v>
      </c>
      <c r="AH35" s="51" t="str">
        <f t="shared" si="0"/>
        <v>PE aa C38:2</v>
      </c>
      <c r="AI35" s="51" t="str">
        <f t="shared" si="0"/>
        <v>PE aa C38:3</v>
      </c>
      <c r="AJ35" s="51" t="str">
        <f t="shared" si="0"/>
        <v>PE aa C38:4</v>
      </c>
      <c r="AK35" s="51" t="str">
        <f t="shared" si="0"/>
        <v>PE aa C38:5</v>
      </c>
      <c r="AL35" s="51" t="str">
        <f t="shared" si="0"/>
        <v>PE aa C38:6</v>
      </c>
      <c r="AM35" s="51" t="str">
        <f t="shared" si="0"/>
        <v>PE aa C38:7</v>
      </c>
      <c r="AN35" s="51" t="str">
        <f t="shared" si="0"/>
        <v>PE aa C40:2</v>
      </c>
      <c r="AO35" s="51" t="str">
        <f t="shared" si="0"/>
        <v>PE aa C40:3</v>
      </c>
      <c r="AP35" s="51" t="str">
        <f t="shared" si="0"/>
        <v>PE aa C40:4</v>
      </c>
      <c r="AQ35" s="51" t="str">
        <f t="shared" si="0"/>
        <v>PE aa C40:5</v>
      </c>
      <c r="AR35" s="51" t="str">
        <f t="shared" si="0"/>
        <v>PE aa C40:6</v>
      </c>
      <c r="AS35" s="51" t="str">
        <f t="shared" si="0"/>
        <v>PE aa C40:7</v>
      </c>
      <c r="AT35" s="51" t="str">
        <f t="shared" si="0"/>
        <v>PE aa C48:1</v>
      </c>
      <c r="AU35" s="51" t="str">
        <f t="shared" si="0"/>
        <v>PE ae C34:1</v>
      </c>
      <c r="AV35" s="51" t="str">
        <f t="shared" si="0"/>
        <v>PE ae C34:2</v>
      </c>
      <c r="AW35" s="51" t="str">
        <f t="shared" si="0"/>
        <v>PE ae C34:3</v>
      </c>
      <c r="AX35" s="51" t="str">
        <f t="shared" si="0"/>
        <v>PE ae C36:1</v>
      </c>
      <c r="AY35" s="51" t="str">
        <f t="shared" si="0"/>
        <v>PE ae C36:2</v>
      </c>
      <c r="AZ35" s="51" t="str">
        <f t="shared" si="0"/>
        <v>PE ae C36:3</v>
      </c>
      <c r="BA35" s="51" t="str">
        <f t="shared" si="0"/>
        <v>PE ae C36:4</v>
      </c>
      <c r="BB35" s="51" t="str">
        <f t="shared" si="0"/>
        <v>PE ae C36:5</v>
      </c>
      <c r="BC35" s="51" t="str">
        <f t="shared" si="0"/>
        <v>PE ae C38:1</v>
      </c>
      <c r="BD35" s="51" t="str">
        <f t="shared" si="0"/>
        <v>PE ae C38:2</v>
      </c>
      <c r="BE35" s="51" t="str">
        <f t="shared" si="0"/>
        <v>PE ae C38:3</v>
      </c>
      <c r="BF35" s="51" t="str">
        <f t="shared" si="0"/>
        <v>PE ae C38:4</v>
      </c>
      <c r="BG35" s="51" t="str">
        <f t="shared" si="0"/>
        <v>PE ae C38:5</v>
      </c>
      <c r="BH35" s="51" t="str">
        <f t="shared" si="0"/>
        <v>PE ae C38:6</v>
      </c>
      <c r="BI35" s="51" t="str">
        <f t="shared" si="0"/>
        <v>PE ae C40:1</v>
      </c>
      <c r="BJ35" s="51" t="str">
        <f t="shared" si="0"/>
        <v>PE ae C40:2</v>
      </c>
      <c r="BK35" s="51" t="str">
        <f t="shared" si="0"/>
        <v>PE ae C40:3</v>
      </c>
      <c r="BL35" s="51" t="str">
        <f t="shared" si="0"/>
        <v>PE ae C40:4</v>
      </c>
      <c r="BM35" s="51" t="str">
        <f t="shared" si="0"/>
        <v>PE ae C40:5</v>
      </c>
      <c r="BN35" s="51" t="str">
        <f t="shared" si="0"/>
        <v>PE ae C40:6</v>
      </c>
      <c r="BO35" s="51" t="str">
        <f t="shared" si="0"/>
        <v>PE ae C42:1</v>
      </c>
      <c r="BP35" s="51" t="str">
        <f t="shared" ref="BP35:CS35" si="1">BP1</f>
        <v>PE ae C42:2</v>
      </c>
      <c r="BQ35" s="51" t="str">
        <f t="shared" si="1"/>
        <v>PE ae C46:5</v>
      </c>
      <c r="BR35" s="52" t="str">
        <f t="shared" si="1"/>
        <v>PE ae C46:6</v>
      </c>
    </row>
    <row r="36" spans="1:70" x14ac:dyDescent="0.25">
      <c r="A36" s="68" t="s">
        <v>686</v>
      </c>
      <c r="B36" s="55" t="str">
        <f t="shared" ref="B36:G51" si="2">B2</f>
        <v>519834</v>
      </c>
      <c r="C36" s="61" t="s">
        <v>690</v>
      </c>
      <c r="D36" s="54" t="str">
        <f t="shared" si="2"/>
        <v>MK 24-01 1</v>
      </c>
      <c r="E36" s="54" t="str">
        <f t="shared" si="2"/>
        <v>cell pellet</v>
      </c>
      <c r="F36" s="54" t="str">
        <f t="shared" si="2"/>
        <v>sample</v>
      </c>
      <c r="G36" s="71">
        <f t="shared" si="2"/>
        <v>3000000</v>
      </c>
      <c r="H36" s="56">
        <f>H2/$G2*1000000*70</f>
        <v>0.36275632866666668</v>
      </c>
      <c r="I36" s="56">
        <f t="shared" ref="I36:BR40" si="3">I2/$G2*1000000*70</f>
        <v>1.5597467316666667</v>
      </c>
      <c r="J36" s="56">
        <f t="shared" si="3"/>
        <v>0.81725293533333343</v>
      </c>
      <c r="K36" s="57">
        <f t="shared" si="3"/>
        <v>4.105519366666667E-2</v>
      </c>
      <c r="L36" s="56">
        <f t="shared" si="3"/>
        <v>0.53708303833333326</v>
      </c>
      <c r="M36" s="57">
        <f t="shared" si="3"/>
        <v>0.14963695599999999</v>
      </c>
      <c r="N36" s="56">
        <f t="shared" si="3"/>
        <v>0.652277836</v>
      </c>
      <c r="O36" s="56">
        <f t="shared" si="3"/>
        <v>0.49015267700000004</v>
      </c>
      <c r="P36" s="57">
        <f t="shared" si="3"/>
        <v>6.801681133333333E-2</v>
      </c>
      <c r="Q36" s="57">
        <f t="shared" si="3"/>
        <v>5.6374294666666665E-2</v>
      </c>
      <c r="R36" s="57">
        <f t="shared" si="3"/>
        <v>2.1446742333333334E-2</v>
      </c>
      <c r="S36" s="57">
        <f t="shared" si="3"/>
        <v>2.3746193333333332E-2</v>
      </c>
      <c r="T36" s="57">
        <f t="shared" si="3"/>
        <v>1.1192143666666666E-2</v>
      </c>
      <c r="U36" s="57">
        <f t="shared" si="3"/>
        <v>9.7778450000000003E-3</v>
      </c>
      <c r="V36" s="56">
        <f t="shared" si="3"/>
        <v>0.598081113</v>
      </c>
      <c r="W36" s="56">
        <f t="shared" si="3"/>
        <v>9.4209573639999995</v>
      </c>
      <c r="X36" s="56">
        <f t="shared" si="3"/>
        <v>6.2265457753333324</v>
      </c>
      <c r="Y36" s="56">
        <f t="shared" si="3"/>
        <v>0.90933955466666672</v>
      </c>
      <c r="Z36" s="57">
        <f t="shared" si="3"/>
        <v>1.8160424799999999</v>
      </c>
      <c r="AA36" s="56">
        <f t="shared" si="3"/>
        <v>10.790153679666666</v>
      </c>
      <c r="AB36" s="56">
        <f t="shared" si="3"/>
        <v>19.097316273000001</v>
      </c>
      <c r="AC36" s="56">
        <f t="shared" si="3"/>
        <v>3.5206324976666665</v>
      </c>
      <c r="AD36" s="56">
        <f t="shared" si="3"/>
        <v>12.490024773333332</v>
      </c>
      <c r="AE36" s="56">
        <f t="shared" si="3"/>
        <v>4.2561561000000001</v>
      </c>
      <c r="AF36" s="56">
        <f t="shared" si="3"/>
        <v>2.1560819396666666</v>
      </c>
      <c r="AG36" s="56">
        <f t="shared" si="3"/>
        <v>1.0261057216666667</v>
      </c>
      <c r="AH36" s="56">
        <f t="shared" si="3"/>
        <v>1.0497944403333332</v>
      </c>
      <c r="AI36" s="56">
        <f t="shared" si="3"/>
        <v>4.1542778223333343</v>
      </c>
      <c r="AJ36" s="56">
        <f t="shared" si="3"/>
        <v>35.058712213</v>
      </c>
      <c r="AK36" s="56">
        <f t="shared" si="3"/>
        <v>26.93015634166667</v>
      </c>
      <c r="AL36" s="56">
        <f t="shared" si="3"/>
        <v>11.826371176666665</v>
      </c>
      <c r="AM36" s="56">
        <f t="shared" si="3"/>
        <v>2.2032354703333334</v>
      </c>
      <c r="AN36" s="56">
        <f t="shared" si="3"/>
        <v>0.15725117333333333</v>
      </c>
      <c r="AO36" s="56">
        <f t="shared" si="3"/>
        <v>0.43480886399999996</v>
      </c>
      <c r="AP36" s="56">
        <f t="shared" si="3"/>
        <v>2.9186438376666666</v>
      </c>
      <c r="AQ36" s="56">
        <f t="shared" si="3"/>
        <v>15.918651305666666</v>
      </c>
      <c r="AR36" s="56">
        <f t="shared" si="3"/>
        <v>23.734301987666662</v>
      </c>
      <c r="AS36" s="56">
        <f t="shared" si="3"/>
        <v>16.026420190666666</v>
      </c>
      <c r="AT36" s="56">
        <f t="shared" si="3"/>
        <v>2.1559460999999999E-2</v>
      </c>
      <c r="AU36" s="56">
        <f t="shared" si="3"/>
        <v>1.2803640219999999</v>
      </c>
      <c r="AV36" s="56">
        <f t="shared" si="3"/>
        <v>0.71646499633333327</v>
      </c>
      <c r="AW36" s="56">
        <f t="shared" si="3"/>
        <v>0.15365184566666668</v>
      </c>
      <c r="AX36" s="56">
        <f t="shared" si="3"/>
        <v>1.7037373196666665</v>
      </c>
      <c r="AY36" s="56">
        <f t="shared" si="3"/>
        <v>1.8193069813333331</v>
      </c>
      <c r="AZ36" s="56">
        <f t="shared" si="3"/>
        <v>0.44892093166666663</v>
      </c>
      <c r="BA36" s="56">
        <f t="shared" si="3"/>
        <v>0.64514946299999998</v>
      </c>
      <c r="BB36" s="56">
        <f t="shared" si="3"/>
        <v>2.5862399149999997</v>
      </c>
      <c r="BC36" s="56">
        <f t="shared" si="3"/>
        <v>0.42053368699999999</v>
      </c>
      <c r="BD36" s="56">
        <f t="shared" si="3"/>
        <v>0.52851866433333339</v>
      </c>
      <c r="BE36" s="56">
        <f t="shared" si="3"/>
        <v>0.60107788999999989</v>
      </c>
      <c r="BF36" s="56">
        <f t="shared" si="3"/>
        <v>2.5285588393333334</v>
      </c>
      <c r="BG36" s="56">
        <f t="shared" si="3"/>
        <v>3.4623051866666668</v>
      </c>
      <c r="BH36" s="56">
        <f t="shared" si="3"/>
        <v>2.7639197226666665</v>
      </c>
      <c r="BI36" s="56">
        <f t="shared" si="3"/>
        <v>1.6215509286666669</v>
      </c>
      <c r="BJ36" s="56">
        <f t="shared" si="3"/>
        <v>0.339182977</v>
      </c>
      <c r="BK36" s="56">
        <f t="shared" si="3"/>
        <v>0.35735423033333336</v>
      </c>
      <c r="BL36" s="56">
        <f t="shared" si="3"/>
        <v>0.64124894399999999</v>
      </c>
      <c r="BM36" s="56">
        <f t="shared" si="3"/>
        <v>2.1154961729999999</v>
      </c>
      <c r="BN36" s="56">
        <f t="shared" si="3"/>
        <v>2.8638422213333334</v>
      </c>
      <c r="BO36" s="56">
        <f t="shared" si="3"/>
        <v>0.51712202733333335</v>
      </c>
      <c r="BP36" s="56">
        <f t="shared" si="3"/>
        <v>0.92844771833333328</v>
      </c>
      <c r="BQ36" s="56">
        <f t="shared" si="3"/>
        <v>0.10764038366666667</v>
      </c>
      <c r="BR36" s="56">
        <f t="shared" si="3"/>
        <v>5.2619613666666669E-2</v>
      </c>
    </row>
    <row r="37" spans="1:70" x14ac:dyDescent="0.25">
      <c r="A37" s="69" t="s">
        <v>687</v>
      </c>
      <c r="B37" s="70" t="str">
        <f t="shared" si="2"/>
        <v>519865</v>
      </c>
      <c r="C37" s="61" t="s">
        <v>691</v>
      </c>
      <c r="D37" s="61" t="str">
        <f t="shared" si="2"/>
        <v>MK 24-01 2</v>
      </c>
      <c r="E37" s="61" t="str">
        <f t="shared" si="2"/>
        <v>cell pellet</v>
      </c>
      <c r="F37" s="61" t="str">
        <f t="shared" si="2"/>
        <v>sample</v>
      </c>
      <c r="G37" s="71">
        <f t="shared" si="2"/>
        <v>3000000</v>
      </c>
      <c r="H37" s="62">
        <f t="shared" ref="H37:W52" si="4">H3/$G3*1000000*70</f>
        <v>0.42039162433333332</v>
      </c>
      <c r="I37" s="62">
        <f t="shared" si="4"/>
        <v>1.8603807809999999</v>
      </c>
      <c r="J37" s="62">
        <f t="shared" si="4"/>
        <v>1.1931738676666666</v>
      </c>
      <c r="K37" s="63">
        <f t="shared" si="4"/>
        <v>5.1636193000000004E-2</v>
      </c>
      <c r="L37" s="62">
        <f t="shared" si="4"/>
        <v>0.323994265</v>
      </c>
      <c r="M37" s="63">
        <f t="shared" si="4"/>
        <v>8.5386604333333324E-2</v>
      </c>
      <c r="N37" s="62">
        <f t="shared" si="4"/>
        <v>0.43338804599999997</v>
      </c>
      <c r="O37" s="62">
        <f t="shared" si="4"/>
        <v>0.37716685299999997</v>
      </c>
      <c r="P37" s="63">
        <f t="shared" si="4"/>
        <v>7.8236655000000002E-2</v>
      </c>
      <c r="Q37" s="63">
        <f t="shared" si="4"/>
        <v>4.0683059666666674E-2</v>
      </c>
      <c r="R37" s="63">
        <f t="shared" si="4"/>
        <v>2.1384685E-2</v>
      </c>
      <c r="S37" s="63">
        <f t="shared" si="4"/>
        <v>1.7834546333333333E-2</v>
      </c>
      <c r="T37" s="63">
        <f t="shared" si="4"/>
        <v>7.1900849999999988E-3</v>
      </c>
      <c r="U37" s="63">
        <f t="shared" si="4"/>
        <v>7.7283033333333338E-3</v>
      </c>
      <c r="V37" s="62">
        <f t="shared" si="4"/>
        <v>0.30938120499999994</v>
      </c>
      <c r="W37" s="62">
        <f t="shared" si="4"/>
        <v>8.5360472306666662</v>
      </c>
      <c r="X37" s="62">
        <f t="shared" si="3"/>
        <v>7.4097760590000004</v>
      </c>
      <c r="Y37" s="62">
        <f t="shared" si="3"/>
        <v>0.88459351633333327</v>
      </c>
      <c r="Z37" s="63">
        <f t="shared" si="3"/>
        <v>0.9105377446666667</v>
      </c>
      <c r="AA37" s="62">
        <f t="shared" si="3"/>
        <v>8.8243317306666675</v>
      </c>
      <c r="AB37" s="62">
        <f t="shared" si="3"/>
        <v>17.852288906666665</v>
      </c>
      <c r="AC37" s="62">
        <f t="shared" si="3"/>
        <v>3.7033538849999998</v>
      </c>
      <c r="AD37" s="62">
        <f t="shared" si="3"/>
        <v>6.6048903106666677</v>
      </c>
      <c r="AE37" s="62">
        <f t="shared" si="3"/>
        <v>2.8499605633333336</v>
      </c>
      <c r="AF37" s="62">
        <f t="shared" si="3"/>
        <v>0.83798336999999989</v>
      </c>
      <c r="AG37" s="62">
        <f t="shared" si="3"/>
        <v>0.49746138400000006</v>
      </c>
      <c r="AH37" s="62">
        <f t="shared" si="3"/>
        <v>0.78768855666666671</v>
      </c>
      <c r="AI37" s="62">
        <f t="shared" si="3"/>
        <v>3.7822352586666668</v>
      </c>
      <c r="AJ37" s="62">
        <f t="shared" si="3"/>
        <v>15.093081511666666</v>
      </c>
      <c r="AK37" s="62">
        <f t="shared" si="3"/>
        <v>13.138971181</v>
      </c>
      <c r="AL37" s="62">
        <f t="shared" si="3"/>
        <v>6.630877276333333</v>
      </c>
      <c r="AM37" s="62">
        <f t="shared" si="3"/>
        <v>1.4919701416666664</v>
      </c>
      <c r="AN37" s="62">
        <f t="shared" si="3"/>
        <v>8.812357866666666E-2</v>
      </c>
      <c r="AO37" s="62">
        <f t="shared" si="3"/>
        <v>0.30664776800000004</v>
      </c>
      <c r="AP37" s="62">
        <f t="shared" si="3"/>
        <v>1.0054946976666665</v>
      </c>
      <c r="AQ37" s="62">
        <f t="shared" si="3"/>
        <v>5.849208271666666</v>
      </c>
      <c r="AR37" s="62">
        <f t="shared" si="3"/>
        <v>10.541995359</v>
      </c>
      <c r="AS37" s="62">
        <f t="shared" si="3"/>
        <v>7.5217878026666671</v>
      </c>
      <c r="AT37" s="62">
        <f t="shared" si="3"/>
        <v>5.9197296666666658E-3</v>
      </c>
      <c r="AU37" s="62">
        <f t="shared" si="3"/>
        <v>0.93962640566666666</v>
      </c>
      <c r="AV37" s="62">
        <f t="shared" si="3"/>
        <v>0.5545594949999999</v>
      </c>
      <c r="AW37" s="62">
        <f t="shared" si="3"/>
        <v>0.13078667700000002</v>
      </c>
      <c r="AX37" s="62">
        <f t="shared" si="3"/>
        <v>1.1545509383333332</v>
      </c>
      <c r="AY37" s="62">
        <f t="shared" si="3"/>
        <v>1.5283535446666665</v>
      </c>
      <c r="AZ37" s="62">
        <f t="shared" si="3"/>
        <v>0.47419308066666671</v>
      </c>
      <c r="BA37" s="62">
        <f t="shared" si="3"/>
        <v>0.41284420333333333</v>
      </c>
      <c r="BB37" s="62">
        <f t="shared" si="3"/>
        <v>0.99160079666666656</v>
      </c>
      <c r="BC37" s="62">
        <f t="shared" si="3"/>
        <v>0.29538615866666668</v>
      </c>
      <c r="BD37" s="62">
        <f t="shared" si="3"/>
        <v>0.44828610166666671</v>
      </c>
      <c r="BE37" s="62">
        <f t="shared" si="3"/>
        <v>0.58642903199999996</v>
      </c>
      <c r="BF37" s="62">
        <f t="shared" si="3"/>
        <v>1.1538658296666666</v>
      </c>
      <c r="BG37" s="62">
        <f t="shared" si="3"/>
        <v>1.2982570346666666</v>
      </c>
      <c r="BH37" s="62">
        <f t="shared" si="3"/>
        <v>1.2166945163333331</v>
      </c>
      <c r="BI37" s="62">
        <f t="shared" si="3"/>
        <v>0.71940076366666661</v>
      </c>
      <c r="BJ37" s="62">
        <f t="shared" si="3"/>
        <v>0.24799915700000003</v>
      </c>
      <c r="BK37" s="62">
        <f t="shared" si="3"/>
        <v>0.27866539866666662</v>
      </c>
      <c r="BL37" s="63">
        <f t="shared" si="3"/>
        <v>0.34723461266666666</v>
      </c>
      <c r="BM37" s="62">
        <f t="shared" si="3"/>
        <v>0.74083698266666664</v>
      </c>
      <c r="BN37" s="62">
        <f t="shared" si="3"/>
        <v>1.0681655693333334</v>
      </c>
      <c r="BO37" s="62">
        <f t="shared" si="3"/>
        <v>0.18181165566666666</v>
      </c>
      <c r="BP37" s="62">
        <f t="shared" si="3"/>
        <v>0.33979251133333338</v>
      </c>
      <c r="BQ37" s="62">
        <f t="shared" si="3"/>
        <v>8.1010899666666664E-2</v>
      </c>
      <c r="BR37" s="62">
        <f t="shared" si="3"/>
        <v>6.589676333333333E-2</v>
      </c>
    </row>
    <row r="38" spans="1:70" x14ac:dyDescent="0.25">
      <c r="B38" s="61" t="str">
        <f t="shared" si="2"/>
        <v>519896</v>
      </c>
      <c r="C38" s="61" t="s">
        <v>692</v>
      </c>
      <c r="D38" s="61" t="str">
        <f t="shared" si="2"/>
        <v>MK 24-01 3</v>
      </c>
      <c r="E38" s="61" t="str">
        <f t="shared" si="2"/>
        <v>cell pellet</v>
      </c>
      <c r="F38" s="61" t="str">
        <f t="shared" si="2"/>
        <v>sample</v>
      </c>
      <c r="G38" s="71">
        <f t="shared" si="2"/>
        <v>3000000</v>
      </c>
      <c r="H38" s="62">
        <f t="shared" si="4"/>
        <v>0.44788206400000002</v>
      </c>
      <c r="I38" s="62">
        <f t="shared" si="3"/>
        <v>1.8255009709999999</v>
      </c>
      <c r="J38" s="62">
        <f t="shared" si="3"/>
        <v>1.1503820463333334</v>
      </c>
      <c r="K38" s="63">
        <f t="shared" si="3"/>
        <v>4.7145480666666663E-2</v>
      </c>
      <c r="L38" s="63">
        <f t="shared" si="3"/>
        <v>0.15594997366666669</v>
      </c>
      <c r="M38" s="63">
        <f t="shared" si="3"/>
        <v>4.5734948000000004E-2</v>
      </c>
      <c r="N38" s="63">
        <f t="shared" si="3"/>
        <v>0.17479134866666668</v>
      </c>
      <c r="O38" s="63">
        <f t="shared" si="3"/>
        <v>0.18846837800000002</v>
      </c>
      <c r="P38" s="63">
        <f t="shared" si="3"/>
        <v>5.5344694999999992E-2</v>
      </c>
      <c r="Q38" s="63">
        <f t="shared" si="3"/>
        <v>2.6134994666666661E-2</v>
      </c>
      <c r="R38" s="63">
        <f t="shared" si="3"/>
        <v>1.691088E-2</v>
      </c>
      <c r="S38" s="63">
        <f t="shared" si="3"/>
        <v>1.1097564333333334E-2</v>
      </c>
      <c r="T38" s="63">
        <f t="shared" si="3"/>
        <v>3.4377443333333335E-3</v>
      </c>
      <c r="U38" s="63">
        <f t="shared" si="3"/>
        <v>9.3453173333333337E-3</v>
      </c>
      <c r="V38" s="62">
        <f t="shared" si="3"/>
        <v>0.24247793733333331</v>
      </c>
      <c r="W38" s="62">
        <f t="shared" si="3"/>
        <v>7.4752877266666671</v>
      </c>
      <c r="X38" s="62">
        <f t="shared" si="3"/>
        <v>7.0811351309999999</v>
      </c>
      <c r="Y38" s="62">
        <f t="shared" si="3"/>
        <v>0.80428132866666679</v>
      </c>
      <c r="Z38" s="63">
        <f t="shared" si="3"/>
        <v>0.53286474733333333</v>
      </c>
      <c r="AA38" s="62">
        <f t="shared" si="3"/>
        <v>7.9171423380000006</v>
      </c>
      <c r="AB38" s="62">
        <f t="shared" si="3"/>
        <v>15.630428457000001</v>
      </c>
      <c r="AC38" s="62">
        <f t="shared" si="3"/>
        <v>3.3533636336666666</v>
      </c>
      <c r="AD38" s="62">
        <f t="shared" si="3"/>
        <v>4.3743627013333333</v>
      </c>
      <c r="AE38" s="62">
        <f t="shared" si="3"/>
        <v>1.9963933033333332</v>
      </c>
      <c r="AF38" s="62">
        <f t="shared" si="3"/>
        <v>0.38175068866666667</v>
      </c>
      <c r="AG38" s="62">
        <f t="shared" si="3"/>
        <v>0.28621367599999992</v>
      </c>
      <c r="AH38" s="62">
        <f t="shared" si="3"/>
        <v>0.735335874</v>
      </c>
      <c r="AI38" s="62">
        <f t="shared" si="3"/>
        <v>2.8818914366666668</v>
      </c>
      <c r="AJ38" s="62">
        <f t="shared" si="3"/>
        <v>8.3194576266666669</v>
      </c>
      <c r="AK38" s="62">
        <f t="shared" si="3"/>
        <v>7.6299090046666667</v>
      </c>
      <c r="AL38" s="62">
        <f t="shared" si="3"/>
        <v>4.3555543803333334</v>
      </c>
      <c r="AM38" s="62">
        <f t="shared" si="3"/>
        <v>1.0133634793333333</v>
      </c>
      <c r="AN38" s="62">
        <f t="shared" si="3"/>
        <v>9.7514475333333336E-2</v>
      </c>
      <c r="AO38" s="62">
        <f t="shared" si="3"/>
        <v>0.21502540733333331</v>
      </c>
      <c r="AP38" s="62">
        <f t="shared" si="3"/>
        <v>0.5581711823333334</v>
      </c>
      <c r="AQ38" s="62">
        <f t="shared" si="3"/>
        <v>3.190868769666666</v>
      </c>
      <c r="AR38" s="62">
        <f t="shared" si="3"/>
        <v>5.7998666576666675</v>
      </c>
      <c r="AS38" s="62">
        <f t="shared" si="3"/>
        <v>3.866278458</v>
      </c>
      <c r="AT38" s="62">
        <f t="shared" si="3"/>
        <v>3.4896866666666664E-3</v>
      </c>
      <c r="AU38" s="62">
        <f t="shared" si="3"/>
        <v>0.70673364766666658</v>
      </c>
      <c r="AV38" s="62">
        <f t="shared" si="3"/>
        <v>0.52524644900000006</v>
      </c>
      <c r="AW38" s="62">
        <f t="shared" si="3"/>
        <v>0.14251608233333335</v>
      </c>
      <c r="AX38" s="62">
        <f t="shared" si="3"/>
        <v>0.86813952166666664</v>
      </c>
      <c r="AY38" s="62">
        <f t="shared" si="3"/>
        <v>1.1658571283333332</v>
      </c>
      <c r="AZ38" s="62">
        <f t="shared" si="3"/>
        <v>0.40585199666666671</v>
      </c>
      <c r="BA38" s="62">
        <f t="shared" si="3"/>
        <v>0.30357677233333336</v>
      </c>
      <c r="BB38" s="62">
        <f t="shared" si="3"/>
        <v>0.68629670433333334</v>
      </c>
      <c r="BC38" s="62">
        <f t="shared" si="3"/>
        <v>0.29324082433333337</v>
      </c>
      <c r="BD38" s="62">
        <f t="shared" si="3"/>
        <v>0.32807943700000003</v>
      </c>
      <c r="BE38" s="62">
        <f t="shared" si="3"/>
        <v>0.39630080233333331</v>
      </c>
      <c r="BF38" s="62">
        <f t="shared" si="3"/>
        <v>0.62884657966666668</v>
      </c>
      <c r="BG38" s="62">
        <f t="shared" si="3"/>
        <v>0.66165638000000004</v>
      </c>
      <c r="BH38" s="62">
        <f t="shared" si="3"/>
        <v>0.68960778366666675</v>
      </c>
      <c r="BI38" s="62">
        <f t="shared" si="3"/>
        <v>0.399373492</v>
      </c>
      <c r="BJ38" s="62">
        <f t="shared" si="3"/>
        <v>0.19559195833333332</v>
      </c>
      <c r="BK38" s="62">
        <f t="shared" si="3"/>
        <v>0.21604578100000002</v>
      </c>
      <c r="BL38" s="63">
        <f t="shared" si="3"/>
        <v>0.22903937466666663</v>
      </c>
      <c r="BM38" s="62">
        <f t="shared" si="3"/>
        <v>0.36765742299999998</v>
      </c>
      <c r="BN38" s="62">
        <f t="shared" si="3"/>
        <v>0.46476620866666662</v>
      </c>
      <c r="BO38" s="62">
        <f t="shared" si="3"/>
        <v>9.694266633333333E-2</v>
      </c>
      <c r="BP38" s="62">
        <f t="shared" si="3"/>
        <v>0.17913722866666668</v>
      </c>
      <c r="BQ38" s="62">
        <f t="shared" si="3"/>
        <v>6.8074061999999991E-2</v>
      </c>
      <c r="BR38" s="62">
        <f t="shared" si="3"/>
        <v>7.0307580000000008E-2</v>
      </c>
    </row>
    <row r="39" spans="1:70" x14ac:dyDescent="0.25">
      <c r="B39" s="61" t="str">
        <f t="shared" si="2"/>
        <v>522964</v>
      </c>
      <c r="C39" s="61" t="s">
        <v>693</v>
      </c>
      <c r="D39" s="61" t="str">
        <f t="shared" si="2"/>
        <v>MK 24-01 4</v>
      </c>
      <c r="E39" s="61" t="str">
        <f t="shared" si="2"/>
        <v>cell pellet</v>
      </c>
      <c r="F39" s="61" t="str">
        <f t="shared" si="2"/>
        <v>sample</v>
      </c>
      <c r="G39" s="71">
        <f t="shared" si="2"/>
        <v>3000000</v>
      </c>
      <c r="H39" s="62">
        <f t="shared" si="4"/>
        <v>0.31060496366666668</v>
      </c>
      <c r="I39" s="62">
        <f t="shared" si="3"/>
        <v>0.87321292566666653</v>
      </c>
      <c r="J39" s="62">
        <f t="shared" si="3"/>
        <v>1.2040148003333333</v>
      </c>
      <c r="K39" s="63">
        <f t="shared" si="3"/>
        <v>5.555966033333333E-2</v>
      </c>
      <c r="L39" s="62">
        <f t="shared" si="3"/>
        <v>0.49997308666666668</v>
      </c>
      <c r="M39" s="63">
        <f t="shared" si="3"/>
        <v>0.185255371</v>
      </c>
      <c r="N39" s="62">
        <f t="shared" si="3"/>
        <v>0.65656785366666659</v>
      </c>
      <c r="O39" s="62">
        <f t="shared" si="3"/>
        <v>0.57228277399999994</v>
      </c>
      <c r="P39" s="63">
        <f t="shared" si="3"/>
        <v>4.180203066666667E-2</v>
      </c>
      <c r="Q39" s="63">
        <f t="shared" si="3"/>
        <v>4.7622565666666665E-2</v>
      </c>
      <c r="R39" s="63">
        <f t="shared" si="3"/>
        <v>3.4394075333333336E-2</v>
      </c>
      <c r="S39" s="63">
        <f t="shared" si="3"/>
        <v>1.7490010999999996E-2</v>
      </c>
      <c r="T39" s="63">
        <f t="shared" si="3"/>
        <v>1.0450932333333333E-2</v>
      </c>
      <c r="U39" s="63">
        <f t="shared" si="3"/>
        <v>1.4474492666666667E-2</v>
      </c>
      <c r="V39" s="62">
        <f t="shared" si="3"/>
        <v>0.19228436033333332</v>
      </c>
      <c r="W39" s="62">
        <f t="shared" si="3"/>
        <v>4.0355121869999993</v>
      </c>
      <c r="X39" s="62">
        <f t="shared" si="3"/>
        <v>3.4099417753333339</v>
      </c>
      <c r="Y39" s="62">
        <f t="shared" si="3"/>
        <v>0.47946755733333335</v>
      </c>
      <c r="Z39" s="63">
        <f t="shared" si="3"/>
        <v>0.48705462400000005</v>
      </c>
      <c r="AA39" s="62">
        <f t="shared" si="3"/>
        <v>4.0823321419999994</v>
      </c>
      <c r="AB39" s="62">
        <f t="shared" si="3"/>
        <v>8.4254015790000008</v>
      </c>
      <c r="AC39" s="62">
        <f t="shared" si="3"/>
        <v>1.4209649696666664</v>
      </c>
      <c r="AD39" s="62">
        <f t="shared" si="3"/>
        <v>3.6720052809999997</v>
      </c>
      <c r="AE39" s="62">
        <f t="shared" si="3"/>
        <v>1.6452672880000001</v>
      </c>
      <c r="AF39" s="62">
        <f t="shared" si="3"/>
        <v>0.66313974299999989</v>
      </c>
      <c r="AG39" s="62">
        <f t="shared" si="3"/>
        <v>0.39374568100000001</v>
      </c>
      <c r="AH39" s="62">
        <f t="shared" si="3"/>
        <v>0.36123851633333331</v>
      </c>
      <c r="AI39" s="62">
        <f t="shared" si="3"/>
        <v>1.3745258379999998</v>
      </c>
      <c r="AJ39" s="62">
        <f t="shared" si="3"/>
        <v>8.8133208169999993</v>
      </c>
      <c r="AK39" s="62">
        <f t="shared" si="3"/>
        <v>7.5296264563333333</v>
      </c>
      <c r="AL39" s="62">
        <f t="shared" si="3"/>
        <v>3.4106513279999997</v>
      </c>
      <c r="AM39" s="62">
        <f t="shared" si="3"/>
        <v>1.0228633286666666</v>
      </c>
      <c r="AN39" s="62">
        <f t="shared" si="3"/>
        <v>5.2415722333333331E-2</v>
      </c>
      <c r="AO39" s="62">
        <f t="shared" si="3"/>
        <v>0.166388544</v>
      </c>
      <c r="AP39" s="62">
        <f t="shared" si="3"/>
        <v>0.60306774733333335</v>
      </c>
      <c r="AQ39" s="62">
        <f t="shared" si="3"/>
        <v>3.3023288619999995</v>
      </c>
      <c r="AR39" s="62">
        <f t="shared" si="3"/>
        <v>6.1304328026666672</v>
      </c>
      <c r="AS39" s="62">
        <f t="shared" si="3"/>
        <v>4.9023648123333334</v>
      </c>
      <c r="AT39" s="62">
        <f t="shared" si="3"/>
        <v>1.0809999666666667E-2</v>
      </c>
      <c r="AU39" s="62">
        <f t="shared" si="3"/>
        <v>0.48885310599999998</v>
      </c>
      <c r="AV39" s="62">
        <f t="shared" si="3"/>
        <v>0.26388813733333338</v>
      </c>
      <c r="AW39" s="62">
        <f t="shared" si="3"/>
        <v>6.5738318333333351E-2</v>
      </c>
      <c r="AX39" s="62">
        <f t="shared" si="3"/>
        <v>0.57435384533333322</v>
      </c>
      <c r="AY39" s="62">
        <f t="shared" si="3"/>
        <v>0.71086242499999996</v>
      </c>
      <c r="AZ39" s="62">
        <f t="shared" si="3"/>
        <v>0.19846147066666664</v>
      </c>
      <c r="BA39" s="63">
        <f t="shared" si="3"/>
        <v>0.16750092799999999</v>
      </c>
      <c r="BB39" s="62">
        <f t="shared" si="3"/>
        <v>0.51746309766666665</v>
      </c>
      <c r="BC39" s="62">
        <f t="shared" si="3"/>
        <v>0.17867284166666667</v>
      </c>
      <c r="BD39" s="62">
        <f t="shared" si="3"/>
        <v>0.20638361800000002</v>
      </c>
      <c r="BE39" s="62">
        <f t="shared" si="3"/>
        <v>0.24277523433333334</v>
      </c>
      <c r="BF39" s="62">
        <f t="shared" si="3"/>
        <v>0.6751267763333334</v>
      </c>
      <c r="BG39" s="62">
        <f t="shared" si="3"/>
        <v>0.78174706400000005</v>
      </c>
      <c r="BH39" s="62">
        <f t="shared" si="3"/>
        <v>0.78205744866666682</v>
      </c>
      <c r="BI39" s="62">
        <f t="shared" si="3"/>
        <v>0.58398381766666663</v>
      </c>
      <c r="BJ39" s="62">
        <f t="shared" si="3"/>
        <v>0.16025741199999999</v>
      </c>
      <c r="BK39" s="62">
        <f t="shared" si="3"/>
        <v>0.13769634666666666</v>
      </c>
      <c r="BL39" s="63">
        <f t="shared" si="3"/>
        <v>0.21356415499999998</v>
      </c>
      <c r="BM39" s="62">
        <f t="shared" si="3"/>
        <v>0.47918413433333334</v>
      </c>
      <c r="BN39" s="62">
        <f t="shared" si="3"/>
        <v>0.73161687666666675</v>
      </c>
      <c r="BO39" s="62">
        <f t="shared" si="3"/>
        <v>0.118093304</v>
      </c>
      <c r="BP39" s="62">
        <f t="shared" si="3"/>
        <v>0.25943999900000003</v>
      </c>
      <c r="BQ39" s="62">
        <f t="shared" si="3"/>
        <v>4.8540097666666664E-2</v>
      </c>
      <c r="BR39" s="62">
        <f t="shared" si="3"/>
        <v>5.8495628333333334E-2</v>
      </c>
    </row>
    <row r="40" spans="1:70" x14ac:dyDescent="0.25">
      <c r="B40" s="61" t="str">
        <f t="shared" si="2"/>
        <v>522995</v>
      </c>
      <c r="C40" s="61" t="s">
        <v>694</v>
      </c>
      <c r="D40" s="61" t="str">
        <f t="shared" si="2"/>
        <v>MK 24-01 5</v>
      </c>
      <c r="E40" s="61" t="str">
        <f t="shared" si="2"/>
        <v>cell pellet</v>
      </c>
      <c r="F40" s="61" t="str">
        <f t="shared" si="2"/>
        <v>sample</v>
      </c>
      <c r="G40" s="71">
        <f t="shared" si="2"/>
        <v>3000000</v>
      </c>
      <c r="H40" s="62">
        <f t="shared" si="4"/>
        <v>0.48883391433333334</v>
      </c>
      <c r="I40" s="62">
        <f t="shared" si="3"/>
        <v>1.959449247</v>
      </c>
      <c r="J40" s="62">
        <f t="shared" si="3"/>
        <v>1.2038601586666668</v>
      </c>
      <c r="K40" s="63">
        <f t="shared" si="3"/>
        <v>6.6760322999999996E-2</v>
      </c>
      <c r="L40" s="62">
        <f t="shared" si="3"/>
        <v>0.30352339500000003</v>
      </c>
      <c r="M40" s="63">
        <f t="shared" si="3"/>
        <v>8.8608970333333328E-2</v>
      </c>
      <c r="N40" s="63">
        <f t="shared" si="3"/>
        <v>0.33609157633333331</v>
      </c>
      <c r="O40" s="63">
        <f t="shared" si="3"/>
        <v>0.28645434999999997</v>
      </c>
      <c r="P40" s="63">
        <f t="shared" si="3"/>
        <v>7.2694572999999998E-2</v>
      </c>
      <c r="Q40" s="63">
        <f t="shared" si="3"/>
        <v>3.5605504666666669E-2</v>
      </c>
      <c r="R40" s="63">
        <f t="shared" si="3"/>
        <v>1.7060971666666667E-2</v>
      </c>
      <c r="S40" s="63">
        <f t="shared" si="3"/>
        <v>1.5218443333333333E-2</v>
      </c>
      <c r="T40" s="63">
        <f t="shared" si="3"/>
        <v>5.0939560000000002E-3</v>
      </c>
      <c r="U40" s="63">
        <f t="shared" si="3"/>
        <v>1.1836566E-2</v>
      </c>
      <c r="V40" s="62">
        <f t="shared" si="3"/>
        <v>1.7612145203333331</v>
      </c>
      <c r="W40" s="62">
        <f t="shared" si="3"/>
        <v>45.877756075666667</v>
      </c>
      <c r="X40" s="62">
        <f t="shared" si="3"/>
        <v>39.765473330333336</v>
      </c>
      <c r="Y40" s="62">
        <f t="shared" si="3"/>
        <v>4.1275799693333335</v>
      </c>
      <c r="Z40" s="63">
        <f t="shared" si="3"/>
        <v>3.4502851786666668</v>
      </c>
      <c r="AA40" s="62">
        <f t="shared" si="3"/>
        <v>47.865525722000001</v>
      </c>
      <c r="AB40" s="62">
        <f t="shared" si="3"/>
        <v>93.678776869999993</v>
      </c>
      <c r="AC40" s="62">
        <f t="shared" si="3"/>
        <v>17.411483040000004</v>
      </c>
      <c r="AD40" s="62">
        <f t="shared" si="3"/>
        <v>25.535813072</v>
      </c>
      <c r="AE40" s="62">
        <f t="shared" ref="AE40:CN40" si="5">AE6/$G6*1000000*70</f>
        <v>9.8226595833333334</v>
      </c>
      <c r="AF40" s="62">
        <f t="shared" si="5"/>
        <v>3.2563116459999994</v>
      </c>
      <c r="AG40" s="62">
        <f t="shared" si="5"/>
        <v>2.1145643400000003</v>
      </c>
      <c r="AH40" s="62">
        <f t="shared" si="5"/>
        <v>3.9535118980000004</v>
      </c>
      <c r="AI40" s="62">
        <f t="shared" si="5"/>
        <v>16.029916195999999</v>
      </c>
      <c r="AJ40" s="62">
        <f t="shared" si="5"/>
        <v>61.361784596</v>
      </c>
      <c r="AK40" s="62">
        <f t="shared" si="5"/>
        <v>46.903241807333337</v>
      </c>
      <c r="AL40" s="62">
        <f t="shared" si="5"/>
        <v>23.611600392333333</v>
      </c>
      <c r="AM40" s="62">
        <f t="shared" si="5"/>
        <v>4.4464634036666668</v>
      </c>
      <c r="AN40" s="62">
        <f t="shared" si="5"/>
        <v>0.49352335899999999</v>
      </c>
      <c r="AO40" s="62">
        <f t="shared" si="5"/>
        <v>1.3391969266666668</v>
      </c>
      <c r="AP40" s="62">
        <f t="shared" si="5"/>
        <v>4.8855283283333328</v>
      </c>
      <c r="AQ40" s="62">
        <f t="shared" si="5"/>
        <v>27.732739559000002</v>
      </c>
      <c r="AR40" s="62">
        <f t="shared" si="5"/>
        <v>44.360363252333336</v>
      </c>
      <c r="AS40" s="62">
        <f t="shared" si="5"/>
        <v>25.44368810666667</v>
      </c>
      <c r="AT40" s="62">
        <f t="shared" si="5"/>
        <v>2.357310666666667E-2</v>
      </c>
      <c r="AU40" s="62">
        <f t="shared" si="5"/>
        <v>4.8609551900000003</v>
      </c>
      <c r="AV40" s="62">
        <f t="shared" si="5"/>
        <v>3.3427051723333334</v>
      </c>
      <c r="AW40" s="62">
        <f t="shared" si="5"/>
        <v>0.65101117899999994</v>
      </c>
      <c r="AX40" s="62">
        <f t="shared" si="5"/>
        <v>6.0005086819999987</v>
      </c>
      <c r="AY40" s="62">
        <f t="shared" si="5"/>
        <v>7.6788295289999997</v>
      </c>
      <c r="AZ40" s="62">
        <f t="shared" si="5"/>
        <v>2.4083288249999999</v>
      </c>
      <c r="BA40" s="62">
        <f t="shared" si="5"/>
        <v>2.2195505523333336</v>
      </c>
      <c r="BB40" s="62">
        <f t="shared" si="5"/>
        <v>4.9713580956666679</v>
      </c>
      <c r="BC40" s="62">
        <f t="shared" si="5"/>
        <v>1.1308597113333334</v>
      </c>
      <c r="BD40" s="62">
        <f t="shared" si="5"/>
        <v>1.9839244016666666</v>
      </c>
      <c r="BE40" s="62">
        <f t="shared" si="5"/>
        <v>2.4977607223333331</v>
      </c>
      <c r="BF40" s="62">
        <f t="shared" si="5"/>
        <v>4.6984470096666664</v>
      </c>
      <c r="BG40" s="62">
        <f t="shared" si="5"/>
        <v>6.4073086676666664</v>
      </c>
      <c r="BH40" s="62">
        <f t="shared" si="5"/>
        <v>5.5124879483333338</v>
      </c>
      <c r="BI40" s="62">
        <f t="shared" si="5"/>
        <v>2.2714080316666663</v>
      </c>
      <c r="BJ40" s="62">
        <f t="shared" si="5"/>
        <v>0.7492293946666666</v>
      </c>
      <c r="BK40" s="62">
        <f t="shared" si="5"/>
        <v>0.94368719899999998</v>
      </c>
      <c r="BL40" s="62">
        <f t="shared" si="5"/>
        <v>1.3355977856666668</v>
      </c>
      <c r="BM40" s="62">
        <f t="shared" si="5"/>
        <v>3.0923759043333332</v>
      </c>
      <c r="BN40" s="62">
        <f t="shared" si="5"/>
        <v>4.4083407900000005</v>
      </c>
      <c r="BO40" s="62">
        <f t="shared" si="5"/>
        <v>0.76725438999999995</v>
      </c>
      <c r="BP40" s="62">
        <f t="shared" si="5"/>
        <v>1.04563571</v>
      </c>
      <c r="BQ40" s="62">
        <f t="shared" si="5"/>
        <v>0.27563116466666665</v>
      </c>
      <c r="BR40" s="62">
        <f t="shared" si="5"/>
        <v>0.19768548566666666</v>
      </c>
    </row>
    <row r="41" spans="1:70" x14ac:dyDescent="0.25">
      <c r="B41" s="61" t="str">
        <f t="shared" si="2"/>
        <v>523020</v>
      </c>
      <c r="C41" s="61" t="s">
        <v>695</v>
      </c>
      <c r="D41" s="61" t="str">
        <f t="shared" si="2"/>
        <v>MK 24-01 6</v>
      </c>
      <c r="E41" s="61" t="str">
        <f t="shared" si="2"/>
        <v>cell pellet</v>
      </c>
      <c r="F41" s="61" t="str">
        <f t="shared" si="2"/>
        <v>sample</v>
      </c>
      <c r="G41" s="71">
        <f t="shared" si="2"/>
        <v>3000000</v>
      </c>
      <c r="H41" s="62">
        <f t="shared" si="4"/>
        <v>1.8362233493333333</v>
      </c>
      <c r="I41" s="62">
        <f t="shared" si="4"/>
        <v>2.9651920993333332</v>
      </c>
      <c r="J41" s="62">
        <f t="shared" si="4"/>
        <v>7.2227068899999995</v>
      </c>
      <c r="K41" s="62">
        <f t="shared" si="4"/>
        <v>0.74263161466666672</v>
      </c>
      <c r="L41" s="62">
        <f t="shared" si="4"/>
        <v>9.7844412493333337</v>
      </c>
      <c r="M41" s="62">
        <f t="shared" si="4"/>
        <v>1.9133552083333334</v>
      </c>
      <c r="N41" s="62">
        <f t="shared" si="4"/>
        <v>10.913855673</v>
      </c>
      <c r="O41" s="62">
        <f t="shared" si="4"/>
        <v>8.9709959313333343</v>
      </c>
      <c r="P41" s="63">
        <f t="shared" si="4"/>
        <v>0.27234505433333334</v>
      </c>
      <c r="Q41" s="62">
        <f t="shared" si="4"/>
        <v>0.59663220399999994</v>
      </c>
      <c r="R41" s="62">
        <f t="shared" si="4"/>
        <v>0.35376780133333335</v>
      </c>
      <c r="S41" s="62">
        <f t="shared" si="4"/>
        <v>0.25121132866666662</v>
      </c>
      <c r="T41" s="62">
        <f t="shared" si="4"/>
        <v>9.9921677333333334E-2</v>
      </c>
      <c r="U41" s="62">
        <f t="shared" si="4"/>
        <v>8.1603680666666664E-2</v>
      </c>
      <c r="V41" s="62">
        <f t="shared" si="4"/>
        <v>1.1040111296666668</v>
      </c>
      <c r="W41" s="62">
        <f t="shared" si="4"/>
        <v>25.003371019666663</v>
      </c>
      <c r="X41" s="62">
        <f t="shared" ref="X41:CG46" si="6">X7/$G7*1000000*70</f>
        <v>16.646202741</v>
      </c>
      <c r="Y41" s="62">
        <f t="shared" si="6"/>
        <v>1.9968900536666667</v>
      </c>
      <c r="Z41" s="63">
        <f t="shared" si="6"/>
        <v>1.1501987140000003</v>
      </c>
      <c r="AA41" s="62">
        <f t="shared" si="6"/>
        <v>26.607993134333327</v>
      </c>
      <c r="AB41" s="62">
        <f t="shared" si="6"/>
        <v>42.333594676333334</v>
      </c>
      <c r="AC41" s="62">
        <f t="shared" si="6"/>
        <v>8.8953090916666664</v>
      </c>
      <c r="AD41" s="62">
        <f t="shared" si="6"/>
        <v>17.102581306999998</v>
      </c>
      <c r="AE41" s="62">
        <f t="shared" si="6"/>
        <v>5.7202579676666669</v>
      </c>
      <c r="AF41" s="62">
        <f t="shared" si="6"/>
        <v>0.86558936333333347</v>
      </c>
      <c r="AG41" s="62">
        <f t="shared" si="6"/>
        <v>0.55416033633333339</v>
      </c>
      <c r="AH41" s="62">
        <f t="shared" si="6"/>
        <v>2.645021899333333</v>
      </c>
      <c r="AI41" s="62">
        <f t="shared" si="6"/>
        <v>10.055905015333334</v>
      </c>
      <c r="AJ41" s="62">
        <f t="shared" si="6"/>
        <v>40.819937468333336</v>
      </c>
      <c r="AK41" s="62">
        <f t="shared" si="6"/>
        <v>26.247909155999999</v>
      </c>
      <c r="AL41" s="62">
        <f t="shared" si="6"/>
        <v>13.679650991999999</v>
      </c>
      <c r="AM41" s="62">
        <f t="shared" si="6"/>
        <v>2.7839753690000002</v>
      </c>
      <c r="AN41" s="62">
        <f t="shared" si="6"/>
        <v>1.0837851780000001</v>
      </c>
      <c r="AO41" s="62">
        <f t="shared" si="6"/>
        <v>4.6374676366666661</v>
      </c>
      <c r="AP41" s="62">
        <f t="shared" si="6"/>
        <v>10.247696832333334</v>
      </c>
      <c r="AQ41" s="62">
        <f t="shared" si="6"/>
        <v>21.018675545000001</v>
      </c>
      <c r="AR41" s="62">
        <f t="shared" si="6"/>
        <v>28.872804652999999</v>
      </c>
      <c r="AS41" s="62">
        <f t="shared" si="6"/>
        <v>15.290443994</v>
      </c>
      <c r="AT41" s="62">
        <f t="shared" si="6"/>
        <v>8.7632124999999991E-2</v>
      </c>
      <c r="AU41" s="62">
        <f t="shared" si="6"/>
        <v>2.8626578726666669</v>
      </c>
      <c r="AV41" s="62">
        <f t="shared" si="6"/>
        <v>0.87392650333333333</v>
      </c>
      <c r="AW41" s="62">
        <f t="shared" si="6"/>
        <v>9.2804184666666664E-2</v>
      </c>
      <c r="AX41" s="62">
        <f t="shared" si="6"/>
        <v>3.9153797433333337</v>
      </c>
      <c r="AY41" s="62">
        <f t="shared" si="6"/>
        <v>3.4112447926666665</v>
      </c>
      <c r="AZ41" s="62">
        <f t="shared" si="6"/>
        <v>0.64459234233333329</v>
      </c>
      <c r="BA41" s="62">
        <f t="shared" si="6"/>
        <v>0.53984459899999993</v>
      </c>
      <c r="BB41" s="62">
        <f t="shared" si="6"/>
        <v>0.16320736133333333</v>
      </c>
      <c r="BC41" s="62">
        <f t="shared" si="6"/>
        <v>1.6305679156666668</v>
      </c>
      <c r="BD41" s="62">
        <f t="shared" si="6"/>
        <v>1.6863903723333331</v>
      </c>
      <c r="BE41" s="62">
        <f t="shared" si="6"/>
        <v>2.0716878886666668</v>
      </c>
      <c r="BF41" s="62">
        <f t="shared" si="6"/>
        <v>2.7429264496666668</v>
      </c>
      <c r="BG41" s="62">
        <f t="shared" si="6"/>
        <v>1.9665491813333336</v>
      </c>
      <c r="BH41" s="62">
        <f t="shared" si="6"/>
        <v>0.59106336566666662</v>
      </c>
      <c r="BI41" s="62">
        <f t="shared" si="6"/>
        <v>2.5969377023333329</v>
      </c>
      <c r="BJ41" s="62">
        <f t="shared" si="6"/>
        <v>2.0262638199999996</v>
      </c>
      <c r="BK41" s="62">
        <f t="shared" si="6"/>
        <v>2.9121515103333331</v>
      </c>
      <c r="BL41" s="62">
        <f t="shared" si="6"/>
        <v>2.9054129369999999</v>
      </c>
      <c r="BM41" s="62">
        <f t="shared" si="6"/>
        <v>2.3440161943333333</v>
      </c>
      <c r="BN41" s="62">
        <f t="shared" si="6"/>
        <v>2.2489202376666668</v>
      </c>
      <c r="BO41" s="62">
        <f t="shared" si="6"/>
        <v>4.9669152633333331</v>
      </c>
      <c r="BP41" s="62">
        <f t="shared" si="6"/>
        <v>3.0687177196666666</v>
      </c>
      <c r="BQ41" s="62">
        <f t="shared" si="6"/>
        <v>0.66902535233333338</v>
      </c>
      <c r="BR41" s="62">
        <f t="shared" si="6"/>
        <v>0.98103866466666667</v>
      </c>
    </row>
    <row r="42" spans="1:70" x14ac:dyDescent="0.25">
      <c r="B42" s="61" t="str">
        <f t="shared" si="2"/>
        <v>523051</v>
      </c>
      <c r="C42" s="61" t="s">
        <v>696</v>
      </c>
      <c r="D42" s="61" t="str">
        <f t="shared" si="2"/>
        <v>MK 24-01 7</v>
      </c>
      <c r="E42" s="61" t="str">
        <f t="shared" si="2"/>
        <v>cell pellet</v>
      </c>
      <c r="F42" s="61" t="str">
        <f t="shared" si="2"/>
        <v>sample</v>
      </c>
      <c r="G42" s="71">
        <f t="shared" si="2"/>
        <v>3000000</v>
      </c>
      <c r="H42" s="62">
        <f t="shared" si="4"/>
        <v>1.7711439526666668</v>
      </c>
      <c r="I42" s="62">
        <f t="shared" si="4"/>
        <v>2.6029237196666664</v>
      </c>
      <c r="J42" s="62">
        <f t="shared" si="4"/>
        <v>6.6194941189999996</v>
      </c>
      <c r="K42" s="62">
        <f t="shared" si="4"/>
        <v>0.71160628233333334</v>
      </c>
      <c r="L42" s="62">
        <f t="shared" si="4"/>
        <v>8.0407783236666663</v>
      </c>
      <c r="M42" s="62">
        <f t="shared" si="4"/>
        <v>1.5429729676666668</v>
      </c>
      <c r="N42" s="62">
        <f t="shared" si="4"/>
        <v>8.2375410903333339</v>
      </c>
      <c r="O42" s="62">
        <f t="shared" si="4"/>
        <v>6.8084832666666664</v>
      </c>
      <c r="P42" s="63">
        <f t="shared" si="4"/>
        <v>0.22355772599999998</v>
      </c>
      <c r="Q42" s="62">
        <f t="shared" si="4"/>
        <v>0.61242222066666674</v>
      </c>
      <c r="R42" s="62">
        <f t="shared" si="4"/>
        <v>0.36052619166666661</v>
      </c>
      <c r="S42" s="62">
        <f t="shared" si="4"/>
        <v>0.31222839200000002</v>
      </c>
      <c r="T42" s="62">
        <f t="shared" si="4"/>
        <v>8.2892450666666659E-2</v>
      </c>
      <c r="U42" s="62">
        <f t="shared" si="4"/>
        <v>0.12381470733333334</v>
      </c>
      <c r="V42" s="62">
        <f t="shared" si="4"/>
        <v>1.1204414783333334</v>
      </c>
      <c r="W42" s="62">
        <f t="shared" si="4"/>
        <v>23.478122742666667</v>
      </c>
      <c r="X42" s="62">
        <f t="shared" si="6"/>
        <v>15.192887929333333</v>
      </c>
      <c r="Y42" s="62">
        <f t="shared" si="6"/>
        <v>1.8554261973333332</v>
      </c>
      <c r="Z42" s="63">
        <f t="shared" si="6"/>
        <v>1.4555218649999999</v>
      </c>
      <c r="AA42" s="62">
        <f t="shared" si="6"/>
        <v>25.773889087333334</v>
      </c>
      <c r="AB42" s="62">
        <f t="shared" si="6"/>
        <v>37.032789159333333</v>
      </c>
      <c r="AC42" s="62">
        <f t="shared" si="6"/>
        <v>7.5671575840000003</v>
      </c>
      <c r="AD42" s="62">
        <f t="shared" si="6"/>
        <v>12.344425165333332</v>
      </c>
      <c r="AE42" s="62">
        <f t="shared" si="6"/>
        <v>4.119979252666667</v>
      </c>
      <c r="AF42" s="62">
        <f t="shared" si="6"/>
        <v>0.60069167433333337</v>
      </c>
      <c r="AG42" s="62">
        <f t="shared" si="6"/>
        <v>0.56178456133333332</v>
      </c>
      <c r="AH42" s="62">
        <f t="shared" si="6"/>
        <v>2.6058318323333336</v>
      </c>
      <c r="AI42" s="62">
        <f t="shared" si="6"/>
        <v>9.1057739360000003</v>
      </c>
      <c r="AJ42" s="62">
        <f t="shared" si="6"/>
        <v>31.828317597999998</v>
      </c>
      <c r="AK42" s="62">
        <f t="shared" si="6"/>
        <v>19.741784302333333</v>
      </c>
      <c r="AL42" s="62">
        <f t="shared" si="6"/>
        <v>9.8740125283333331</v>
      </c>
      <c r="AM42" s="62">
        <f t="shared" si="6"/>
        <v>2.4437350956666668</v>
      </c>
      <c r="AN42" s="62">
        <f t="shared" si="6"/>
        <v>1.077606705</v>
      </c>
      <c r="AO42" s="62">
        <f t="shared" si="6"/>
        <v>3.7798936629999993</v>
      </c>
      <c r="AP42" s="62">
        <f t="shared" si="6"/>
        <v>7.5286583586666671</v>
      </c>
      <c r="AQ42" s="62">
        <f t="shared" si="6"/>
        <v>16.403371928999999</v>
      </c>
      <c r="AR42" s="62">
        <f t="shared" si="6"/>
        <v>21.899104782333332</v>
      </c>
      <c r="AS42" s="62">
        <f t="shared" si="6"/>
        <v>12.170289912666668</v>
      </c>
      <c r="AT42" s="62">
        <f t="shared" si="6"/>
        <v>8.0407534666666669E-2</v>
      </c>
      <c r="AU42" s="62">
        <f t="shared" si="6"/>
        <v>2.3397878443333333</v>
      </c>
      <c r="AV42" s="62">
        <f t="shared" si="6"/>
        <v>0.67972970100000007</v>
      </c>
      <c r="AW42" s="62">
        <f t="shared" si="6"/>
        <v>8.0748721666666662E-2</v>
      </c>
      <c r="AX42" s="62">
        <f t="shared" si="6"/>
        <v>3.4247306800000001</v>
      </c>
      <c r="AY42" s="62">
        <f t="shared" si="6"/>
        <v>2.8117249276666665</v>
      </c>
      <c r="AZ42" s="62">
        <f t="shared" si="6"/>
        <v>0.60932917266666664</v>
      </c>
      <c r="BA42" s="62">
        <f t="shared" si="6"/>
        <v>0.42080659833333339</v>
      </c>
      <c r="BB42" s="62">
        <f t="shared" si="6"/>
        <v>0.12919795466666667</v>
      </c>
      <c r="BC42" s="62">
        <f t="shared" si="6"/>
        <v>1.7909642800000001</v>
      </c>
      <c r="BD42" s="62">
        <f t="shared" si="6"/>
        <v>1.6590731803333332</v>
      </c>
      <c r="BE42" s="62">
        <f t="shared" si="6"/>
        <v>1.631658721</v>
      </c>
      <c r="BF42" s="62">
        <f t="shared" si="6"/>
        <v>2.0199112406666671</v>
      </c>
      <c r="BG42" s="62">
        <f t="shared" si="6"/>
        <v>1.4543406453333334</v>
      </c>
      <c r="BH42" s="62">
        <f t="shared" si="6"/>
        <v>0.47702475566666669</v>
      </c>
      <c r="BI42" s="62">
        <f t="shared" si="6"/>
        <v>3.5312789609999995</v>
      </c>
      <c r="BJ42" s="62">
        <f t="shared" si="6"/>
        <v>2.8489493876666665</v>
      </c>
      <c r="BK42" s="62">
        <f t="shared" si="6"/>
        <v>2.2317269286666668</v>
      </c>
      <c r="BL42" s="62">
        <f t="shared" si="6"/>
        <v>2.1507936426666663</v>
      </c>
      <c r="BM42" s="62">
        <f t="shared" si="6"/>
        <v>1.6340975513333336</v>
      </c>
      <c r="BN42" s="62">
        <f t="shared" si="6"/>
        <v>1.5926834350000001</v>
      </c>
      <c r="BO42" s="62">
        <f t="shared" si="6"/>
        <v>5.5795348303333334</v>
      </c>
      <c r="BP42" s="62">
        <f t="shared" si="6"/>
        <v>4.4527906079999999</v>
      </c>
      <c r="BQ42" s="62">
        <f t="shared" si="6"/>
        <v>0.87269660800000004</v>
      </c>
      <c r="BR42" s="62">
        <f t="shared" si="6"/>
        <v>1.1312740436666666</v>
      </c>
    </row>
    <row r="43" spans="1:70" x14ac:dyDescent="0.25">
      <c r="B43" s="61" t="str">
        <f t="shared" si="2"/>
        <v>523081</v>
      </c>
      <c r="C43" s="61" t="s">
        <v>697</v>
      </c>
      <c r="D43" s="61" t="str">
        <f t="shared" si="2"/>
        <v>MK 24-01 8</v>
      </c>
      <c r="E43" s="61" t="str">
        <f t="shared" si="2"/>
        <v>cell pellet</v>
      </c>
      <c r="F43" s="61" t="str">
        <f t="shared" si="2"/>
        <v>sample</v>
      </c>
      <c r="G43" s="71">
        <f t="shared" si="2"/>
        <v>3000000</v>
      </c>
      <c r="H43" s="62">
        <f t="shared" si="4"/>
        <v>1.3258144713333333</v>
      </c>
      <c r="I43" s="62">
        <f t="shared" si="4"/>
        <v>1.733000444</v>
      </c>
      <c r="J43" s="62">
        <f t="shared" si="4"/>
        <v>2.9506791440000004</v>
      </c>
      <c r="K43" s="62">
        <f t="shared" si="4"/>
        <v>0.3582488723333333</v>
      </c>
      <c r="L43" s="62">
        <f t="shared" si="4"/>
        <v>6.0679865820000005</v>
      </c>
      <c r="M43" s="62">
        <f t="shared" si="4"/>
        <v>0.95394731833333335</v>
      </c>
      <c r="N43" s="62">
        <f t="shared" si="4"/>
        <v>7.0180585416666661</v>
      </c>
      <c r="O43" s="62">
        <f t="shared" si="4"/>
        <v>4.9915620580000004</v>
      </c>
      <c r="P43" s="63">
        <f t="shared" si="4"/>
        <v>0.16591033899999999</v>
      </c>
      <c r="Q43" s="62">
        <f t="shared" si="4"/>
        <v>0.49038984866666663</v>
      </c>
      <c r="R43" s="62">
        <f t="shared" si="4"/>
        <v>0.32447950966666672</v>
      </c>
      <c r="S43" s="62">
        <f t="shared" si="4"/>
        <v>0.48028465333333331</v>
      </c>
      <c r="T43" s="62">
        <f t="shared" si="4"/>
        <v>0.10724531766666667</v>
      </c>
      <c r="U43" s="62">
        <f t="shared" si="4"/>
        <v>0.21420360733333335</v>
      </c>
      <c r="V43" s="62">
        <f t="shared" si="4"/>
        <v>0.77131087600000015</v>
      </c>
      <c r="W43" s="62">
        <f t="shared" si="4"/>
        <v>12.670983294666668</v>
      </c>
      <c r="X43" s="62">
        <f t="shared" si="6"/>
        <v>6.550238165333333</v>
      </c>
      <c r="Y43" s="62">
        <f t="shared" si="6"/>
        <v>0.9488550446666667</v>
      </c>
      <c r="Z43" s="63">
        <f t="shared" si="6"/>
        <v>1.5592105946666666</v>
      </c>
      <c r="AA43" s="62">
        <f t="shared" si="6"/>
        <v>14.207456430999999</v>
      </c>
      <c r="AB43" s="62">
        <f t="shared" si="6"/>
        <v>18.336826571</v>
      </c>
      <c r="AC43" s="62">
        <f t="shared" si="6"/>
        <v>4.7679562419999995</v>
      </c>
      <c r="AD43" s="62">
        <f t="shared" si="6"/>
        <v>9.7154048973333342</v>
      </c>
      <c r="AE43" s="62">
        <f t="shared" si="6"/>
        <v>2.7193817419999999</v>
      </c>
      <c r="AF43" s="62">
        <f t="shared" si="6"/>
        <v>0.70192502566666659</v>
      </c>
      <c r="AG43" s="62">
        <f t="shared" si="6"/>
        <v>0.56593004066666674</v>
      </c>
      <c r="AH43" s="62">
        <f t="shared" si="6"/>
        <v>1.8431294163333332</v>
      </c>
      <c r="AI43" s="62">
        <f t="shared" si="6"/>
        <v>6.8459878596666677</v>
      </c>
      <c r="AJ43" s="62">
        <f t="shared" si="6"/>
        <v>26.141354435000004</v>
      </c>
      <c r="AK43" s="62">
        <f t="shared" si="6"/>
        <v>15.350385929666666</v>
      </c>
      <c r="AL43" s="62">
        <f t="shared" si="6"/>
        <v>7.0673632773333326</v>
      </c>
      <c r="AM43" s="62">
        <f t="shared" si="6"/>
        <v>1.8107891853333333</v>
      </c>
      <c r="AN43" s="62">
        <f t="shared" si="6"/>
        <v>1.0294072203333333</v>
      </c>
      <c r="AO43" s="62">
        <f t="shared" si="6"/>
        <v>3.698995596333333</v>
      </c>
      <c r="AP43" s="62">
        <f t="shared" si="6"/>
        <v>6.4878888339999996</v>
      </c>
      <c r="AQ43" s="62">
        <f t="shared" si="6"/>
        <v>13.206738302333331</v>
      </c>
      <c r="AR43" s="62">
        <f t="shared" si="6"/>
        <v>16.496128245333331</v>
      </c>
      <c r="AS43" s="62">
        <f t="shared" si="6"/>
        <v>9.4669670386666649</v>
      </c>
      <c r="AT43" s="62">
        <f t="shared" si="6"/>
        <v>0.19830098166666668</v>
      </c>
      <c r="AU43" s="62">
        <f t="shared" si="6"/>
        <v>1.677400412333333</v>
      </c>
      <c r="AV43" s="62">
        <f t="shared" si="6"/>
        <v>0.381182515</v>
      </c>
      <c r="AW43" s="62">
        <f t="shared" si="6"/>
        <v>9.5387543999999991E-2</v>
      </c>
      <c r="AX43" s="62">
        <f t="shared" si="6"/>
        <v>2.289407379</v>
      </c>
      <c r="AY43" s="62">
        <f t="shared" si="6"/>
        <v>1.6773443633333336</v>
      </c>
      <c r="AZ43" s="62">
        <f t="shared" si="6"/>
        <v>0.44004775500000004</v>
      </c>
      <c r="BA43" s="62">
        <f t="shared" si="6"/>
        <v>0.45049162200000004</v>
      </c>
      <c r="BB43" s="62">
        <f t="shared" si="6"/>
        <v>0.12550992766666666</v>
      </c>
      <c r="BC43" s="62">
        <f t="shared" si="6"/>
        <v>1.4420051100000002</v>
      </c>
      <c r="BD43" s="62">
        <f t="shared" si="6"/>
        <v>1.1407015036666666</v>
      </c>
      <c r="BE43" s="62">
        <f t="shared" si="6"/>
        <v>1.5843909199999999</v>
      </c>
      <c r="BF43" s="62">
        <f t="shared" si="6"/>
        <v>2.0320257673333333</v>
      </c>
      <c r="BG43" s="62">
        <f t="shared" si="6"/>
        <v>1.4790145603333333</v>
      </c>
      <c r="BH43" s="62">
        <f t="shared" si="6"/>
        <v>0.38570164033333337</v>
      </c>
      <c r="BI43" s="62">
        <f t="shared" si="6"/>
        <v>3.1271449323333331</v>
      </c>
      <c r="BJ43" s="62">
        <f t="shared" si="6"/>
        <v>2.3615260736666666</v>
      </c>
      <c r="BK43" s="62">
        <f t="shared" si="6"/>
        <v>2.7873863266666667</v>
      </c>
      <c r="BL43" s="62">
        <f t="shared" si="6"/>
        <v>2.3840290973333333</v>
      </c>
      <c r="BM43" s="62">
        <f t="shared" si="6"/>
        <v>1.5820003103333333</v>
      </c>
      <c r="BN43" s="62">
        <f t="shared" si="6"/>
        <v>1.6119278256666667</v>
      </c>
      <c r="BO43" s="62">
        <f t="shared" si="6"/>
        <v>5.8789794676666665</v>
      </c>
      <c r="BP43" s="62">
        <f t="shared" si="6"/>
        <v>4.051005758333333</v>
      </c>
      <c r="BQ43" s="62">
        <f t="shared" si="6"/>
        <v>1.2426189346666667</v>
      </c>
      <c r="BR43" s="62">
        <f t="shared" si="6"/>
        <v>1.5955757556666668</v>
      </c>
    </row>
    <row r="44" spans="1:70" x14ac:dyDescent="0.25">
      <c r="B44" s="61" t="str">
        <f t="shared" si="2"/>
        <v>523117</v>
      </c>
      <c r="C44" s="61" t="s">
        <v>698</v>
      </c>
      <c r="D44" s="61" t="str">
        <f t="shared" si="2"/>
        <v>MK 24-01 9</v>
      </c>
      <c r="E44" s="61" t="str">
        <f t="shared" si="2"/>
        <v>cell pellet</v>
      </c>
      <c r="F44" s="61" t="str">
        <f t="shared" si="2"/>
        <v>sample</v>
      </c>
      <c r="G44" s="71">
        <f t="shared" si="2"/>
        <v>3000000</v>
      </c>
      <c r="H44" s="62">
        <f t="shared" si="4"/>
        <v>0.98687409333333331</v>
      </c>
      <c r="I44" s="62">
        <f t="shared" si="4"/>
        <v>1.5766643083333332</v>
      </c>
      <c r="J44" s="62">
        <f t="shared" si="4"/>
        <v>2.948759270333333</v>
      </c>
      <c r="K44" s="62">
        <f t="shared" si="4"/>
        <v>0.34791941799999998</v>
      </c>
      <c r="L44" s="62">
        <f t="shared" si="4"/>
        <v>1.8214265486666668</v>
      </c>
      <c r="M44" s="62">
        <f t="shared" si="4"/>
        <v>0.61527345133333333</v>
      </c>
      <c r="N44" s="62">
        <f t="shared" si="4"/>
        <v>2.5015807856666665</v>
      </c>
      <c r="O44" s="62">
        <f t="shared" si="4"/>
        <v>1.7462135133333334</v>
      </c>
      <c r="P44" s="63">
        <f t="shared" si="4"/>
        <v>0.18255847866666666</v>
      </c>
      <c r="Q44" s="63">
        <f t="shared" si="4"/>
        <v>0.17065249133333335</v>
      </c>
      <c r="R44" s="63">
        <f t="shared" si="4"/>
        <v>0.15874650399999998</v>
      </c>
      <c r="S44" s="62">
        <f t="shared" si="4"/>
        <v>0.15681155699999999</v>
      </c>
      <c r="T44" s="62">
        <f t="shared" si="4"/>
        <v>8.3605034333333328E-2</v>
      </c>
      <c r="U44" s="62">
        <f t="shared" si="4"/>
        <v>7.6897975000000007E-2</v>
      </c>
      <c r="V44" s="62">
        <f t="shared" si="4"/>
        <v>0.41094759066666664</v>
      </c>
      <c r="W44" s="62">
        <f t="shared" si="4"/>
        <v>7.7740082046666661</v>
      </c>
      <c r="X44" s="62">
        <f t="shared" si="6"/>
        <v>4.073984086666667</v>
      </c>
      <c r="Y44" s="62">
        <f t="shared" si="6"/>
        <v>0.47495808266666673</v>
      </c>
      <c r="Z44" s="63">
        <f t="shared" si="6"/>
        <v>1.5125718509999997</v>
      </c>
      <c r="AA44" s="62">
        <f t="shared" si="6"/>
        <v>10.777501448000001</v>
      </c>
      <c r="AB44" s="62">
        <f t="shared" si="6"/>
        <v>12.274951560666665</v>
      </c>
      <c r="AC44" s="62">
        <f t="shared" si="6"/>
        <v>2.8276040006666667</v>
      </c>
      <c r="AD44" s="62">
        <f t="shared" si="6"/>
        <v>3.0040227583333325</v>
      </c>
      <c r="AE44" s="62">
        <f t="shared" si="6"/>
        <v>0.83381529933333332</v>
      </c>
      <c r="AF44" s="62">
        <f t="shared" si="6"/>
        <v>0.25864063633333334</v>
      </c>
      <c r="AG44" s="62">
        <f t="shared" si="6"/>
        <v>0.30429871033333333</v>
      </c>
      <c r="AH44" s="62">
        <f t="shared" si="6"/>
        <v>1.5829067076666663</v>
      </c>
      <c r="AI44" s="62">
        <f t="shared" si="6"/>
        <v>4.6125669589999996</v>
      </c>
      <c r="AJ44" s="62">
        <f t="shared" si="6"/>
        <v>7.8936846029999996</v>
      </c>
      <c r="AK44" s="62">
        <f t="shared" si="6"/>
        <v>4.152212752333333</v>
      </c>
      <c r="AL44" s="62">
        <f t="shared" si="6"/>
        <v>2.1315359566666667</v>
      </c>
      <c r="AM44" s="62">
        <f t="shared" si="6"/>
        <v>0.62403797633333347</v>
      </c>
      <c r="AN44" s="62">
        <f t="shared" si="6"/>
        <v>0.89333211333333329</v>
      </c>
      <c r="AO44" s="62">
        <f t="shared" si="6"/>
        <v>3.463152765333334</v>
      </c>
      <c r="AP44" s="62">
        <f t="shared" si="6"/>
        <v>5.1009213733333327</v>
      </c>
      <c r="AQ44" s="62">
        <f t="shared" si="6"/>
        <v>4.4281795926666661</v>
      </c>
      <c r="AR44" s="62">
        <f t="shared" si="6"/>
        <v>4.9070904960000004</v>
      </c>
      <c r="AS44" s="62">
        <f t="shared" si="6"/>
        <v>2.6572781666666669</v>
      </c>
      <c r="AT44" s="62">
        <f t="shared" si="6"/>
        <v>5.8555868000000011E-2</v>
      </c>
      <c r="AU44" s="62">
        <f t="shared" si="6"/>
        <v>0.94012284800000001</v>
      </c>
      <c r="AV44" s="62">
        <f t="shared" si="6"/>
        <v>0.22870767499999997</v>
      </c>
      <c r="AW44" s="62">
        <f t="shared" si="6"/>
        <v>4.9757514333333329E-2</v>
      </c>
      <c r="AX44" s="62">
        <f t="shared" si="6"/>
        <v>1.3307535733333336</v>
      </c>
      <c r="AY44" s="62">
        <f t="shared" si="6"/>
        <v>0.9728840660000001</v>
      </c>
      <c r="AZ44" s="62">
        <f t="shared" si="6"/>
        <v>0.21724891533333335</v>
      </c>
      <c r="BA44" s="63">
        <f t="shared" si="6"/>
        <v>0.20142713966666664</v>
      </c>
      <c r="BB44" s="62">
        <f t="shared" si="6"/>
        <v>7.8405779666666661E-2</v>
      </c>
      <c r="BC44" s="62">
        <f t="shared" si="6"/>
        <v>0.85434563200000002</v>
      </c>
      <c r="BD44" s="62">
        <f t="shared" si="6"/>
        <v>0.70534158333333341</v>
      </c>
      <c r="BE44" s="62">
        <f t="shared" si="6"/>
        <v>0.86722828266666674</v>
      </c>
      <c r="BF44" s="62">
        <f t="shared" si="6"/>
        <v>0.60189654233333334</v>
      </c>
      <c r="BG44" s="62">
        <f t="shared" si="6"/>
        <v>0.468088481</v>
      </c>
      <c r="BH44" s="62">
        <f t="shared" si="6"/>
        <v>0.16576976033333332</v>
      </c>
      <c r="BI44" s="62">
        <f t="shared" si="6"/>
        <v>1.2042962866666667</v>
      </c>
      <c r="BJ44" s="62">
        <f t="shared" si="6"/>
        <v>1.0960568079999999</v>
      </c>
      <c r="BK44" s="62">
        <f t="shared" si="6"/>
        <v>1.3602543103333335</v>
      </c>
      <c r="BL44" s="62">
        <f t="shared" si="6"/>
        <v>1.2398129893333332</v>
      </c>
      <c r="BM44" s="62">
        <f t="shared" si="6"/>
        <v>0.68170368699999995</v>
      </c>
      <c r="BN44" s="62">
        <f t="shared" si="6"/>
        <v>0.49937026300000004</v>
      </c>
      <c r="BO44" s="62">
        <f t="shared" si="6"/>
        <v>2.3951817423333339</v>
      </c>
      <c r="BP44" s="62">
        <f t="shared" si="6"/>
        <v>1.6470714726666666</v>
      </c>
      <c r="BQ44" s="62">
        <f t="shared" si="6"/>
        <v>0.35706912266666668</v>
      </c>
      <c r="BR44" s="62">
        <f t="shared" si="6"/>
        <v>0.43350699466666659</v>
      </c>
    </row>
    <row r="45" spans="1:70" x14ac:dyDescent="0.25">
      <c r="B45" s="61" t="str">
        <f t="shared" si="2"/>
        <v>528661</v>
      </c>
      <c r="C45" s="61" t="s">
        <v>699</v>
      </c>
      <c r="D45" s="61" t="str">
        <f t="shared" si="2"/>
        <v>MK 24-01 10</v>
      </c>
      <c r="E45" s="61" t="str">
        <f t="shared" si="2"/>
        <v>cell pellet</v>
      </c>
      <c r="F45" s="61" t="str">
        <f t="shared" si="2"/>
        <v xml:space="preserve">control </v>
      </c>
      <c r="G45" s="71">
        <f t="shared" si="2"/>
        <v>3000000</v>
      </c>
      <c r="H45" s="62">
        <f t="shared" si="4"/>
        <v>0.78418780066666671</v>
      </c>
      <c r="I45" s="62">
        <f t="shared" si="4"/>
        <v>1.2710738319999999</v>
      </c>
      <c r="J45" s="62">
        <f t="shared" si="4"/>
        <v>2.7613011346666667</v>
      </c>
      <c r="K45" s="62">
        <f t="shared" si="4"/>
        <v>0.32168267133333334</v>
      </c>
      <c r="L45" s="62">
        <f t="shared" si="4"/>
        <v>1.8143574843333337</v>
      </c>
      <c r="M45" s="62">
        <f t="shared" si="4"/>
        <v>0.42279349933333332</v>
      </c>
      <c r="N45" s="62">
        <f t="shared" si="4"/>
        <v>1.8330857579999997</v>
      </c>
      <c r="O45" s="62">
        <f t="shared" si="4"/>
        <v>1.3466766343333332</v>
      </c>
      <c r="P45" s="63">
        <f t="shared" si="4"/>
        <v>0.14634490733333333</v>
      </c>
      <c r="Q45" s="62">
        <f t="shared" si="4"/>
        <v>0.21813674633333333</v>
      </c>
      <c r="R45" s="62">
        <f t="shared" si="4"/>
        <v>0.17119592933333336</v>
      </c>
      <c r="S45" s="62">
        <f t="shared" si="4"/>
        <v>0.13532935266666668</v>
      </c>
      <c r="T45" s="63">
        <f t="shared" si="4"/>
        <v>6.1128668999999997E-2</v>
      </c>
      <c r="U45" s="62">
        <f t="shared" si="4"/>
        <v>0.11644618766666667</v>
      </c>
      <c r="V45" s="62">
        <f t="shared" si="4"/>
        <v>0.33629429866666671</v>
      </c>
      <c r="W45" s="62">
        <f t="shared" si="4"/>
        <v>6.8150829973333327</v>
      </c>
      <c r="X45" s="62">
        <f t="shared" si="6"/>
        <v>4.3127809480000003</v>
      </c>
      <c r="Y45" s="62">
        <f t="shared" si="6"/>
        <v>0.54131741066666672</v>
      </c>
      <c r="Z45" s="63">
        <f t="shared" si="6"/>
        <v>1.8611306373333334</v>
      </c>
      <c r="AA45" s="62">
        <f t="shared" si="6"/>
        <v>7.3497005913333338</v>
      </c>
      <c r="AB45" s="62">
        <f t="shared" si="6"/>
        <v>10.467074258666669</v>
      </c>
      <c r="AC45" s="62">
        <f t="shared" si="6"/>
        <v>2.7081504403333336</v>
      </c>
      <c r="AD45" s="62">
        <f t="shared" si="6"/>
        <v>2.6955387036666663</v>
      </c>
      <c r="AE45" s="62">
        <f t="shared" si="6"/>
        <v>1.0086757566666666</v>
      </c>
      <c r="AF45" s="62">
        <f t="shared" si="6"/>
        <v>0.20545909766666667</v>
      </c>
      <c r="AG45" s="62">
        <f t="shared" si="6"/>
        <v>0.33285593833333332</v>
      </c>
      <c r="AH45" s="62">
        <f t="shared" si="6"/>
        <v>1.0391445750000001</v>
      </c>
      <c r="AI45" s="62">
        <f t="shared" si="6"/>
        <v>3.7886356153333334</v>
      </c>
      <c r="AJ45" s="62">
        <f t="shared" si="6"/>
        <v>7.1792343279999997</v>
      </c>
      <c r="AK45" s="62">
        <f t="shared" si="6"/>
        <v>3.9948655856666666</v>
      </c>
      <c r="AL45" s="62">
        <f t="shared" si="6"/>
        <v>1.9134432403333335</v>
      </c>
      <c r="AM45" s="62">
        <f t="shared" si="6"/>
        <v>0.84225096433333324</v>
      </c>
      <c r="AN45" s="62">
        <f t="shared" si="6"/>
        <v>0.56048597733333327</v>
      </c>
      <c r="AO45" s="62">
        <f t="shared" si="6"/>
        <v>2.15682551</v>
      </c>
      <c r="AP45" s="62">
        <f t="shared" si="6"/>
        <v>3.3756815563333333</v>
      </c>
      <c r="AQ45" s="62">
        <f t="shared" si="6"/>
        <v>3.1399243749999997</v>
      </c>
      <c r="AR45" s="62">
        <f t="shared" si="6"/>
        <v>4.0743734150000002</v>
      </c>
      <c r="AS45" s="62">
        <f t="shared" si="6"/>
        <v>3.0538374626666669</v>
      </c>
      <c r="AT45" s="62">
        <f t="shared" si="6"/>
        <v>6.7378773000000003E-2</v>
      </c>
      <c r="AU45" s="62">
        <f t="shared" si="6"/>
        <v>0.75426393466666675</v>
      </c>
      <c r="AV45" s="62">
        <f t="shared" si="6"/>
        <v>0.19974501633333333</v>
      </c>
      <c r="AW45" s="63">
        <f t="shared" si="6"/>
        <v>2.2030360333333332E-2</v>
      </c>
      <c r="AX45" s="62">
        <f t="shared" si="6"/>
        <v>0.81236893733333349</v>
      </c>
      <c r="AY45" s="62">
        <f t="shared" si="6"/>
        <v>0.71352026666666668</v>
      </c>
      <c r="AZ45" s="62">
        <f t="shared" si="6"/>
        <v>0.205818788</v>
      </c>
      <c r="BA45" s="63">
        <f t="shared" si="6"/>
        <v>0.13904069900000002</v>
      </c>
      <c r="BB45" s="62">
        <f t="shared" si="6"/>
        <v>5.5075899666666671E-2</v>
      </c>
      <c r="BC45" s="62">
        <f t="shared" si="6"/>
        <v>0.99756724666666663</v>
      </c>
      <c r="BD45" s="62">
        <f t="shared" si="6"/>
        <v>0.63233787866666669</v>
      </c>
      <c r="BE45" s="62">
        <f t="shared" si="6"/>
        <v>0.68220946033333318</v>
      </c>
      <c r="BF45" s="63">
        <f t="shared" si="6"/>
        <v>0.51570363366666672</v>
      </c>
      <c r="BG45" s="62">
        <f t="shared" si="6"/>
        <v>0.30429268333333331</v>
      </c>
      <c r="BH45" s="62">
        <f t="shared" si="6"/>
        <v>9.1795090333333329E-2</v>
      </c>
      <c r="BI45" s="62">
        <f t="shared" si="6"/>
        <v>1.9360316289999999</v>
      </c>
      <c r="BJ45" s="62">
        <f t="shared" si="6"/>
        <v>1.6486680956666666</v>
      </c>
      <c r="BK45" s="62">
        <f t="shared" si="6"/>
        <v>1.1687810190000001</v>
      </c>
      <c r="BL45" s="62">
        <f t="shared" si="6"/>
        <v>0.99081035666666673</v>
      </c>
      <c r="BM45" s="62">
        <f t="shared" si="6"/>
        <v>0.42276050366666668</v>
      </c>
      <c r="BN45" s="62">
        <f t="shared" si="6"/>
        <v>0.31286724233333335</v>
      </c>
      <c r="BO45" s="62">
        <f t="shared" si="6"/>
        <v>3.113495371</v>
      </c>
      <c r="BP45" s="62">
        <f t="shared" si="6"/>
        <v>2.6230713063333337</v>
      </c>
      <c r="BQ45" s="62">
        <f t="shared" si="6"/>
        <v>0.37335565166666668</v>
      </c>
      <c r="BR45" s="62">
        <f t="shared" si="6"/>
        <v>0.54100011466666664</v>
      </c>
    </row>
    <row r="46" spans="1:70" x14ac:dyDescent="0.25">
      <c r="B46" s="61" t="str">
        <f t="shared" si="2"/>
        <v>519848</v>
      </c>
      <c r="C46" s="61" t="s">
        <v>700</v>
      </c>
      <c r="D46" s="61" t="str">
        <f t="shared" si="2"/>
        <v>MK 24-02 1</v>
      </c>
      <c r="E46" s="61" t="str">
        <f t="shared" si="2"/>
        <v>cell pellet</v>
      </c>
      <c r="F46" s="61" t="str">
        <f t="shared" si="2"/>
        <v>sample</v>
      </c>
      <c r="G46" s="72">
        <f t="shared" si="2"/>
        <v>4400000</v>
      </c>
      <c r="H46" s="62">
        <f t="shared" si="4"/>
        <v>0.73729908477272732</v>
      </c>
      <c r="I46" s="62">
        <f t="shared" si="4"/>
        <v>1.9203209390909091</v>
      </c>
      <c r="J46" s="62">
        <f t="shared" si="4"/>
        <v>1.9673038525000002</v>
      </c>
      <c r="K46" s="62">
        <f t="shared" si="4"/>
        <v>0.2113218338636364</v>
      </c>
      <c r="L46" s="62">
        <f t="shared" si="4"/>
        <v>1.162922771818182</v>
      </c>
      <c r="M46" s="62">
        <f t="shared" si="4"/>
        <v>0.27649570772727272</v>
      </c>
      <c r="N46" s="62">
        <f t="shared" si="4"/>
        <v>1.2846063649999999</v>
      </c>
      <c r="O46" s="62">
        <f t="shared" si="4"/>
        <v>0.82027294363636372</v>
      </c>
      <c r="P46" s="63">
        <f t="shared" si="4"/>
        <v>0.13591624613636363</v>
      </c>
      <c r="Q46" s="62">
        <f t="shared" si="4"/>
        <v>0.14150184522727274</v>
      </c>
      <c r="R46" s="63">
        <f t="shared" si="4"/>
        <v>0.10519544954545455</v>
      </c>
      <c r="S46" s="62">
        <f t="shared" si="4"/>
        <v>8.1701691590909079E-2</v>
      </c>
      <c r="T46" s="63">
        <f t="shared" si="4"/>
        <v>3.4624704545454549E-2</v>
      </c>
      <c r="U46" s="63">
        <f t="shared" si="4"/>
        <v>3.6076071818181822E-2</v>
      </c>
      <c r="V46" s="62">
        <f t="shared" si="4"/>
        <v>0.20122173272727273</v>
      </c>
      <c r="W46" s="62">
        <f t="shared" si="4"/>
        <v>4.1567393652272733</v>
      </c>
      <c r="X46" s="62">
        <f t="shared" si="6"/>
        <v>2.4757351054545453</v>
      </c>
      <c r="Y46" s="62">
        <f t="shared" si="6"/>
        <v>0.3034634240909091</v>
      </c>
      <c r="Z46" s="63">
        <f t="shared" si="6"/>
        <v>0.63389050772727273</v>
      </c>
      <c r="AA46" s="62">
        <f t="shared" si="6"/>
        <v>4.1414652999999992</v>
      </c>
      <c r="AB46" s="62">
        <f t="shared" si="6"/>
        <v>6.2023984590909089</v>
      </c>
      <c r="AC46" s="62">
        <f t="shared" si="6"/>
        <v>1.7426828618181818</v>
      </c>
      <c r="AD46" s="62">
        <f t="shared" si="6"/>
        <v>1.7835905722727272</v>
      </c>
      <c r="AE46" s="62">
        <f t="shared" si="6"/>
        <v>0.6504303463636365</v>
      </c>
      <c r="AF46" s="62">
        <f t="shared" si="6"/>
        <v>0.11753915409090909</v>
      </c>
      <c r="AG46" s="62">
        <f t="shared" si="6"/>
        <v>0.1511479534090909</v>
      </c>
      <c r="AH46" s="62">
        <f t="shared" si="6"/>
        <v>0.61369447363636365</v>
      </c>
      <c r="AI46" s="62">
        <f t="shared" si="6"/>
        <v>2.1640316504545454</v>
      </c>
      <c r="AJ46" s="62">
        <f t="shared" si="6"/>
        <v>4.5896786600000006</v>
      </c>
      <c r="AK46" s="62">
        <f t="shared" si="6"/>
        <v>2.4996711090909089</v>
      </c>
      <c r="AL46" s="62">
        <f t="shared" si="6"/>
        <v>1.2441096961363638</v>
      </c>
      <c r="AM46" s="62">
        <f t="shared" si="6"/>
        <v>0.45868423840909089</v>
      </c>
      <c r="AN46" s="62">
        <f t="shared" si="6"/>
        <v>0.30855281386363637</v>
      </c>
      <c r="AO46" s="62">
        <f t="shared" si="6"/>
        <v>1.2434261461363636</v>
      </c>
      <c r="AP46" s="62">
        <f t="shared" si="6"/>
        <v>2.1431947202272728</v>
      </c>
      <c r="AQ46" s="62">
        <f t="shared" si="6"/>
        <v>2.1153209143181817</v>
      </c>
      <c r="AR46" s="62">
        <f t="shared" ref="AR46:DA46" si="7">AR12/$G12*1000000*70</f>
        <v>2.6035142222727274</v>
      </c>
      <c r="AS46" s="62">
        <f t="shared" si="7"/>
        <v>1.5716159645454548</v>
      </c>
      <c r="AT46" s="62">
        <f t="shared" si="7"/>
        <v>2.958417318181818E-2</v>
      </c>
      <c r="AU46" s="62">
        <f t="shared" si="7"/>
        <v>0.46537382659090909</v>
      </c>
      <c r="AV46" s="62">
        <f t="shared" si="7"/>
        <v>0.11917607068181818</v>
      </c>
      <c r="AW46" s="63">
        <f t="shared" si="7"/>
        <v>2.2282279090909091E-2</v>
      </c>
      <c r="AX46" s="62">
        <f t="shared" si="7"/>
        <v>0.57616407704545458</v>
      </c>
      <c r="AY46" s="62">
        <f t="shared" si="7"/>
        <v>0.50265232340909083</v>
      </c>
      <c r="AZ46" s="62">
        <f t="shared" si="7"/>
        <v>0.12474758068181815</v>
      </c>
      <c r="BA46" s="63">
        <f t="shared" si="7"/>
        <v>6.5503806136363626E-2</v>
      </c>
      <c r="BB46" s="62">
        <f t="shared" si="7"/>
        <v>4.3503498181818187E-2</v>
      </c>
      <c r="BC46" s="62">
        <f t="shared" si="7"/>
        <v>0.37134639977272726</v>
      </c>
      <c r="BD46" s="62">
        <f t="shared" si="7"/>
        <v>0.29000492659090904</v>
      </c>
      <c r="BE46" s="62">
        <f t="shared" si="7"/>
        <v>0.36450014999999997</v>
      </c>
      <c r="BF46" s="63">
        <f t="shared" si="7"/>
        <v>0.33923339227272725</v>
      </c>
      <c r="BG46" s="62">
        <f t="shared" si="7"/>
        <v>0.21522253295454544</v>
      </c>
      <c r="BH46" s="62">
        <f t="shared" si="7"/>
        <v>7.8551330454545445E-2</v>
      </c>
      <c r="BI46" s="62">
        <f t="shared" si="7"/>
        <v>0.56219860613636374</v>
      </c>
      <c r="BJ46" s="62">
        <f t="shared" si="7"/>
        <v>0.41884889931818181</v>
      </c>
      <c r="BK46" s="62">
        <f t="shared" si="7"/>
        <v>0.50114564499999992</v>
      </c>
      <c r="BL46" s="62">
        <f t="shared" si="7"/>
        <v>0.47266550545454544</v>
      </c>
      <c r="BM46" s="62">
        <f t="shared" si="7"/>
        <v>0.26076890477272729</v>
      </c>
      <c r="BN46" s="62">
        <f t="shared" si="7"/>
        <v>0.22151871159090908</v>
      </c>
      <c r="BO46" s="62">
        <f t="shared" si="7"/>
        <v>1.0634721268181817</v>
      </c>
      <c r="BP46" s="62">
        <f t="shared" si="7"/>
        <v>0.57266507454545457</v>
      </c>
      <c r="BQ46" s="62">
        <f t="shared" si="7"/>
        <v>0.10650391977272727</v>
      </c>
      <c r="BR46" s="62">
        <f t="shared" si="7"/>
        <v>0.15436999931818182</v>
      </c>
    </row>
    <row r="47" spans="1:70" x14ac:dyDescent="0.25">
      <c r="B47" s="61" t="str">
        <f t="shared" si="2"/>
        <v>519879</v>
      </c>
      <c r="C47" s="61" t="s">
        <v>701</v>
      </c>
      <c r="D47" s="61" t="str">
        <f t="shared" si="2"/>
        <v>MK 24-02 2</v>
      </c>
      <c r="E47" s="61" t="str">
        <f t="shared" si="2"/>
        <v>cell pellet</v>
      </c>
      <c r="F47" s="61" t="str">
        <f t="shared" si="2"/>
        <v>sample</v>
      </c>
      <c r="G47" s="72">
        <f t="shared" si="2"/>
        <v>2700000</v>
      </c>
      <c r="H47" s="62">
        <f t="shared" si="4"/>
        <v>3.4882373088888889</v>
      </c>
      <c r="I47" s="62">
        <f t="shared" si="4"/>
        <v>5.3046647862962963</v>
      </c>
      <c r="J47" s="62">
        <f t="shared" si="4"/>
        <v>14.390970458148146</v>
      </c>
      <c r="K47" s="62">
        <f t="shared" si="4"/>
        <v>1.4080957955555555</v>
      </c>
      <c r="L47" s="62">
        <f t="shared" si="4"/>
        <v>30.112810391481482</v>
      </c>
      <c r="M47" s="62">
        <f t="shared" si="4"/>
        <v>5.5761291833333333</v>
      </c>
      <c r="N47" s="62">
        <f t="shared" si="4"/>
        <v>36.409229025555561</v>
      </c>
      <c r="O47" s="62">
        <f t="shared" si="4"/>
        <v>31.98888093851852</v>
      </c>
      <c r="P47" s="63">
        <f t="shared" si="4"/>
        <v>0.32002177148148153</v>
      </c>
      <c r="Q47" s="62">
        <f t="shared" si="4"/>
        <v>1.4500986525925925</v>
      </c>
      <c r="R47" s="62">
        <f t="shared" si="4"/>
        <v>0.95006463481481485</v>
      </c>
      <c r="S47" s="62">
        <f t="shared" si="4"/>
        <v>0.41490888703703699</v>
      </c>
      <c r="T47" s="62">
        <f t="shared" si="4"/>
        <v>9.655427703703702E-2</v>
      </c>
      <c r="U47" s="62">
        <f t="shared" si="4"/>
        <v>8.6629327037037046E-2</v>
      </c>
      <c r="V47" s="62">
        <f t="shared" si="4"/>
        <v>2.2676922229629626</v>
      </c>
      <c r="W47" s="62">
        <f t="shared" si="4"/>
        <v>65.35522265740741</v>
      </c>
      <c r="X47" s="62">
        <f t="shared" ref="X47:CG52" si="8">X13/$G13*1000000*70</f>
        <v>41.697553102592586</v>
      </c>
      <c r="Y47" s="62">
        <f t="shared" si="8"/>
        <v>4.4819278699999998</v>
      </c>
      <c r="Z47" s="63">
        <f t="shared" si="8"/>
        <v>1.7757250544444445</v>
      </c>
      <c r="AA47" s="62">
        <f t="shared" si="8"/>
        <v>81.089130432592611</v>
      </c>
      <c r="AB47" s="62">
        <f t="shared" si="8"/>
        <v>137.48547664962962</v>
      </c>
      <c r="AC47" s="62">
        <f t="shared" si="8"/>
        <v>28.86508831888889</v>
      </c>
      <c r="AD47" s="62">
        <f t="shared" si="8"/>
        <v>45.407395125555553</v>
      </c>
      <c r="AE47" s="62">
        <f t="shared" si="8"/>
        <v>13.126622926666665</v>
      </c>
      <c r="AF47" s="62">
        <f t="shared" si="8"/>
        <v>2.6366868266666668</v>
      </c>
      <c r="AG47" s="62">
        <f t="shared" si="8"/>
        <v>1.5604283825925926</v>
      </c>
      <c r="AH47" s="62">
        <f t="shared" si="8"/>
        <v>7.9488577959259263</v>
      </c>
      <c r="AI47" s="62">
        <f t="shared" si="8"/>
        <v>38.211249118518523</v>
      </c>
      <c r="AJ47" s="62">
        <f t="shared" si="8"/>
        <v>138.75337063777781</v>
      </c>
      <c r="AK47" s="62">
        <f t="shared" si="8"/>
        <v>87.978763558518523</v>
      </c>
      <c r="AL47" s="62">
        <f t="shared" si="8"/>
        <v>41.125595565185186</v>
      </c>
      <c r="AM47" s="62">
        <f t="shared" si="8"/>
        <v>5.9195782644444446</v>
      </c>
      <c r="AN47" s="62">
        <f t="shared" si="8"/>
        <v>2.0845547359259258</v>
      </c>
      <c r="AO47" s="62">
        <f t="shared" si="8"/>
        <v>8.7223077459259262</v>
      </c>
      <c r="AP47" s="62">
        <f t="shared" si="8"/>
        <v>19.280807435555555</v>
      </c>
      <c r="AQ47" s="62">
        <f t="shared" si="8"/>
        <v>62.198092760740749</v>
      </c>
      <c r="AR47" s="62">
        <f t="shared" si="8"/>
        <v>88.124134230740751</v>
      </c>
      <c r="AS47" s="62">
        <f t="shared" si="8"/>
        <v>48.808225982962966</v>
      </c>
      <c r="AT47" s="62">
        <f t="shared" si="8"/>
        <v>7.264277481481482E-2</v>
      </c>
      <c r="AU47" s="62">
        <f t="shared" si="8"/>
        <v>6.4620890081481486</v>
      </c>
      <c r="AV47" s="62">
        <f t="shared" si="8"/>
        <v>1.7813201492592594</v>
      </c>
      <c r="AW47" s="62">
        <f t="shared" si="8"/>
        <v>0.20289500518518522</v>
      </c>
      <c r="AX47" s="62">
        <f t="shared" si="8"/>
        <v>9.84508932037037</v>
      </c>
      <c r="AY47" s="62">
        <f t="shared" si="8"/>
        <v>10.283170592592592</v>
      </c>
      <c r="AZ47" s="62">
        <f t="shared" si="8"/>
        <v>2.0356179381481483</v>
      </c>
      <c r="BA47" s="62">
        <f t="shared" si="8"/>
        <v>1.5553500355555554</v>
      </c>
      <c r="BB47" s="62">
        <f t="shared" si="8"/>
        <v>0.47646130518518515</v>
      </c>
      <c r="BC47" s="62">
        <f t="shared" si="8"/>
        <v>3.0992993474074075</v>
      </c>
      <c r="BD47" s="62">
        <f t="shared" si="8"/>
        <v>5.1509060192592599</v>
      </c>
      <c r="BE47" s="62">
        <f t="shared" si="8"/>
        <v>5.5730636940740741</v>
      </c>
      <c r="BF47" s="62">
        <f t="shared" si="8"/>
        <v>8.1998280103703713</v>
      </c>
      <c r="BG47" s="62">
        <f t="shared" si="8"/>
        <v>6.28649001037037</v>
      </c>
      <c r="BH47" s="62">
        <f t="shared" si="8"/>
        <v>2.0150244592592594</v>
      </c>
      <c r="BI47" s="62">
        <f t="shared" si="8"/>
        <v>5.7369476629629634</v>
      </c>
      <c r="BJ47" s="62">
        <f t="shared" si="8"/>
        <v>3.7111219314814812</v>
      </c>
      <c r="BK47" s="62">
        <f t="shared" si="8"/>
        <v>5.6867829433333332</v>
      </c>
      <c r="BL47" s="62">
        <f t="shared" si="8"/>
        <v>5.5404798918518523</v>
      </c>
      <c r="BM47" s="62">
        <f t="shared" si="8"/>
        <v>6.2884038414814807</v>
      </c>
      <c r="BN47" s="62">
        <f t="shared" si="8"/>
        <v>6.8024338640740742</v>
      </c>
      <c r="BO47" s="62">
        <f t="shared" si="8"/>
        <v>8.5163955981481472</v>
      </c>
      <c r="BP47" s="62">
        <f t="shared" si="8"/>
        <v>6.3675931174074067</v>
      </c>
      <c r="BQ47" s="62">
        <f t="shared" si="8"/>
        <v>1.0664941440740741</v>
      </c>
      <c r="BR47" s="62">
        <f t="shared" si="8"/>
        <v>1.3562863300000001</v>
      </c>
    </row>
    <row r="48" spans="1:70" x14ac:dyDescent="0.25">
      <c r="B48" s="61" t="str">
        <f t="shared" si="2"/>
        <v>522561</v>
      </c>
      <c r="C48" s="61" t="s">
        <v>702</v>
      </c>
      <c r="D48" s="61" t="str">
        <f t="shared" si="2"/>
        <v>MK 24-02 3</v>
      </c>
      <c r="E48" s="61" t="str">
        <f t="shared" si="2"/>
        <v>cell pellet</v>
      </c>
      <c r="F48" s="61" t="str">
        <f t="shared" si="2"/>
        <v>sample</v>
      </c>
      <c r="G48" s="72">
        <f t="shared" si="2"/>
        <v>2800000</v>
      </c>
      <c r="H48" s="62">
        <f t="shared" si="4"/>
        <v>2.3536701125000001</v>
      </c>
      <c r="I48" s="62">
        <f t="shared" si="4"/>
        <v>4.6443805974999997</v>
      </c>
      <c r="J48" s="62">
        <f t="shared" si="4"/>
        <v>11.5678089725</v>
      </c>
      <c r="K48" s="62">
        <f t="shared" si="4"/>
        <v>1.1970303525000001</v>
      </c>
      <c r="L48" s="62">
        <f t="shared" si="4"/>
        <v>13.6414443475</v>
      </c>
      <c r="M48" s="62">
        <f t="shared" si="4"/>
        <v>2.6490436950000005</v>
      </c>
      <c r="N48" s="62">
        <f t="shared" si="4"/>
        <v>17.238412829999998</v>
      </c>
      <c r="O48" s="62">
        <f t="shared" si="4"/>
        <v>14.751801424999998</v>
      </c>
      <c r="P48" s="63">
        <f t="shared" si="4"/>
        <v>0.27722635500000004</v>
      </c>
      <c r="Q48" s="62">
        <f t="shared" si="4"/>
        <v>0.7802728525</v>
      </c>
      <c r="R48" s="62">
        <f t="shared" si="4"/>
        <v>0.58566362500000002</v>
      </c>
      <c r="S48" s="62">
        <f t="shared" si="4"/>
        <v>0.42688366999999994</v>
      </c>
      <c r="T48" s="63">
        <f t="shared" si="4"/>
        <v>7.2574752499999992E-2</v>
      </c>
      <c r="U48" s="62">
        <f t="shared" si="4"/>
        <v>0.12973915499999999</v>
      </c>
      <c r="V48" s="62">
        <f t="shared" si="4"/>
        <v>1.3014262075</v>
      </c>
      <c r="W48" s="62">
        <f t="shared" si="4"/>
        <v>43.719920594999998</v>
      </c>
      <c r="X48" s="62">
        <f t="shared" si="8"/>
        <v>34.890391469999997</v>
      </c>
      <c r="Y48" s="62">
        <f t="shared" si="8"/>
        <v>3.749880085</v>
      </c>
      <c r="Z48" s="63">
        <f t="shared" si="8"/>
        <v>1.5725108650000001</v>
      </c>
      <c r="AA48" s="62">
        <f t="shared" si="8"/>
        <v>51.467486727500003</v>
      </c>
      <c r="AB48" s="62">
        <f t="shared" si="8"/>
        <v>95.583944080000009</v>
      </c>
      <c r="AC48" s="62">
        <f t="shared" si="8"/>
        <v>21.839905677499999</v>
      </c>
      <c r="AD48" s="62">
        <f t="shared" si="8"/>
        <v>24.777690972499997</v>
      </c>
      <c r="AE48" s="62">
        <f t="shared" si="8"/>
        <v>9.2324056550000009</v>
      </c>
      <c r="AF48" s="62">
        <f t="shared" si="8"/>
        <v>1.2678154450000001</v>
      </c>
      <c r="AG48" s="62">
        <f t="shared" si="8"/>
        <v>1.1486436175000001</v>
      </c>
      <c r="AH48" s="62">
        <f t="shared" si="8"/>
        <v>5.8381896499999995</v>
      </c>
      <c r="AI48" s="62">
        <f t="shared" si="8"/>
        <v>25.066826507500004</v>
      </c>
      <c r="AJ48" s="62">
        <f t="shared" si="8"/>
        <v>64.820805577499996</v>
      </c>
      <c r="AK48" s="62">
        <f t="shared" si="8"/>
        <v>46.653853807500006</v>
      </c>
      <c r="AL48" s="62">
        <f t="shared" si="8"/>
        <v>24.81061884</v>
      </c>
      <c r="AM48" s="62">
        <f t="shared" si="8"/>
        <v>4.2966727950000001</v>
      </c>
      <c r="AN48" s="62">
        <f t="shared" si="8"/>
        <v>1.494077995</v>
      </c>
      <c r="AO48" s="62">
        <f t="shared" si="8"/>
        <v>6.3226952175000006</v>
      </c>
      <c r="AP48" s="62">
        <f t="shared" si="8"/>
        <v>12.0494785525</v>
      </c>
      <c r="AQ48" s="62">
        <f t="shared" si="8"/>
        <v>25.630932682500003</v>
      </c>
      <c r="AR48" s="62">
        <f t="shared" si="8"/>
        <v>40.361210482499999</v>
      </c>
      <c r="AS48" s="62">
        <f t="shared" si="8"/>
        <v>26.141463582500002</v>
      </c>
      <c r="AT48" s="62">
        <f t="shared" si="8"/>
        <v>4.1674505000000001E-2</v>
      </c>
      <c r="AU48" s="62">
        <f t="shared" si="8"/>
        <v>4.1510582899999999</v>
      </c>
      <c r="AV48" s="62">
        <f t="shared" si="8"/>
        <v>1.4373600025</v>
      </c>
      <c r="AW48" s="62">
        <f t="shared" si="8"/>
        <v>0.11299861750000001</v>
      </c>
      <c r="AX48" s="62">
        <f t="shared" si="8"/>
        <v>5.5946610925</v>
      </c>
      <c r="AY48" s="62">
        <f t="shared" si="8"/>
        <v>6.3455871424999994</v>
      </c>
      <c r="AZ48" s="62">
        <f t="shared" si="8"/>
        <v>1.4783067674999999</v>
      </c>
      <c r="BA48" s="62">
        <f t="shared" si="8"/>
        <v>0.79430593499999991</v>
      </c>
      <c r="BB48" s="62">
        <f t="shared" si="8"/>
        <v>0.37038435999999997</v>
      </c>
      <c r="BC48" s="62">
        <f t="shared" si="8"/>
        <v>2.4932141900000002</v>
      </c>
      <c r="BD48" s="62">
        <f t="shared" si="8"/>
        <v>2.8739864525000001</v>
      </c>
      <c r="BE48" s="62">
        <f t="shared" si="8"/>
        <v>3.5172544950000004</v>
      </c>
      <c r="BF48" s="62">
        <f t="shared" si="8"/>
        <v>4.0957673774999996</v>
      </c>
      <c r="BG48" s="62">
        <f t="shared" si="8"/>
        <v>2.8622889500000004</v>
      </c>
      <c r="BH48" s="62">
        <f t="shared" si="8"/>
        <v>1.038029715</v>
      </c>
      <c r="BI48" s="62">
        <f t="shared" si="8"/>
        <v>4.6122368624999996</v>
      </c>
      <c r="BJ48" s="62">
        <f t="shared" si="8"/>
        <v>3.8489865249999995</v>
      </c>
      <c r="BK48" s="62">
        <f t="shared" si="8"/>
        <v>3.4131231</v>
      </c>
      <c r="BL48" s="62">
        <f t="shared" si="8"/>
        <v>3.2973002775000007</v>
      </c>
      <c r="BM48" s="62">
        <f t="shared" si="8"/>
        <v>2.7366055275000001</v>
      </c>
      <c r="BN48" s="62">
        <f t="shared" si="8"/>
        <v>3.0060813025000002</v>
      </c>
      <c r="BO48" s="62">
        <f t="shared" si="8"/>
        <v>7.8486776550000004</v>
      </c>
      <c r="BP48" s="62">
        <f t="shared" si="8"/>
        <v>6.0407196350000003</v>
      </c>
      <c r="BQ48" s="62">
        <f t="shared" si="8"/>
        <v>0.8852910100000001</v>
      </c>
      <c r="BR48" s="62">
        <f t="shared" si="8"/>
        <v>1.1289656250000002</v>
      </c>
    </row>
    <row r="49" spans="2:70" x14ac:dyDescent="0.25">
      <c r="B49" s="61" t="str">
        <f t="shared" si="2"/>
        <v>522978</v>
      </c>
      <c r="C49" s="61" t="s">
        <v>703</v>
      </c>
      <c r="D49" s="61" t="str">
        <f t="shared" si="2"/>
        <v>MK 24-02 4</v>
      </c>
      <c r="E49" s="61" t="str">
        <f t="shared" si="2"/>
        <v>cell pellet</v>
      </c>
      <c r="F49" s="61" t="str">
        <f t="shared" si="2"/>
        <v>sample</v>
      </c>
      <c r="G49" s="72">
        <f t="shared" si="2"/>
        <v>5600000</v>
      </c>
      <c r="H49" s="62">
        <f t="shared" si="4"/>
        <v>0.46422725250000002</v>
      </c>
      <c r="I49" s="62">
        <f t="shared" si="4"/>
        <v>0.91619743124999997</v>
      </c>
      <c r="J49" s="62">
        <f t="shared" si="4"/>
        <v>1.4624600150000002</v>
      </c>
      <c r="K49" s="63">
        <f t="shared" si="4"/>
        <v>0.12548535750000001</v>
      </c>
      <c r="L49" s="62">
        <f t="shared" si="4"/>
        <v>0.89098136625000002</v>
      </c>
      <c r="M49" s="62">
        <f t="shared" si="4"/>
        <v>0.29141809499999999</v>
      </c>
      <c r="N49" s="62">
        <f t="shared" si="4"/>
        <v>1.0097116937499999</v>
      </c>
      <c r="O49" s="62">
        <f t="shared" si="4"/>
        <v>0.73707222875</v>
      </c>
      <c r="P49" s="63">
        <f t="shared" si="4"/>
        <v>7.0628371250000002E-2</v>
      </c>
      <c r="Q49" s="63">
        <f t="shared" si="4"/>
        <v>7.4056932500000006E-2</v>
      </c>
      <c r="R49" s="62">
        <f t="shared" si="4"/>
        <v>9.6685439999999997E-2</v>
      </c>
      <c r="S49" s="62">
        <f t="shared" si="4"/>
        <v>6.6432821249999996E-2</v>
      </c>
      <c r="T49" s="63">
        <f t="shared" si="4"/>
        <v>2.9194165000000001E-2</v>
      </c>
      <c r="U49" s="63">
        <f t="shared" si="4"/>
        <v>2.9699378750000002E-2</v>
      </c>
      <c r="V49" s="62">
        <f t="shared" si="4"/>
        <v>0.13051471875000001</v>
      </c>
      <c r="W49" s="62">
        <f t="shared" si="4"/>
        <v>2.82652307125</v>
      </c>
      <c r="X49" s="62">
        <f t="shared" si="8"/>
        <v>1.88824716625</v>
      </c>
      <c r="Y49" s="62">
        <f t="shared" si="8"/>
        <v>0.22118221625000001</v>
      </c>
      <c r="Z49" s="63">
        <f t="shared" si="8"/>
        <v>0.8797152437500001</v>
      </c>
      <c r="AA49" s="62">
        <f t="shared" si="8"/>
        <v>3.0329280137500003</v>
      </c>
      <c r="AB49" s="62">
        <f t="shared" si="8"/>
        <v>4.5001896012499998</v>
      </c>
      <c r="AC49" s="62">
        <f t="shared" si="8"/>
        <v>1.16536739625</v>
      </c>
      <c r="AD49" s="62">
        <f t="shared" si="8"/>
        <v>1.25729721875</v>
      </c>
      <c r="AE49" s="62">
        <f t="shared" si="8"/>
        <v>0.42204380499999999</v>
      </c>
      <c r="AF49" s="62">
        <f t="shared" si="8"/>
        <v>6.9083881250000007E-2</v>
      </c>
      <c r="AG49" s="62">
        <f t="shared" si="8"/>
        <v>8.7930942500000012E-2</v>
      </c>
      <c r="AH49" s="62">
        <f t="shared" si="8"/>
        <v>0.3726711875</v>
      </c>
      <c r="AI49" s="62">
        <f t="shared" si="8"/>
        <v>1.6112622599999999</v>
      </c>
      <c r="AJ49" s="62">
        <f t="shared" si="8"/>
        <v>3.3893257012499998</v>
      </c>
      <c r="AK49" s="62">
        <f t="shared" si="8"/>
        <v>1.9007152537499998</v>
      </c>
      <c r="AL49" s="62">
        <f t="shared" si="8"/>
        <v>0.82977102375</v>
      </c>
      <c r="AM49" s="62">
        <f t="shared" si="8"/>
        <v>0.28537751999999994</v>
      </c>
      <c r="AN49" s="62">
        <f t="shared" si="8"/>
        <v>0.20444951624999999</v>
      </c>
      <c r="AO49" s="62">
        <f t="shared" si="8"/>
        <v>0.81173431375000005</v>
      </c>
      <c r="AP49" s="62">
        <f t="shared" si="8"/>
        <v>1.5409488150000001</v>
      </c>
      <c r="AQ49" s="62">
        <f t="shared" si="8"/>
        <v>1.5034427637500001</v>
      </c>
      <c r="AR49" s="62">
        <f t="shared" si="8"/>
        <v>1.9643571012500001</v>
      </c>
      <c r="AS49" s="62">
        <f t="shared" si="8"/>
        <v>1.1421110249999999</v>
      </c>
      <c r="AT49" s="62">
        <f t="shared" si="8"/>
        <v>1.1673903750000001E-2</v>
      </c>
      <c r="AU49" s="62">
        <f t="shared" si="8"/>
        <v>0.30131585</v>
      </c>
      <c r="AV49" s="62">
        <f t="shared" si="8"/>
        <v>6.9501841250000002E-2</v>
      </c>
      <c r="AW49" s="63">
        <f t="shared" si="8"/>
        <v>2.1883752499999999E-2</v>
      </c>
      <c r="AX49" s="62">
        <f t="shared" si="8"/>
        <v>0.42756560250000009</v>
      </c>
      <c r="AY49" s="62">
        <f t="shared" si="8"/>
        <v>0.37714100750000001</v>
      </c>
      <c r="AZ49" s="62">
        <f t="shared" si="8"/>
        <v>7.7960990000000008E-2</v>
      </c>
      <c r="BA49" s="63">
        <f t="shared" si="8"/>
        <v>6.1892607500000002E-2</v>
      </c>
      <c r="BB49" s="62">
        <f t="shared" si="8"/>
        <v>2.110219E-2</v>
      </c>
      <c r="BC49" s="62">
        <f t="shared" si="8"/>
        <v>0.26376199625000002</v>
      </c>
      <c r="BD49" s="62">
        <f t="shared" si="8"/>
        <v>0.21056035624999997</v>
      </c>
      <c r="BE49" s="62">
        <f t="shared" si="8"/>
        <v>0.26803228999999995</v>
      </c>
      <c r="BF49" s="63">
        <f t="shared" si="8"/>
        <v>0.25383029625000003</v>
      </c>
      <c r="BG49" s="62">
        <f t="shared" si="8"/>
        <v>0.14171254999999996</v>
      </c>
      <c r="BH49" s="62">
        <f t="shared" si="8"/>
        <v>3.9198016250000002E-2</v>
      </c>
      <c r="BI49" s="62">
        <f t="shared" si="8"/>
        <v>0.37080690375000003</v>
      </c>
      <c r="BJ49" s="62">
        <f t="shared" si="8"/>
        <v>0.38664507375000001</v>
      </c>
      <c r="BK49" s="62">
        <f t="shared" si="8"/>
        <v>0.37243892875000006</v>
      </c>
      <c r="BL49" s="62">
        <f t="shared" si="8"/>
        <v>0.44042434749999998</v>
      </c>
      <c r="BM49" s="62">
        <f t="shared" si="8"/>
        <v>0.17416109999999999</v>
      </c>
      <c r="BN49" s="62">
        <f t="shared" si="8"/>
        <v>0.15491920375000001</v>
      </c>
      <c r="BO49" s="62">
        <f t="shared" si="8"/>
        <v>0.70871448124999992</v>
      </c>
      <c r="BP49" s="62">
        <f t="shared" si="8"/>
        <v>0.54011262625000001</v>
      </c>
      <c r="BQ49" s="62">
        <f t="shared" si="8"/>
        <v>0.10098145875</v>
      </c>
      <c r="BR49" s="62">
        <f t="shared" si="8"/>
        <v>0.12927377625</v>
      </c>
    </row>
    <row r="50" spans="2:70" x14ac:dyDescent="0.25">
      <c r="B50" s="61" t="str">
        <f t="shared" si="2"/>
        <v>523002</v>
      </c>
      <c r="C50" s="61" t="s">
        <v>704</v>
      </c>
      <c r="D50" s="61" t="str">
        <f t="shared" si="2"/>
        <v>MK 24-02 5</v>
      </c>
      <c r="E50" s="61" t="str">
        <f t="shared" si="2"/>
        <v>cell pellet</v>
      </c>
      <c r="F50" s="61" t="str">
        <f t="shared" si="2"/>
        <v>sample</v>
      </c>
      <c r="G50" s="72">
        <f t="shared" si="2"/>
        <v>2500000</v>
      </c>
      <c r="H50" s="62">
        <f t="shared" si="4"/>
        <v>1.5228558856000001</v>
      </c>
      <c r="I50" s="62">
        <f t="shared" si="4"/>
        <v>3.2212126631999998</v>
      </c>
      <c r="J50" s="62">
        <f t="shared" si="4"/>
        <v>4.0901320152</v>
      </c>
      <c r="K50" s="62">
        <f t="shared" si="4"/>
        <v>0.50227527560000007</v>
      </c>
      <c r="L50" s="62">
        <f t="shared" si="4"/>
        <v>4.4438588907999996</v>
      </c>
      <c r="M50" s="62">
        <f t="shared" si="4"/>
        <v>0.97584312839999998</v>
      </c>
      <c r="N50" s="62">
        <f t="shared" si="4"/>
        <v>5.3802881691999991</v>
      </c>
      <c r="O50" s="62">
        <f t="shared" si="4"/>
        <v>3.7647263780000007</v>
      </c>
      <c r="P50" s="63">
        <f t="shared" si="4"/>
        <v>0.24935652</v>
      </c>
      <c r="Q50" s="62">
        <f t="shared" si="4"/>
        <v>0.411438258</v>
      </c>
      <c r="R50" s="62">
        <f t="shared" si="4"/>
        <v>0.30279005959999994</v>
      </c>
      <c r="S50" s="62">
        <f t="shared" si="4"/>
        <v>0.2963925972</v>
      </c>
      <c r="T50" s="62">
        <f t="shared" si="4"/>
        <v>0.11100951120000001</v>
      </c>
      <c r="U50" s="62">
        <f t="shared" si="4"/>
        <v>0.12586535080000003</v>
      </c>
      <c r="V50" s="62">
        <f t="shared" si="4"/>
        <v>0.62550307400000005</v>
      </c>
      <c r="W50" s="62">
        <f t="shared" si="4"/>
        <v>16.257883283600002</v>
      </c>
      <c r="X50" s="62">
        <f t="shared" si="8"/>
        <v>10.8261308904</v>
      </c>
      <c r="Y50" s="62">
        <f t="shared" si="8"/>
        <v>1.5936177375999998</v>
      </c>
      <c r="Z50" s="63">
        <f t="shared" si="8"/>
        <v>2.0914460699999999</v>
      </c>
      <c r="AA50" s="62">
        <f t="shared" si="8"/>
        <v>17.615744770400003</v>
      </c>
      <c r="AB50" s="62">
        <f t="shared" si="8"/>
        <v>24.478266360799999</v>
      </c>
      <c r="AC50" s="62">
        <f t="shared" si="8"/>
        <v>7.6155506280000003</v>
      </c>
      <c r="AD50" s="62">
        <f t="shared" si="8"/>
        <v>9.412912669999999</v>
      </c>
      <c r="AE50" s="62">
        <f t="shared" si="8"/>
        <v>2.9517454679999999</v>
      </c>
      <c r="AF50" s="62">
        <f t="shared" si="8"/>
        <v>0.51541078959999997</v>
      </c>
      <c r="AG50" s="62">
        <f t="shared" si="8"/>
        <v>0.51842561119999997</v>
      </c>
      <c r="AH50" s="62">
        <f t="shared" si="8"/>
        <v>2.1868042671999999</v>
      </c>
      <c r="AI50" s="62">
        <f t="shared" si="8"/>
        <v>9.9041930288</v>
      </c>
      <c r="AJ50" s="62">
        <f t="shared" si="8"/>
        <v>21.638124653600002</v>
      </c>
      <c r="AK50" s="62">
        <f t="shared" si="8"/>
        <v>12.4266088632</v>
      </c>
      <c r="AL50" s="62">
        <f t="shared" si="8"/>
        <v>6.3356167307999991</v>
      </c>
      <c r="AM50" s="62">
        <f t="shared" si="8"/>
        <v>1.696374848</v>
      </c>
      <c r="AN50" s="62">
        <f t="shared" si="8"/>
        <v>1.2749461815999998</v>
      </c>
      <c r="AO50" s="62">
        <f t="shared" si="8"/>
        <v>4.9418914383999999</v>
      </c>
      <c r="AP50" s="62">
        <f t="shared" si="8"/>
        <v>7.9586007788000002</v>
      </c>
      <c r="AQ50" s="62">
        <f t="shared" si="8"/>
        <v>9.9949761828000003</v>
      </c>
      <c r="AR50" s="62">
        <f t="shared" si="8"/>
        <v>12.003367446</v>
      </c>
      <c r="AS50" s="62">
        <f t="shared" si="8"/>
        <v>7.8386947883999998</v>
      </c>
      <c r="AT50" s="62">
        <f t="shared" si="8"/>
        <v>0.14959163519999999</v>
      </c>
      <c r="AU50" s="62">
        <f t="shared" si="8"/>
        <v>1.8912376056</v>
      </c>
      <c r="AV50" s="62">
        <f t="shared" si="8"/>
        <v>0.51208504760000007</v>
      </c>
      <c r="AW50" s="62">
        <f t="shared" si="8"/>
        <v>7.5113191999999995E-2</v>
      </c>
      <c r="AX50" s="62">
        <f t="shared" si="8"/>
        <v>2.4884890463999998</v>
      </c>
      <c r="AY50" s="62">
        <f t="shared" si="8"/>
        <v>2.0321322336000001</v>
      </c>
      <c r="AZ50" s="62">
        <f t="shared" si="8"/>
        <v>0.65673465759999994</v>
      </c>
      <c r="BA50" s="62">
        <f t="shared" si="8"/>
        <v>0.37997859480000001</v>
      </c>
      <c r="BB50" s="62">
        <f t="shared" si="8"/>
        <v>0.1136848328</v>
      </c>
      <c r="BC50" s="62">
        <f t="shared" si="8"/>
        <v>1.7941811664</v>
      </c>
      <c r="BD50" s="62">
        <f t="shared" si="8"/>
        <v>1.3274656164</v>
      </c>
      <c r="BE50" s="62">
        <f t="shared" si="8"/>
        <v>1.9352310263999997</v>
      </c>
      <c r="BF50" s="62">
        <f t="shared" si="8"/>
        <v>1.7210315612</v>
      </c>
      <c r="BG50" s="62">
        <f t="shared" si="8"/>
        <v>1.2292827876000001</v>
      </c>
      <c r="BH50" s="62">
        <f t="shared" si="8"/>
        <v>0.30387764959999997</v>
      </c>
      <c r="BI50" s="62">
        <f t="shared" si="8"/>
        <v>3.0895117455999999</v>
      </c>
      <c r="BJ50" s="62">
        <f t="shared" si="8"/>
        <v>2.9173337479999999</v>
      </c>
      <c r="BK50" s="62">
        <f t="shared" si="8"/>
        <v>3.0458384180000002</v>
      </c>
      <c r="BL50" s="62">
        <f t="shared" si="8"/>
        <v>2.6662272504</v>
      </c>
      <c r="BM50" s="62">
        <f t="shared" si="8"/>
        <v>1.2669719916</v>
      </c>
      <c r="BN50" s="62">
        <f t="shared" si="8"/>
        <v>1.1129970152000002</v>
      </c>
      <c r="BO50" s="62">
        <f t="shared" si="8"/>
        <v>5.3726196552000003</v>
      </c>
      <c r="BP50" s="62">
        <f t="shared" si="8"/>
        <v>3.8732104320000005</v>
      </c>
      <c r="BQ50" s="62">
        <f t="shared" si="8"/>
        <v>0.84269480959999998</v>
      </c>
      <c r="BR50" s="62">
        <f t="shared" si="8"/>
        <v>1.0864663292000001</v>
      </c>
    </row>
    <row r="51" spans="2:70" x14ac:dyDescent="0.25">
      <c r="B51" s="61" t="str">
        <f t="shared" si="2"/>
        <v>523033</v>
      </c>
      <c r="C51" s="61" t="s">
        <v>705</v>
      </c>
      <c r="D51" s="61" t="str">
        <f t="shared" si="2"/>
        <v>MK 24-02 6</v>
      </c>
      <c r="E51" s="61" t="str">
        <f t="shared" si="2"/>
        <v>cell pellet</v>
      </c>
      <c r="F51" s="61" t="str">
        <f t="shared" si="2"/>
        <v>sample</v>
      </c>
      <c r="G51" s="71">
        <f t="shared" si="2"/>
        <v>3000000</v>
      </c>
      <c r="H51" s="62">
        <f t="shared" si="4"/>
        <v>0.68489772166666663</v>
      </c>
      <c r="I51" s="62">
        <f t="shared" si="4"/>
        <v>1.3896816686666669</v>
      </c>
      <c r="J51" s="62">
        <f t="shared" si="4"/>
        <v>0.74891417766666668</v>
      </c>
      <c r="K51" s="63">
        <f t="shared" si="4"/>
        <v>0.14331863699999997</v>
      </c>
      <c r="L51" s="62">
        <f t="shared" si="4"/>
        <v>0.66283218866666671</v>
      </c>
      <c r="M51" s="63">
        <f t="shared" si="4"/>
        <v>0.17435151999999998</v>
      </c>
      <c r="N51" s="62">
        <f t="shared" si="4"/>
        <v>0.65188796400000004</v>
      </c>
      <c r="O51" s="62">
        <f t="shared" si="4"/>
        <v>0.58334621100000006</v>
      </c>
      <c r="P51" s="63">
        <f t="shared" si="4"/>
        <v>0.18328248866666666</v>
      </c>
      <c r="Q51" s="63">
        <f t="shared" si="4"/>
        <v>0.13918444633333335</v>
      </c>
      <c r="R51" s="63">
        <f t="shared" si="4"/>
        <v>0.11437929766666666</v>
      </c>
      <c r="S51" s="62">
        <f t="shared" si="4"/>
        <v>0.13193816066666667</v>
      </c>
      <c r="T51" s="62">
        <f t="shared" si="4"/>
        <v>9.9368768333333329E-2</v>
      </c>
      <c r="U51" s="62">
        <f t="shared" si="4"/>
        <v>0.10680708266666665</v>
      </c>
      <c r="V51" s="62">
        <f t="shared" si="4"/>
        <v>5.226003533333333E-2</v>
      </c>
      <c r="W51" s="62">
        <f t="shared" si="4"/>
        <v>1.0554941366666666</v>
      </c>
      <c r="X51" s="62">
        <f t="shared" si="8"/>
        <v>0.38628344066666664</v>
      </c>
      <c r="Y51" s="62">
        <f t="shared" si="8"/>
        <v>9.2670851000000012E-2</v>
      </c>
      <c r="Z51" s="63">
        <f t="shared" si="8"/>
        <v>1.7391326003333336</v>
      </c>
      <c r="AA51" s="62">
        <f t="shared" si="8"/>
        <v>1.0127780716666666</v>
      </c>
      <c r="AB51" s="62">
        <f t="shared" si="8"/>
        <v>0.85847929066666684</v>
      </c>
      <c r="AC51" s="62">
        <f t="shared" si="8"/>
        <v>0.54804070533333338</v>
      </c>
      <c r="AD51" s="62">
        <f t="shared" si="8"/>
        <v>0.60732657766666664</v>
      </c>
      <c r="AE51" s="62">
        <f t="shared" si="8"/>
        <v>0.13822093133333335</v>
      </c>
      <c r="AF51" s="62">
        <f t="shared" si="8"/>
        <v>9.6550393333333318E-2</v>
      </c>
      <c r="AG51" s="62">
        <f t="shared" si="8"/>
        <v>0.15048961666666666</v>
      </c>
      <c r="AH51" s="62">
        <f t="shared" si="8"/>
        <v>0.30460800533333332</v>
      </c>
      <c r="AI51" s="62">
        <f t="shared" si="8"/>
        <v>0.93418719566666675</v>
      </c>
      <c r="AJ51" s="62">
        <f t="shared" si="8"/>
        <v>1.2028922710000001</v>
      </c>
      <c r="AK51" s="62">
        <f t="shared" si="8"/>
        <v>0.50943549766666663</v>
      </c>
      <c r="AL51" s="62">
        <f t="shared" si="8"/>
        <v>0.344346926</v>
      </c>
      <c r="AM51" s="62">
        <f t="shared" si="8"/>
        <v>0.31400232966666669</v>
      </c>
      <c r="AN51" s="62">
        <f t="shared" si="8"/>
        <v>0.24823344700000005</v>
      </c>
      <c r="AO51" s="62">
        <f t="shared" si="8"/>
        <v>0.5564270973333334</v>
      </c>
      <c r="AP51" s="62">
        <f t="shared" si="8"/>
        <v>0.56384747300000004</v>
      </c>
      <c r="AQ51" s="62">
        <f t="shared" si="8"/>
        <v>0.60230895433333331</v>
      </c>
      <c r="AR51" s="62">
        <f t="shared" si="8"/>
        <v>0.9738086026666668</v>
      </c>
      <c r="AS51" s="62">
        <f t="shared" si="8"/>
        <v>0.89881648966666672</v>
      </c>
      <c r="AT51" s="62">
        <f t="shared" si="8"/>
        <v>2.6588947000000002E-2</v>
      </c>
      <c r="AU51" s="62">
        <f t="shared" si="8"/>
        <v>0.11128971700000001</v>
      </c>
      <c r="AV51" s="62">
        <f t="shared" si="8"/>
        <v>4.7268993333333328E-2</v>
      </c>
      <c r="AW51" s="63">
        <f t="shared" si="8"/>
        <v>2.8272463333333331E-2</v>
      </c>
      <c r="AX51" s="62">
        <f t="shared" si="8"/>
        <v>0.22532209233333333</v>
      </c>
      <c r="AY51" s="62">
        <f t="shared" si="8"/>
        <v>0.10388536199999999</v>
      </c>
      <c r="AZ51" s="62">
        <f t="shared" si="8"/>
        <v>3.8841590666666669E-2</v>
      </c>
      <c r="BA51" s="63">
        <f t="shared" si="8"/>
        <v>4.9318070666666672E-2</v>
      </c>
      <c r="BB51" s="62">
        <f t="shared" si="8"/>
        <v>3.9267309666666667E-2</v>
      </c>
      <c r="BC51" s="62">
        <f t="shared" si="8"/>
        <v>0.4868683376666666</v>
      </c>
      <c r="BD51" s="62">
        <f t="shared" si="8"/>
        <v>0.15945146233333332</v>
      </c>
      <c r="BE51" s="62">
        <f t="shared" si="8"/>
        <v>0.24952311766666666</v>
      </c>
      <c r="BF51" s="63">
        <f t="shared" si="8"/>
        <v>0.13712030266666667</v>
      </c>
      <c r="BG51" s="62">
        <f t="shared" si="8"/>
        <v>7.3564224999999997E-2</v>
      </c>
      <c r="BH51" s="62">
        <f t="shared" si="8"/>
        <v>1.0906667333333335E-2</v>
      </c>
      <c r="BI51" s="62">
        <f t="shared" si="8"/>
        <v>0.77789974266666673</v>
      </c>
      <c r="BJ51" s="62">
        <f t="shared" si="8"/>
        <v>0.50489653900000009</v>
      </c>
      <c r="BK51" s="62">
        <f t="shared" si="8"/>
        <v>0.40227052133333335</v>
      </c>
      <c r="BL51" s="63">
        <f t="shared" si="8"/>
        <v>0.32769099533333335</v>
      </c>
      <c r="BM51" s="62">
        <f t="shared" si="8"/>
        <v>9.8530763333333327E-2</v>
      </c>
      <c r="BN51" s="62">
        <f t="shared" si="8"/>
        <v>0.12551203233333333</v>
      </c>
      <c r="BO51" s="62">
        <f t="shared" si="8"/>
        <v>0.93051600366666654</v>
      </c>
      <c r="BP51" s="62">
        <f t="shared" si="8"/>
        <v>0.6381347466666667</v>
      </c>
      <c r="BQ51" s="62">
        <f t="shared" si="8"/>
        <v>0.20214920133333333</v>
      </c>
      <c r="BR51" s="62">
        <f t="shared" si="8"/>
        <v>0.19722975766666667</v>
      </c>
    </row>
    <row r="52" spans="2:70" x14ac:dyDescent="0.25">
      <c r="B52" s="61" t="str">
        <f t="shared" ref="B52:G65" si="9">B18</f>
        <v>523064</v>
      </c>
      <c r="C52" s="61" t="s">
        <v>706</v>
      </c>
      <c r="D52" s="61" t="str">
        <f t="shared" si="9"/>
        <v>MK 24-02 7</v>
      </c>
      <c r="E52" s="61" t="str">
        <f t="shared" si="9"/>
        <v>cell pellet</v>
      </c>
      <c r="F52" s="61" t="str">
        <f t="shared" si="9"/>
        <v>sample</v>
      </c>
      <c r="G52" s="72">
        <f t="shared" si="9"/>
        <v>2200000</v>
      </c>
      <c r="H52" s="62">
        <f t="shared" si="4"/>
        <v>2.3772174013636365</v>
      </c>
      <c r="I52" s="62">
        <f t="shared" si="4"/>
        <v>5.3175705290909097</v>
      </c>
      <c r="J52" s="62">
        <f t="shared" si="4"/>
        <v>5.9368051559090906</v>
      </c>
      <c r="K52" s="62">
        <f t="shared" si="4"/>
        <v>0.71926064954545454</v>
      </c>
      <c r="L52" s="62">
        <f t="shared" si="4"/>
        <v>10.127081920454547</v>
      </c>
      <c r="M52" s="62">
        <f t="shared" si="4"/>
        <v>1.8893022527272727</v>
      </c>
      <c r="N52" s="62">
        <f t="shared" si="4"/>
        <v>11.59497093681818</v>
      </c>
      <c r="O52" s="62">
        <f t="shared" si="4"/>
        <v>9.1822060781818191</v>
      </c>
      <c r="P52" s="63">
        <f t="shared" si="4"/>
        <v>0.31086689136363632</v>
      </c>
      <c r="Q52" s="62">
        <f t="shared" si="4"/>
        <v>0.75786503545454542</v>
      </c>
      <c r="R52" s="62">
        <f t="shared" si="4"/>
        <v>0.44293452318181814</v>
      </c>
      <c r="S52" s="62">
        <f t="shared" si="4"/>
        <v>0.40758436409090909</v>
      </c>
      <c r="T52" s="62">
        <f t="shared" si="4"/>
        <v>0.1171515959090909</v>
      </c>
      <c r="U52" s="62">
        <f t="shared" si="4"/>
        <v>0.11347519272727272</v>
      </c>
      <c r="V52" s="62">
        <f t="shared" si="4"/>
        <v>1.0880244390909091</v>
      </c>
      <c r="W52" s="62">
        <f t="shared" si="4"/>
        <v>22.216073062272724</v>
      </c>
      <c r="X52" s="62">
        <f t="shared" si="8"/>
        <v>14.743324823181817</v>
      </c>
      <c r="Y52" s="62">
        <f t="shared" si="8"/>
        <v>1.8665511168181816</v>
      </c>
      <c r="Z52" s="63">
        <f t="shared" si="8"/>
        <v>2.8984731140909097</v>
      </c>
      <c r="AA52" s="62">
        <f t="shared" si="8"/>
        <v>26.423551776363638</v>
      </c>
      <c r="AB52" s="62">
        <f t="shared" si="8"/>
        <v>36.382292825454549</v>
      </c>
      <c r="AC52" s="62">
        <f t="shared" si="8"/>
        <v>9.0993165613636364</v>
      </c>
      <c r="AD52" s="62">
        <f t="shared" si="8"/>
        <v>15.688555727727273</v>
      </c>
      <c r="AE52" s="62">
        <f t="shared" si="8"/>
        <v>5.0299615672727267</v>
      </c>
      <c r="AF52" s="62">
        <f t="shared" si="8"/>
        <v>0.75730583090909087</v>
      </c>
      <c r="AG52" s="62">
        <f t="shared" si="8"/>
        <v>0.74027853454545456</v>
      </c>
      <c r="AH52" s="62">
        <f t="shared" si="8"/>
        <v>3.0354629486363636</v>
      </c>
      <c r="AI52" s="62">
        <f t="shared" si="8"/>
        <v>11.752308371363636</v>
      </c>
      <c r="AJ52" s="62">
        <f t="shared" si="8"/>
        <v>39.094675788636359</v>
      </c>
      <c r="AK52" s="62">
        <f t="shared" si="8"/>
        <v>24.106789359545456</v>
      </c>
      <c r="AL52" s="62">
        <f t="shared" si="8"/>
        <v>12.205857745454544</v>
      </c>
      <c r="AM52" s="62">
        <f t="shared" si="8"/>
        <v>2.5137714381818181</v>
      </c>
      <c r="AN52" s="62">
        <f t="shared" si="8"/>
        <v>1.3620175163636365</v>
      </c>
      <c r="AO52" s="62">
        <f t="shared" si="8"/>
        <v>5.1520019536363639</v>
      </c>
      <c r="AP52" s="62">
        <f t="shared" si="8"/>
        <v>9.4410978104545471</v>
      </c>
      <c r="AQ52" s="62">
        <f t="shared" si="8"/>
        <v>18.625314724545454</v>
      </c>
      <c r="AR52" s="62">
        <f t="shared" ref="AR52:DA52" si="10">AR18/$G18*1000000*70</f>
        <v>24.400536074090912</v>
      </c>
      <c r="AS52" s="62">
        <f t="shared" si="10"/>
        <v>14.360868874545455</v>
      </c>
      <c r="AT52" s="62">
        <f t="shared" si="10"/>
        <v>0.10146555045454546</v>
      </c>
      <c r="AU52" s="62">
        <f t="shared" si="10"/>
        <v>2.3373404027272726</v>
      </c>
      <c r="AV52" s="62">
        <f t="shared" si="10"/>
        <v>0.65837891318181818</v>
      </c>
      <c r="AW52" s="62">
        <f t="shared" si="10"/>
        <v>9.7264449545454559E-2</v>
      </c>
      <c r="AX52" s="62">
        <f t="shared" si="10"/>
        <v>3.3950819954545457</v>
      </c>
      <c r="AY52" s="62">
        <f t="shared" si="10"/>
        <v>2.9749252781818183</v>
      </c>
      <c r="AZ52" s="62">
        <f t="shared" si="10"/>
        <v>0.70908943636363653</v>
      </c>
      <c r="BA52" s="62">
        <f t="shared" si="10"/>
        <v>0.5736680918181819</v>
      </c>
      <c r="BB52" s="62">
        <f t="shared" si="10"/>
        <v>0.16210741590909095</v>
      </c>
      <c r="BC52" s="62">
        <f t="shared" si="10"/>
        <v>1.6987070704545453</v>
      </c>
      <c r="BD52" s="62">
        <f t="shared" si="10"/>
        <v>1.5927825550000001</v>
      </c>
      <c r="BE52" s="62">
        <f t="shared" si="10"/>
        <v>1.9449466686363637</v>
      </c>
      <c r="BF52" s="62">
        <f t="shared" si="10"/>
        <v>2.5052210718181813</v>
      </c>
      <c r="BG52" s="62">
        <f t="shared" si="10"/>
        <v>1.9236932845454542</v>
      </c>
      <c r="BH52" s="62">
        <f t="shared" si="10"/>
        <v>0.52235323</v>
      </c>
      <c r="BI52" s="62">
        <f t="shared" si="10"/>
        <v>3.3422112436363638</v>
      </c>
      <c r="BJ52" s="62">
        <f t="shared" si="10"/>
        <v>2.9064153713636363</v>
      </c>
      <c r="BK52" s="62">
        <f t="shared" si="10"/>
        <v>3.1044454095454546</v>
      </c>
      <c r="BL52" s="62">
        <f t="shared" si="10"/>
        <v>2.9543343263636368</v>
      </c>
      <c r="BM52" s="62">
        <f t="shared" si="10"/>
        <v>2.0921653454545459</v>
      </c>
      <c r="BN52" s="62">
        <f t="shared" si="10"/>
        <v>1.9330817831818183</v>
      </c>
      <c r="BO52" s="62">
        <f t="shared" si="10"/>
        <v>6.7723730295454549</v>
      </c>
      <c r="BP52" s="62">
        <f t="shared" si="10"/>
        <v>4.752738581818182</v>
      </c>
      <c r="BQ52" s="62">
        <f t="shared" si="10"/>
        <v>1.022118265</v>
      </c>
      <c r="BR52" s="62">
        <f t="shared" si="10"/>
        <v>1.3597148409090909</v>
      </c>
    </row>
    <row r="53" spans="2:70" x14ac:dyDescent="0.25">
      <c r="B53" s="61" t="str">
        <f t="shared" si="9"/>
        <v>523095</v>
      </c>
      <c r="C53" s="61" t="s">
        <v>707</v>
      </c>
      <c r="D53" s="61" t="str">
        <f t="shared" si="9"/>
        <v>MK 24-02 8</v>
      </c>
      <c r="E53" s="61" t="str">
        <f t="shared" si="9"/>
        <v>cell pellet</v>
      </c>
      <c r="F53" s="61" t="str">
        <f t="shared" si="9"/>
        <v>sample</v>
      </c>
      <c r="G53" s="72">
        <f t="shared" si="9"/>
        <v>3600000</v>
      </c>
      <c r="H53" s="62">
        <f t="shared" ref="H53:BR57" si="11">H19/$G19*1000000*70</f>
        <v>0.72258722666666653</v>
      </c>
      <c r="I53" s="62">
        <f t="shared" si="11"/>
        <v>1.4122677508333332</v>
      </c>
      <c r="J53" s="62">
        <f t="shared" si="11"/>
        <v>1.4852029266666666</v>
      </c>
      <c r="K53" s="63">
        <f t="shared" si="11"/>
        <v>0.19960357083333333</v>
      </c>
      <c r="L53" s="62">
        <f t="shared" si="11"/>
        <v>1.0409287</v>
      </c>
      <c r="M53" s="62">
        <f t="shared" si="11"/>
        <v>0.30037453250000001</v>
      </c>
      <c r="N53" s="62">
        <f t="shared" si="11"/>
        <v>1.1569537719444443</v>
      </c>
      <c r="O53" s="62">
        <f t="shared" si="11"/>
        <v>0.88220201805555554</v>
      </c>
      <c r="P53" s="63">
        <f t="shared" si="11"/>
        <v>0.17841659888888889</v>
      </c>
      <c r="Q53" s="62">
        <f t="shared" si="11"/>
        <v>0.1683806658333333</v>
      </c>
      <c r="R53" s="63">
        <f t="shared" si="11"/>
        <v>0.12154630833333334</v>
      </c>
      <c r="S53" s="62">
        <f t="shared" si="11"/>
        <v>7.6258513333333333E-2</v>
      </c>
      <c r="T53" s="62">
        <f t="shared" si="11"/>
        <v>8.8741331388888886E-2</v>
      </c>
      <c r="U53" s="62">
        <f t="shared" si="11"/>
        <v>7.6258513333333333E-2</v>
      </c>
      <c r="V53" s="62">
        <f t="shared" si="11"/>
        <v>0.24762579722222225</v>
      </c>
      <c r="W53" s="62">
        <f t="shared" si="11"/>
        <v>4.4958222536111112</v>
      </c>
      <c r="X53" s="62">
        <f t="shared" si="11"/>
        <v>2.3811094416666663</v>
      </c>
      <c r="Y53" s="62">
        <f t="shared" si="11"/>
        <v>0.40417011833333333</v>
      </c>
      <c r="Z53" s="63">
        <f t="shared" si="11"/>
        <v>1.8486446922222222</v>
      </c>
      <c r="AA53" s="62">
        <f t="shared" si="11"/>
        <v>4.2163652786111117</v>
      </c>
      <c r="AB53" s="62">
        <f t="shared" si="11"/>
        <v>5.352537088888889</v>
      </c>
      <c r="AC53" s="62">
        <f t="shared" si="11"/>
        <v>1.9923523608333333</v>
      </c>
      <c r="AD53" s="62">
        <f t="shared" si="11"/>
        <v>2.265861752777778</v>
      </c>
      <c r="AE53" s="62">
        <f t="shared" si="11"/>
        <v>0.6494683338888888</v>
      </c>
      <c r="AF53" s="62">
        <f t="shared" si="11"/>
        <v>0.18688339055555556</v>
      </c>
      <c r="AG53" s="62">
        <f t="shared" si="11"/>
        <v>0.24136714583333335</v>
      </c>
      <c r="AH53" s="62">
        <f t="shared" si="11"/>
        <v>0.85780706083333325</v>
      </c>
      <c r="AI53" s="62">
        <f t="shared" si="11"/>
        <v>2.9034736733333335</v>
      </c>
      <c r="AJ53" s="62">
        <f t="shared" si="11"/>
        <v>5.3575926950000001</v>
      </c>
      <c r="AK53" s="62">
        <f t="shared" si="11"/>
        <v>2.7795677427777772</v>
      </c>
      <c r="AL53" s="62">
        <f t="shared" si="11"/>
        <v>1.4618467111111109</v>
      </c>
      <c r="AM53" s="62">
        <f t="shared" si="11"/>
        <v>0.59481076666666666</v>
      </c>
      <c r="AN53" s="62">
        <f t="shared" si="11"/>
        <v>0.49954048472222223</v>
      </c>
      <c r="AO53" s="62">
        <f t="shared" si="11"/>
        <v>1.6730498633333331</v>
      </c>
      <c r="AP53" s="62">
        <f t="shared" si="11"/>
        <v>2.5427213991666662</v>
      </c>
      <c r="AQ53" s="62">
        <f t="shared" si="11"/>
        <v>2.6566479411111108</v>
      </c>
      <c r="AR53" s="62">
        <f t="shared" si="11"/>
        <v>3.2602031738888888</v>
      </c>
      <c r="AS53" s="62">
        <f t="shared" si="11"/>
        <v>2.248703654166667</v>
      </c>
      <c r="AT53" s="62">
        <f t="shared" si="11"/>
        <v>7.7201903333333349E-2</v>
      </c>
      <c r="AU53" s="62">
        <f t="shared" si="11"/>
        <v>0.61057950138888895</v>
      </c>
      <c r="AV53" s="62">
        <f t="shared" si="11"/>
        <v>0.15863772749999999</v>
      </c>
      <c r="AW53" s="63">
        <f t="shared" si="11"/>
        <v>3.685828027777778E-2</v>
      </c>
      <c r="AX53" s="62">
        <f t="shared" si="11"/>
        <v>0.70167712027777773</v>
      </c>
      <c r="AY53" s="62">
        <f t="shared" si="11"/>
        <v>0.55230755027777767</v>
      </c>
      <c r="AZ53" s="62">
        <f t="shared" si="11"/>
        <v>0.2022860777777778</v>
      </c>
      <c r="BA53" s="63">
        <f t="shared" si="11"/>
        <v>0.14447256444444445</v>
      </c>
      <c r="BB53" s="62">
        <f t="shared" si="11"/>
        <v>4.0671207499999994E-2</v>
      </c>
      <c r="BC53" s="62">
        <f t="shared" si="11"/>
        <v>0.73651547666666661</v>
      </c>
      <c r="BD53" s="62">
        <f t="shared" si="11"/>
        <v>0.44115654527777776</v>
      </c>
      <c r="BE53" s="62">
        <f t="shared" si="11"/>
        <v>0.68503069638888903</v>
      </c>
      <c r="BF53" s="63">
        <f t="shared" si="11"/>
        <v>0.45721660638888889</v>
      </c>
      <c r="BG53" s="62">
        <f t="shared" si="11"/>
        <v>0.28453734555555549</v>
      </c>
      <c r="BH53" s="62">
        <f t="shared" si="11"/>
        <v>8.1660172222222244E-2</v>
      </c>
      <c r="BI53" s="62">
        <f t="shared" si="11"/>
        <v>1.2143686566666667</v>
      </c>
      <c r="BJ53" s="62">
        <f t="shared" si="11"/>
        <v>1.1107064986111113</v>
      </c>
      <c r="BK53" s="62">
        <f t="shared" si="11"/>
        <v>0.97502361055555553</v>
      </c>
      <c r="BL53" s="62">
        <f t="shared" si="11"/>
        <v>0.92140068805555564</v>
      </c>
      <c r="BM53" s="62">
        <f t="shared" si="11"/>
        <v>0.35850072222222223</v>
      </c>
      <c r="BN53" s="62">
        <f t="shared" si="11"/>
        <v>0.34507647999999996</v>
      </c>
      <c r="BO53" s="62">
        <f t="shared" si="11"/>
        <v>2.0603335083333332</v>
      </c>
      <c r="BP53" s="62">
        <f t="shared" si="11"/>
        <v>1.4465864777777779</v>
      </c>
      <c r="BQ53" s="62">
        <f t="shared" si="11"/>
        <v>0.34359279111111113</v>
      </c>
      <c r="BR53" s="62">
        <f t="shared" si="11"/>
        <v>0.44246246138888889</v>
      </c>
    </row>
    <row r="54" spans="2:70" x14ac:dyDescent="0.25">
      <c r="B54" s="61" t="str">
        <f t="shared" si="9"/>
        <v>523121</v>
      </c>
      <c r="C54" s="61" t="s">
        <v>708</v>
      </c>
      <c r="D54" s="61" t="str">
        <f t="shared" si="9"/>
        <v>MK 24-02 9</v>
      </c>
      <c r="E54" s="61" t="str">
        <f t="shared" si="9"/>
        <v>cell pellet</v>
      </c>
      <c r="F54" s="61" t="str">
        <f t="shared" si="9"/>
        <v>sample</v>
      </c>
      <c r="G54" s="72">
        <f t="shared" si="9"/>
        <v>2300000</v>
      </c>
      <c r="H54" s="62">
        <f t="shared" si="11"/>
        <v>1.106719344347826</v>
      </c>
      <c r="I54" s="62">
        <f t="shared" si="11"/>
        <v>1.9371862452173911</v>
      </c>
      <c r="J54" s="62">
        <f t="shared" si="11"/>
        <v>2.1347044447826087</v>
      </c>
      <c r="K54" s="63">
        <f t="shared" si="11"/>
        <v>0.23513366130434782</v>
      </c>
      <c r="L54" s="62">
        <f t="shared" si="11"/>
        <v>2.2084904678260866</v>
      </c>
      <c r="M54" s="62">
        <f t="shared" si="11"/>
        <v>0.53843396173913038</v>
      </c>
      <c r="N54" s="62">
        <f t="shared" si="11"/>
        <v>2.6322857643478264</v>
      </c>
      <c r="O54" s="62">
        <f t="shared" si="11"/>
        <v>1.9708468926086957</v>
      </c>
      <c r="P54" s="63">
        <f t="shared" si="11"/>
        <v>0.22629405217391305</v>
      </c>
      <c r="Q54" s="62">
        <f t="shared" si="11"/>
        <v>0.30761847565217387</v>
      </c>
      <c r="R54" s="63">
        <f t="shared" si="11"/>
        <v>0.1803280713043478</v>
      </c>
      <c r="S54" s="62">
        <f t="shared" si="11"/>
        <v>0.15515854565217391</v>
      </c>
      <c r="T54" s="63">
        <f t="shared" si="11"/>
        <v>7.1940765217391303E-2</v>
      </c>
      <c r="U54" s="63">
        <f t="shared" si="11"/>
        <v>6.6496518260869553E-2</v>
      </c>
      <c r="V54" s="62">
        <f t="shared" si="11"/>
        <v>0.27295606130434785</v>
      </c>
      <c r="W54" s="62">
        <f t="shared" si="11"/>
        <v>4.9099976830434784</v>
      </c>
      <c r="X54" s="62">
        <f t="shared" si="11"/>
        <v>2.704000943913043</v>
      </c>
      <c r="Y54" s="62">
        <f t="shared" si="11"/>
        <v>0.38688884043478267</v>
      </c>
      <c r="Z54" s="63">
        <f t="shared" si="11"/>
        <v>2.2325559413043479</v>
      </c>
      <c r="AA54" s="62">
        <f t="shared" si="11"/>
        <v>5.3873270591304356</v>
      </c>
      <c r="AB54" s="62">
        <f t="shared" si="11"/>
        <v>8.0642695943478255</v>
      </c>
      <c r="AC54" s="62">
        <f t="shared" si="11"/>
        <v>1.8749831343478258</v>
      </c>
      <c r="AD54" s="62">
        <f t="shared" si="11"/>
        <v>2.5699033621739127</v>
      </c>
      <c r="AE54" s="62">
        <f t="shared" si="11"/>
        <v>0.77176263652173926</v>
      </c>
      <c r="AF54" s="62">
        <f t="shared" si="11"/>
        <v>0.16521119695652173</v>
      </c>
      <c r="AG54" s="62">
        <f t="shared" si="11"/>
        <v>0.13128740434782607</v>
      </c>
      <c r="AH54" s="62">
        <f t="shared" si="11"/>
        <v>0.85026358565217397</v>
      </c>
      <c r="AI54" s="62">
        <f t="shared" si="11"/>
        <v>2.5427489591304351</v>
      </c>
      <c r="AJ54" s="62">
        <f t="shared" si="11"/>
        <v>6.337885193043479</v>
      </c>
      <c r="AK54" s="62">
        <f t="shared" si="11"/>
        <v>3.907487460434782</v>
      </c>
      <c r="AL54" s="62">
        <f t="shared" si="11"/>
        <v>1.8252209104347825</v>
      </c>
      <c r="AM54" s="62">
        <f t="shared" si="11"/>
        <v>0.51078525521739127</v>
      </c>
      <c r="AN54" s="62">
        <f t="shared" si="11"/>
        <v>0.34408945565217391</v>
      </c>
      <c r="AO54" s="62">
        <f t="shared" si="11"/>
        <v>1.7544858617391303</v>
      </c>
      <c r="AP54" s="62">
        <f t="shared" si="11"/>
        <v>3.1650812626086955</v>
      </c>
      <c r="AQ54" s="62">
        <f t="shared" si="11"/>
        <v>3.3143591660869567</v>
      </c>
      <c r="AR54" s="62">
        <f t="shared" si="11"/>
        <v>3.8861136056521741</v>
      </c>
      <c r="AS54" s="62">
        <f t="shared" si="11"/>
        <v>2.2358389473913043</v>
      </c>
      <c r="AT54" s="62">
        <f t="shared" si="11"/>
        <v>3.611757434782608E-2</v>
      </c>
      <c r="AU54" s="62">
        <f t="shared" si="11"/>
        <v>0.61054115652173901</v>
      </c>
      <c r="AV54" s="62">
        <f t="shared" si="11"/>
        <v>0.16191371608695654</v>
      </c>
      <c r="AW54" s="63">
        <f t="shared" si="11"/>
        <v>3.022568956521739E-2</v>
      </c>
      <c r="AX54" s="62">
        <f t="shared" si="11"/>
        <v>0.75352463260869562</v>
      </c>
      <c r="AY54" s="62">
        <f t="shared" si="11"/>
        <v>0.71973677999999996</v>
      </c>
      <c r="AZ54" s="62">
        <f t="shared" si="11"/>
        <v>0.14107881565217389</v>
      </c>
      <c r="BA54" s="63">
        <f t="shared" si="11"/>
        <v>0.15449486652173913</v>
      </c>
      <c r="BB54" s="62">
        <f t="shared" si="11"/>
        <v>6.4481473913043472E-2</v>
      </c>
      <c r="BC54" s="62">
        <f t="shared" si="11"/>
        <v>0.40237003434782603</v>
      </c>
      <c r="BD54" s="62">
        <f t="shared" si="11"/>
        <v>0.40984612260869568</v>
      </c>
      <c r="BE54" s="62">
        <f t="shared" si="11"/>
        <v>0.52829880782608707</v>
      </c>
      <c r="BF54" s="63">
        <f t="shared" si="11"/>
        <v>0.50623269869565224</v>
      </c>
      <c r="BG54" s="62">
        <f t="shared" si="11"/>
        <v>0.47096270565217396</v>
      </c>
      <c r="BH54" s="62">
        <f t="shared" si="11"/>
        <v>6.2711743043478263E-2</v>
      </c>
      <c r="BI54" s="62">
        <f t="shared" si="11"/>
        <v>0.54829038478260872</v>
      </c>
      <c r="BJ54" s="62">
        <f t="shared" si="11"/>
        <v>0.42631250260869563</v>
      </c>
      <c r="BK54" s="62">
        <f t="shared" si="11"/>
        <v>0.61807429782608692</v>
      </c>
      <c r="BL54" s="62">
        <f t="shared" si="11"/>
        <v>0.77535181043478263</v>
      </c>
      <c r="BM54" s="62">
        <f t="shared" si="11"/>
        <v>0.3988848834782609</v>
      </c>
      <c r="BN54" s="62">
        <f t="shared" si="11"/>
        <v>0.45142657913043477</v>
      </c>
      <c r="BO54" s="62">
        <f t="shared" si="11"/>
        <v>1.3756672726086956</v>
      </c>
      <c r="BP54" s="62">
        <f t="shared" si="11"/>
        <v>0.69225349869565211</v>
      </c>
      <c r="BQ54" s="62">
        <f t="shared" si="11"/>
        <v>0.21875146086956521</v>
      </c>
      <c r="BR54" s="62">
        <f t="shared" si="11"/>
        <v>0.22336145999999998</v>
      </c>
    </row>
    <row r="55" spans="2:70" x14ac:dyDescent="0.25">
      <c r="B55" s="61" t="str">
        <f t="shared" si="9"/>
        <v>511755</v>
      </c>
      <c r="C55" s="61" t="s">
        <v>709</v>
      </c>
      <c r="D55" s="61" t="str">
        <f t="shared" si="9"/>
        <v>MK 24-02 10</v>
      </c>
      <c r="E55" s="61" t="str">
        <f t="shared" si="9"/>
        <v>cell pellet</v>
      </c>
      <c r="F55" s="61" t="str">
        <f t="shared" si="9"/>
        <v xml:space="preserve">control </v>
      </c>
      <c r="G55" s="72">
        <f t="shared" si="9"/>
        <v>2400000</v>
      </c>
      <c r="H55" s="62">
        <f t="shared" si="11"/>
        <v>2.9597797512500001</v>
      </c>
      <c r="I55" s="62">
        <f t="shared" si="11"/>
        <v>2.7662664983333332</v>
      </c>
      <c r="J55" s="62">
        <f t="shared" si="11"/>
        <v>11.084090578750001</v>
      </c>
      <c r="K55" s="62">
        <f t="shared" si="11"/>
        <v>1.0243937579166666</v>
      </c>
      <c r="L55" s="62">
        <f t="shared" si="11"/>
        <v>13.431542850833333</v>
      </c>
      <c r="M55" s="62">
        <f t="shared" si="11"/>
        <v>2.2542734725000004</v>
      </c>
      <c r="N55" s="62">
        <f t="shared" si="11"/>
        <v>14.945210609583334</v>
      </c>
      <c r="O55" s="62">
        <f t="shared" si="11"/>
        <v>12.558770568749999</v>
      </c>
      <c r="P55" s="63">
        <f t="shared" si="11"/>
        <v>0.25326340083333332</v>
      </c>
      <c r="Q55" s="62">
        <f t="shared" si="11"/>
        <v>0.71064954333333341</v>
      </c>
      <c r="R55" s="62">
        <f t="shared" si="11"/>
        <v>0.49707667624999996</v>
      </c>
      <c r="S55" s="62">
        <f t="shared" si="11"/>
        <v>0.31020724583333337</v>
      </c>
      <c r="T55" s="63">
        <f t="shared" si="11"/>
        <v>7.7059441666666673E-2</v>
      </c>
      <c r="U55" s="63">
        <f t="shared" si="11"/>
        <v>6.8934944166666665E-2</v>
      </c>
      <c r="V55" s="62">
        <f t="shared" si="11"/>
        <v>1.7392612387499999</v>
      </c>
      <c r="W55" s="62">
        <f t="shared" si="11"/>
        <v>34.115847809166667</v>
      </c>
      <c r="X55" s="62">
        <f t="shared" si="11"/>
        <v>26.309536475833333</v>
      </c>
      <c r="Y55" s="62">
        <f t="shared" si="11"/>
        <v>3.1666989550000002</v>
      </c>
      <c r="Z55" s="63">
        <f t="shared" si="11"/>
        <v>2.5829415441666663</v>
      </c>
      <c r="AA55" s="62">
        <f t="shared" si="11"/>
        <v>42.114031612916669</v>
      </c>
      <c r="AB55" s="62">
        <f t="shared" si="11"/>
        <v>73.735125855416655</v>
      </c>
      <c r="AC55" s="62">
        <f t="shared" si="11"/>
        <v>14.65001138125</v>
      </c>
      <c r="AD55" s="62">
        <f t="shared" si="11"/>
        <v>19.613343213333334</v>
      </c>
      <c r="AE55" s="62">
        <f t="shared" si="11"/>
        <v>7.8435040133333338</v>
      </c>
      <c r="AF55" s="62">
        <f t="shared" si="11"/>
        <v>1.3557324345833333</v>
      </c>
      <c r="AG55" s="62">
        <f t="shared" si="11"/>
        <v>0.93390445749999995</v>
      </c>
      <c r="AH55" s="62">
        <f t="shared" si="11"/>
        <v>4.339314802083333</v>
      </c>
      <c r="AI55" s="62">
        <f t="shared" si="11"/>
        <v>19.241761078749995</v>
      </c>
      <c r="AJ55" s="62">
        <f t="shared" si="11"/>
        <v>51.517216260416667</v>
      </c>
      <c r="AK55" s="62">
        <f t="shared" si="11"/>
        <v>37.463839104999991</v>
      </c>
      <c r="AL55" s="62">
        <f t="shared" si="11"/>
        <v>19.33995072916667</v>
      </c>
      <c r="AM55" s="62">
        <f t="shared" si="11"/>
        <v>3.7705639270833329</v>
      </c>
      <c r="AN55" s="62">
        <f t="shared" si="11"/>
        <v>1.4804155012500002</v>
      </c>
      <c r="AO55" s="62">
        <f t="shared" si="11"/>
        <v>5.7046353116666673</v>
      </c>
      <c r="AP55" s="62">
        <f t="shared" si="11"/>
        <v>10.930953086666666</v>
      </c>
      <c r="AQ55" s="62">
        <f t="shared" si="11"/>
        <v>21.819905064999997</v>
      </c>
      <c r="AR55" s="62">
        <f t="shared" si="11"/>
        <v>33.870647824999992</v>
      </c>
      <c r="AS55" s="62">
        <f t="shared" si="11"/>
        <v>23.284141049166667</v>
      </c>
      <c r="AT55" s="62">
        <f t="shared" si="11"/>
        <v>6.4353444166666662E-2</v>
      </c>
      <c r="AU55" s="62">
        <f t="shared" si="11"/>
        <v>3.7551814883333337</v>
      </c>
      <c r="AV55" s="62">
        <f t="shared" si="11"/>
        <v>1.22298141</v>
      </c>
      <c r="AW55" s="62">
        <f t="shared" si="11"/>
        <v>0.18095422624999999</v>
      </c>
      <c r="AX55" s="62">
        <f t="shared" si="11"/>
        <v>4.6409447787500007</v>
      </c>
      <c r="AY55" s="62">
        <f t="shared" si="11"/>
        <v>5.0627691712500003</v>
      </c>
      <c r="AZ55" s="62">
        <f t="shared" si="11"/>
        <v>1.1329811354166666</v>
      </c>
      <c r="BA55" s="62">
        <f t="shared" si="11"/>
        <v>0.89048958833333336</v>
      </c>
      <c r="BB55" s="62">
        <f t="shared" si="11"/>
        <v>0.28220242458333339</v>
      </c>
      <c r="BC55" s="62">
        <f t="shared" si="11"/>
        <v>1.9362611770833336</v>
      </c>
      <c r="BD55" s="62">
        <f t="shared" si="11"/>
        <v>2.3776906941666667</v>
      </c>
      <c r="BE55" s="62">
        <f t="shared" si="11"/>
        <v>2.7240998545833333</v>
      </c>
      <c r="BF55" s="62">
        <f t="shared" si="11"/>
        <v>3.5932228587499999</v>
      </c>
      <c r="BG55" s="62">
        <f t="shared" si="11"/>
        <v>2.9476977454166668</v>
      </c>
      <c r="BH55" s="62">
        <f t="shared" si="11"/>
        <v>1.0754664870833333</v>
      </c>
      <c r="BI55" s="62">
        <f t="shared" si="11"/>
        <v>3.6421224641666665</v>
      </c>
      <c r="BJ55" s="62">
        <f t="shared" si="11"/>
        <v>2.6263070779166666</v>
      </c>
      <c r="BK55" s="62">
        <f t="shared" si="11"/>
        <v>2.9179511170833337</v>
      </c>
      <c r="BL55" s="62">
        <f t="shared" si="11"/>
        <v>2.9537944887500003</v>
      </c>
      <c r="BM55" s="62">
        <f t="shared" si="11"/>
        <v>2.4633770729166664</v>
      </c>
      <c r="BN55" s="62">
        <f t="shared" si="11"/>
        <v>2.6134304758333333</v>
      </c>
      <c r="BO55" s="62">
        <f t="shared" si="11"/>
        <v>6.3309592879166674</v>
      </c>
      <c r="BP55" s="62">
        <f t="shared" si="11"/>
        <v>4.3502927591666669</v>
      </c>
      <c r="BQ55" s="62">
        <f t="shared" si="11"/>
        <v>0.6400801079166667</v>
      </c>
      <c r="BR55" s="62">
        <f t="shared" si="11"/>
        <v>0.84322053958333343</v>
      </c>
    </row>
    <row r="56" spans="2:70" x14ac:dyDescent="0.25">
      <c r="B56" s="61" t="str">
        <f t="shared" si="9"/>
        <v>519851</v>
      </c>
      <c r="C56" s="61" t="s">
        <v>710</v>
      </c>
      <c r="D56" s="61" t="str">
        <f t="shared" si="9"/>
        <v>MK 24-03 1</v>
      </c>
      <c r="E56" s="61" t="str">
        <f t="shared" si="9"/>
        <v>cell pellet</v>
      </c>
      <c r="F56" s="61" t="str">
        <f t="shared" si="9"/>
        <v>sample</v>
      </c>
      <c r="G56" s="72">
        <f t="shared" si="9"/>
        <v>11000000</v>
      </c>
      <c r="H56" s="62">
        <f t="shared" si="11"/>
        <v>0.18661547418181818</v>
      </c>
      <c r="I56" s="62">
        <f t="shared" si="11"/>
        <v>0.25596509272727275</v>
      </c>
      <c r="J56" s="62">
        <f t="shared" si="11"/>
        <v>0.44547104318181818</v>
      </c>
      <c r="K56" s="63">
        <f t="shared" si="11"/>
        <v>5.4167412727272726E-2</v>
      </c>
      <c r="L56" s="62">
        <f t="shared" si="11"/>
        <v>0.17366595590909092</v>
      </c>
      <c r="M56" s="62">
        <f t="shared" si="11"/>
        <v>6.396313509090909E-2</v>
      </c>
      <c r="N56" s="62">
        <f t="shared" si="11"/>
        <v>0.19506873463636362</v>
      </c>
      <c r="O56" s="62">
        <f t="shared" si="11"/>
        <v>0.15054030918181818</v>
      </c>
      <c r="P56" s="63">
        <f t="shared" si="11"/>
        <v>3.8441389636363628E-2</v>
      </c>
      <c r="Q56" s="63">
        <f t="shared" si="11"/>
        <v>3.1102578818181816E-2</v>
      </c>
      <c r="R56" s="63">
        <f t="shared" si="11"/>
        <v>1.8871227454545454E-2</v>
      </c>
      <c r="S56" s="63">
        <f t="shared" si="11"/>
        <v>9.9579104545454537E-3</v>
      </c>
      <c r="T56" s="63">
        <f t="shared" si="11"/>
        <v>1.1533396E-2</v>
      </c>
      <c r="U56" s="63">
        <f t="shared" si="11"/>
        <v>5.9747462727272726E-3</v>
      </c>
      <c r="V56" s="62">
        <f t="shared" si="11"/>
        <v>1.6772595000000001E-2</v>
      </c>
      <c r="W56" s="62">
        <f t="shared" si="11"/>
        <v>0.36496582945454542</v>
      </c>
      <c r="X56" s="62">
        <f t="shared" si="11"/>
        <v>0.16878707045454547</v>
      </c>
      <c r="Y56" s="62">
        <f t="shared" si="11"/>
        <v>2.0712453363636363E-2</v>
      </c>
      <c r="Z56" s="63">
        <f t="shared" si="11"/>
        <v>0.48522891836363635</v>
      </c>
      <c r="AA56" s="62">
        <f t="shared" si="11"/>
        <v>0.58992830209090918</v>
      </c>
      <c r="AB56" s="62">
        <f t="shared" si="11"/>
        <v>0.54610063709090906</v>
      </c>
      <c r="AC56" s="62">
        <f t="shared" si="11"/>
        <v>0.11292232318181818</v>
      </c>
      <c r="AD56" s="62">
        <f t="shared" si="11"/>
        <v>0.10309583136363637</v>
      </c>
      <c r="AE56" s="62">
        <f t="shared" si="11"/>
        <v>3.0670363818181817E-2</v>
      </c>
      <c r="AF56" s="62">
        <f t="shared" si="11"/>
        <v>7.2246707272727272E-3</v>
      </c>
      <c r="AG56" s="62">
        <f t="shared" si="11"/>
        <v>1.2817927818181817E-2</v>
      </c>
      <c r="AH56" s="62">
        <f t="shared" si="11"/>
        <v>5.3175590999999994E-2</v>
      </c>
      <c r="AI56" s="62">
        <f t="shared" si="11"/>
        <v>0.1946501047272727</v>
      </c>
      <c r="AJ56" s="62">
        <f t="shared" si="11"/>
        <v>0.39222606881818178</v>
      </c>
      <c r="AK56" s="62">
        <f t="shared" si="11"/>
        <v>0.15954043381818184</v>
      </c>
      <c r="AL56" s="62">
        <f t="shared" si="11"/>
        <v>7.8463824090909101E-2</v>
      </c>
      <c r="AM56" s="62">
        <f t="shared" si="11"/>
        <v>2.2332378727272725E-2</v>
      </c>
      <c r="AN56" s="62">
        <f t="shared" si="11"/>
        <v>2.7097080818181823E-2</v>
      </c>
      <c r="AO56" s="62">
        <f t="shared" si="11"/>
        <v>0.10438797981818181</v>
      </c>
      <c r="AP56" s="62">
        <f t="shared" si="11"/>
        <v>0.14419788345454546</v>
      </c>
      <c r="AQ56" s="62">
        <f t="shared" si="11"/>
        <v>0.20546369772727271</v>
      </c>
      <c r="AR56" s="62">
        <f t="shared" si="11"/>
        <v>0.22570396990909089</v>
      </c>
      <c r="AS56" s="62">
        <f t="shared" si="11"/>
        <v>9.1281230727272733E-2</v>
      </c>
      <c r="AT56" s="62">
        <f t="shared" si="11"/>
        <v>5.5528677272727277E-3</v>
      </c>
      <c r="AU56" s="62">
        <f t="shared" si="11"/>
        <v>3.7333496454545458E-2</v>
      </c>
      <c r="AV56" s="63">
        <f t="shared" si="11"/>
        <v>8.0243723636363642E-3</v>
      </c>
      <c r="AW56" s="63">
        <f t="shared" si="11"/>
        <v>4.3814807272727274E-3</v>
      </c>
      <c r="AX56" s="62">
        <f t="shared" si="11"/>
        <v>6.3082100454545459E-2</v>
      </c>
      <c r="AY56" s="62">
        <f t="shared" si="11"/>
        <v>3.7808788818181824E-2</v>
      </c>
      <c r="AZ56" s="62">
        <f t="shared" si="11"/>
        <v>1.0217413818181819E-2</v>
      </c>
      <c r="BA56" s="63">
        <f t="shared" si="11"/>
        <v>8.9794078181818192E-3</v>
      </c>
      <c r="BB56" s="63">
        <f t="shared" si="11"/>
        <v>5.5764297272727272E-3</v>
      </c>
      <c r="BC56" s="62">
        <f t="shared" si="11"/>
        <v>2.8199937818181819E-2</v>
      </c>
      <c r="BD56" s="62">
        <f t="shared" si="11"/>
        <v>2.3823880818181816E-2</v>
      </c>
      <c r="BE56" s="62">
        <f t="shared" si="11"/>
        <v>3.2866389818181824E-2</v>
      </c>
      <c r="BF56" s="63">
        <f t="shared" si="11"/>
        <v>2.3226598818181819E-2</v>
      </c>
      <c r="BG56" s="62">
        <f t="shared" si="11"/>
        <v>1.7067574363636363E-2</v>
      </c>
      <c r="BH56" s="62">
        <f t="shared" si="11"/>
        <v>4.5853149999999995E-3</v>
      </c>
      <c r="BI56" s="62">
        <f t="shared" si="11"/>
        <v>1.9879676090909092E-2</v>
      </c>
      <c r="BJ56" s="62">
        <f t="shared" si="11"/>
        <v>2.4823423545454547E-2</v>
      </c>
      <c r="BK56" s="62">
        <f t="shared" si="11"/>
        <v>5.0515102272727271E-2</v>
      </c>
      <c r="BL56" s="63">
        <f t="shared" si="11"/>
        <v>6.4687397090909093E-2</v>
      </c>
      <c r="BM56" s="62">
        <f t="shared" si="11"/>
        <v>2.0531386909090909E-2</v>
      </c>
      <c r="BN56" s="62">
        <f t="shared" si="11"/>
        <v>1.5080835636363636E-2</v>
      </c>
      <c r="BO56" s="62">
        <f t="shared" si="11"/>
        <v>4.6736056181818184E-2</v>
      </c>
      <c r="BP56" s="62">
        <f t="shared" si="11"/>
        <v>2.9350872090909093E-2</v>
      </c>
      <c r="BQ56" s="62">
        <f t="shared" si="11"/>
        <v>4.5624669999999997E-3</v>
      </c>
      <c r="BR56" s="62">
        <f t="shared" si="11"/>
        <v>1.4487411272727272E-2</v>
      </c>
    </row>
    <row r="57" spans="2:70" x14ac:dyDescent="0.25">
      <c r="B57" s="61" t="str">
        <f t="shared" si="9"/>
        <v>519882</v>
      </c>
      <c r="C57" s="61" t="s">
        <v>711</v>
      </c>
      <c r="D57" s="61" t="str">
        <f t="shared" si="9"/>
        <v>MK 24-03 2</v>
      </c>
      <c r="E57" s="61" t="str">
        <f t="shared" si="9"/>
        <v>cell pellet</v>
      </c>
      <c r="F57" s="61" t="str">
        <f t="shared" si="9"/>
        <v>sample</v>
      </c>
      <c r="G57" s="72">
        <f t="shared" si="9"/>
        <v>3900000</v>
      </c>
      <c r="H57" s="62">
        <f t="shared" si="11"/>
        <v>0.73924867692307694</v>
      </c>
      <c r="I57" s="62">
        <f t="shared" si="11"/>
        <v>1.5756645064102566</v>
      </c>
      <c r="J57" s="62">
        <f t="shared" si="11"/>
        <v>1.5490191464102565</v>
      </c>
      <c r="K57" s="63">
        <f t="shared" ref="I57:BT61" si="12">K23/$G23*1000000*70</f>
        <v>0.17766473666666668</v>
      </c>
      <c r="L57" s="62">
        <f t="shared" si="12"/>
        <v>0.63310055846153845</v>
      </c>
      <c r="M57" s="62">
        <f t="shared" si="12"/>
        <v>0.17991075128205128</v>
      </c>
      <c r="N57" s="62">
        <f t="shared" si="12"/>
        <v>0.77317276974358984</v>
      </c>
      <c r="O57" s="62">
        <f t="shared" si="12"/>
        <v>0.5767423756410256</v>
      </c>
      <c r="P57" s="63">
        <f t="shared" si="12"/>
        <v>0.17051730589743591</v>
      </c>
      <c r="Q57" s="63">
        <f t="shared" si="12"/>
        <v>0.12150634282051281</v>
      </c>
      <c r="R57" s="63">
        <f t="shared" si="12"/>
        <v>9.0874491794871795E-2</v>
      </c>
      <c r="S57" s="63">
        <f t="shared" si="12"/>
        <v>5.1206662051282048E-2</v>
      </c>
      <c r="T57" s="63">
        <f t="shared" si="12"/>
        <v>3.9464887179487179E-2</v>
      </c>
      <c r="U57" s="63">
        <f t="shared" si="12"/>
        <v>3.4913634358974356E-2</v>
      </c>
      <c r="V57" s="62">
        <f t="shared" si="12"/>
        <v>7.7255022564102563E-2</v>
      </c>
      <c r="W57" s="62">
        <f t="shared" si="12"/>
        <v>1.2176664841025642</v>
      </c>
      <c r="X57" s="62">
        <f t="shared" si="12"/>
        <v>0.77646677051282054</v>
      </c>
      <c r="Y57" s="62">
        <f t="shared" si="12"/>
        <v>0.11521499051282053</v>
      </c>
      <c r="Z57" s="63">
        <f t="shared" si="12"/>
        <v>1.5423564387179487</v>
      </c>
      <c r="AA57" s="62">
        <f t="shared" si="12"/>
        <v>1.6959816228205127</v>
      </c>
      <c r="AB57" s="62">
        <f t="shared" si="12"/>
        <v>2.0836348274358971</v>
      </c>
      <c r="AC57" s="62">
        <f t="shared" si="12"/>
        <v>0.51428229102564094</v>
      </c>
      <c r="AD57" s="62">
        <f t="shared" si="12"/>
        <v>0.62538270307692301</v>
      </c>
      <c r="AE57" s="62">
        <f t="shared" si="12"/>
        <v>0.21530074102564101</v>
      </c>
      <c r="AF57" s="62">
        <f t="shared" si="12"/>
        <v>4.5859062307692301E-2</v>
      </c>
      <c r="AG57" s="62">
        <f t="shared" si="12"/>
        <v>4.3810962820512812E-2</v>
      </c>
      <c r="AH57" s="62">
        <f t="shared" si="12"/>
        <v>0.22978418256410257</v>
      </c>
      <c r="AI57" s="62">
        <f t="shared" si="12"/>
        <v>0.81701146153846149</v>
      </c>
      <c r="AJ57" s="62">
        <f t="shared" si="12"/>
        <v>1.7128729117948718</v>
      </c>
      <c r="AK57" s="62">
        <f t="shared" si="12"/>
        <v>0.85112702769230775</v>
      </c>
      <c r="AL57" s="62">
        <f t="shared" si="12"/>
        <v>0.34182920333333333</v>
      </c>
      <c r="AM57" s="62">
        <f t="shared" si="12"/>
        <v>0.15451295102564103</v>
      </c>
      <c r="AN57" s="62">
        <f t="shared" si="12"/>
        <v>0.10668509384615384</v>
      </c>
      <c r="AO57" s="62">
        <f t="shared" si="12"/>
        <v>0.4804955866666667</v>
      </c>
      <c r="AP57" s="62">
        <f t="shared" si="12"/>
        <v>0.68074630435897443</v>
      </c>
      <c r="AQ57" s="62">
        <f t="shared" si="12"/>
        <v>0.84200575128205135</v>
      </c>
      <c r="AR57" s="62">
        <f t="shared" si="12"/>
        <v>0.89040286102564092</v>
      </c>
      <c r="AS57" s="62">
        <f t="shared" si="12"/>
        <v>0.50312200076923075</v>
      </c>
      <c r="AT57" s="62">
        <f t="shared" si="12"/>
        <v>1.7383056923076921E-2</v>
      </c>
      <c r="AU57" s="62">
        <f t="shared" si="12"/>
        <v>0.12108989666666667</v>
      </c>
      <c r="AV57" s="62">
        <f t="shared" si="12"/>
        <v>3.681552538461539E-2</v>
      </c>
      <c r="AW57" s="63">
        <f t="shared" si="12"/>
        <v>1.1637878717948717E-2</v>
      </c>
      <c r="AX57" s="62">
        <f t="shared" si="12"/>
        <v>0.22061279871794873</v>
      </c>
      <c r="AY57" s="62">
        <f t="shared" si="12"/>
        <v>0.15124462410256409</v>
      </c>
      <c r="AZ57" s="62">
        <f t="shared" si="12"/>
        <v>3.8933341282051288E-2</v>
      </c>
      <c r="BA57" s="63">
        <f t="shared" si="12"/>
        <v>2.8442231282051283E-2</v>
      </c>
      <c r="BB57" s="63">
        <f t="shared" si="12"/>
        <v>1.7456817179487178E-2</v>
      </c>
      <c r="BC57" s="62">
        <f t="shared" si="12"/>
        <v>0.15654101794871794</v>
      </c>
      <c r="BD57" s="62">
        <f t="shared" si="12"/>
        <v>0.10004142615384615</v>
      </c>
      <c r="BE57" s="62">
        <f t="shared" si="12"/>
        <v>0.16398724461538464</v>
      </c>
      <c r="BF57" s="63">
        <f t="shared" si="12"/>
        <v>0.12561883564102563</v>
      </c>
      <c r="BG57" s="62">
        <f t="shared" si="12"/>
        <v>7.3571557948717961E-2</v>
      </c>
      <c r="BH57" s="65">
        <f t="shared" si="12"/>
        <v>0</v>
      </c>
      <c r="BI57" s="62">
        <f t="shared" si="12"/>
        <v>0.18043670794871794</v>
      </c>
      <c r="BJ57" s="62">
        <f t="shared" si="12"/>
        <v>0.1868630041025641</v>
      </c>
      <c r="BK57" s="62">
        <f t="shared" si="12"/>
        <v>0.20641925948717951</v>
      </c>
      <c r="BL57" s="63">
        <f t="shared" si="12"/>
        <v>0.24221239179487181</v>
      </c>
      <c r="BM57" s="62">
        <f t="shared" si="12"/>
        <v>0.10981853974358975</v>
      </c>
      <c r="BN57" s="62">
        <f t="shared" si="12"/>
        <v>9.6799512564102561E-2</v>
      </c>
      <c r="BO57" s="62">
        <f t="shared" si="12"/>
        <v>0.40755892333333332</v>
      </c>
      <c r="BP57" s="62">
        <f t="shared" si="12"/>
        <v>0.29782970358974359</v>
      </c>
      <c r="BQ57" s="62">
        <f t="shared" si="12"/>
        <v>4.3566169230769225E-2</v>
      </c>
      <c r="BR57" s="62">
        <f t="shared" si="12"/>
        <v>7.3571557948717961E-2</v>
      </c>
    </row>
    <row r="58" spans="2:70" x14ac:dyDescent="0.25">
      <c r="B58" s="61" t="str">
        <f t="shared" si="9"/>
        <v>522574</v>
      </c>
      <c r="C58" s="61" t="s">
        <v>712</v>
      </c>
      <c r="D58" s="61" t="str">
        <f t="shared" si="9"/>
        <v>MK 24-03 3</v>
      </c>
      <c r="E58" s="61" t="str">
        <f t="shared" si="9"/>
        <v>cell pellet</v>
      </c>
      <c r="F58" s="61" t="str">
        <f t="shared" si="9"/>
        <v>sample</v>
      </c>
      <c r="G58" s="72">
        <f t="shared" si="9"/>
        <v>3700000</v>
      </c>
      <c r="H58" s="62">
        <f t="shared" ref="H58:W65" si="13">H24/$G24*1000000*70</f>
        <v>0.68052321702702701</v>
      </c>
      <c r="I58" s="62">
        <f t="shared" si="12"/>
        <v>1.0841489040540542</v>
      </c>
      <c r="J58" s="62">
        <f t="shared" si="12"/>
        <v>1.8986400281081082</v>
      </c>
      <c r="K58" s="63">
        <f t="shared" si="12"/>
        <v>0.18010497135135134</v>
      </c>
      <c r="L58" s="62">
        <f t="shared" si="12"/>
        <v>0.55347756648648661</v>
      </c>
      <c r="M58" s="63">
        <f t="shared" si="12"/>
        <v>0.17958424135135137</v>
      </c>
      <c r="N58" s="62">
        <f t="shared" si="12"/>
        <v>0.70331400810810807</v>
      </c>
      <c r="O58" s="62">
        <f t="shared" si="12"/>
        <v>0.50261679054054054</v>
      </c>
      <c r="P58" s="63">
        <f t="shared" si="12"/>
        <v>0.11855010810810812</v>
      </c>
      <c r="Q58" s="63">
        <f t="shared" si="12"/>
        <v>7.865343783783782E-2</v>
      </c>
      <c r="R58" s="63">
        <f t="shared" si="12"/>
        <v>7.5233722162162162E-2</v>
      </c>
      <c r="S58" s="63">
        <f t="shared" si="12"/>
        <v>3.3780319999999996E-2</v>
      </c>
      <c r="T58" s="63">
        <f t="shared" si="12"/>
        <v>1.7375061351351351E-2</v>
      </c>
      <c r="U58" s="63">
        <f t="shared" si="12"/>
        <v>1.1693187837837838E-2</v>
      </c>
      <c r="V58" s="62">
        <f t="shared" si="12"/>
        <v>0.10208848243243243</v>
      </c>
      <c r="W58" s="62">
        <f t="shared" si="12"/>
        <v>1.3841753762162161</v>
      </c>
      <c r="X58" s="62">
        <f t="shared" si="12"/>
        <v>0.7400806813513513</v>
      </c>
      <c r="Y58" s="62">
        <f t="shared" si="12"/>
        <v>9.0947017567567567E-2</v>
      </c>
      <c r="Z58" s="63">
        <f t="shared" si="12"/>
        <v>1.4575514686486486</v>
      </c>
      <c r="AA58" s="62">
        <f t="shared" si="12"/>
        <v>2.2367503010810812</v>
      </c>
      <c r="AB58" s="62">
        <f t="shared" si="12"/>
        <v>2.3333630297297296</v>
      </c>
      <c r="AC58" s="62">
        <f t="shared" si="12"/>
        <v>0.57935369459459463</v>
      </c>
      <c r="AD58" s="62">
        <f t="shared" si="12"/>
        <v>0.47791550459459459</v>
      </c>
      <c r="AE58" s="62">
        <f t="shared" si="12"/>
        <v>0.1611061464864865</v>
      </c>
      <c r="AF58" s="62">
        <f t="shared" si="12"/>
        <v>2.7681997567567569E-2</v>
      </c>
      <c r="AG58" s="62">
        <f t="shared" si="12"/>
        <v>6.1895555135135144E-2</v>
      </c>
      <c r="AH58" s="62">
        <f t="shared" si="12"/>
        <v>0.27823960972972972</v>
      </c>
      <c r="AI58" s="62">
        <f t="shared" si="12"/>
        <v>0.88532473324324323</v>
      </c>
      <c r="AJ58" s="62">
        <f t="shared" si="12"/>
        <v>1.5343106289189188</v>
      </c>
      <c r="AK58" s="62">
        <f t="shared" si="12"/>
        <v>0.70785197378378384</v>
      </c>
      <c r="AL58" s="62">
        <f t="shared" si="12"/>
        <v>0.30803985270270273</v>
      </c>
      <c r="AM58" s="62">
        <f t="shared" si="12"/>
        <v>8.9208397297297307E-2</v>
      </c>
      <c r="AN58" s="62">
        <f t="shared" si="12"/>
        <v>0.10761468918918919</v>
      </c>
      <c r="AO58" s="62">
        <f t="shared" si="12"/>
        <v>0.57056872864864872</v>
      </c>
      <c r="AP58" s="62">
        <f t="shared" si="12"/>
        <v>0.79214863567567562</v>
      </c>
      <c r="AQ58" s="62">
        <f t="shared" si="12"/>
        <v>0.7053962394594594</v>
      </c>
      <c r="AR58" s="62">
        <f t="shared" si="12"/>
        <v>0.70713445486486481</v>
      </c>
      <c r="AS58" s="62">
        <f t="shared" si="12"/>
        <v>0.3759325367567567</v>
      </c>
      <c r="AT58" s="62">
        <f t="shared" si="12"/>
        <v>1.1643781081081082E-2</v>
      </c>
      <c r="AU58" s="62">
        <f t="shared" si="12"/>
        <v>0.13106980864864862</v>
      </c>
      <c r="AV58" s="63">
        <f t="shared" si="12"/>
        <v>2.4324755945945943E-2</v>
      </c>
      <c r="AW58" s="63">
        <f t="shared" si="12"/>
        <v>9.094702702702703E-3</v>
      </c>
      <c r="AX58" s="62">
        <f t="shared" si="12"/>
        <v>0.23765441945945945</v>
      </c>
      <c r="AY58" s="62">
        <f t="shared" si="12"/>
        <v>0.16482336972972972</v>
      </c>
      <c r="AZ58" s="62">
        <f t="shared" si="12"/>
        <v>3.2392098918918921E-2</v>
      </c>
      <c r="BA58" s="63">
        <f t="shared" si="12"/>
        <v>2.5797162432432432E-2</v>
      </c>
      <c r="BB58" s="63">
        <f t="shared" si="12"/>
        <v>1.4291674864864864E-2</v>
      </c>
      <c r="BC58" s="62">
        <f t="shared" si="12"/>
        <v>0.10820477405405404</v>
      </c>
      <c r="BD58" s="62">
        <f t="shared" si="12"/>
        <v>9.4169972702702692E-2</v>
      </c>
      <c r="BE58" s="62">
        <f t="shared" si="12"/>
        <v>0.12952905567567569</v>
      </c>
      <c r="BF58" s="63">
        <f t="shared" si="12"/>
        <v>8.7133839459459447E-2</v>
      </c>
      <c r="BG58" s="62">
        <f t="shared" si="12"/>
        <v>6.4441657567567576E-2</v>
      </c>
      <c r="BH58" s="62">
        <f t="shared" si="12"/>
        <v>7.1369483783783778E-3</v>
      </c>
      <c r="BI58" s="62">
        <f t="shared" si="12"/>
        <v>0.11073487675675676</v>
      </c>
      <c r="BJ58" s="62">
        <f t="shared" si="12"/>
        <v>9.6683939459459439E-2</v>
      </c>
      <c r="BK58" s="62">
        <f t="shared" si="12"/>
        <v>0.16346523729729728</v>
      </c>
      <c r="BL58" s="63">
        <f t="shared" si="12"/>
        <v>0.2303628410810811</v>
      </c>
      <c r="BM58" s="62">
        <f t="shared" si="12"/>
        <v>7.4058917837837843E-2</v>
      </c>
      <c r="BN58" s="62">
        <f t="shared" si="12"/>
        <v>4.6492942432432433E-2</v>
      </c>
      <c r="BO58" s="62">
        <f t="shared" si="12"/>
        <v>0.25870088999999996</v>
      </c>
      <c r="BP58" s="62">
        <f t="shared" si="12"/>
        <v>0.16042542486486489</v>
      </c>
      <c r="BQ58" s="62">
        <f t="shared" si="12"/>
        <v>2.5334630810810811E-2</v>
      </c>
      <c r="BR58" s="62">
        <f t="shared" si="12"/>
        <v>3.8254509999999999E-2</v>
      </c>
    </row>
    <row r="59" spans="2:70" x14ac:dyDescent="0.25">
      <c r="B59" s="61" t="str">
        <f t="shared" si="9"/>
        <v>522981</v>
      </c>
      <c r="C59" s="61" t="s">
        <v>713</v>
      </c>
      <c r="D59" s="61" t="str">
        <f t="shared" si="9"/>
        <v>MK 24-03 4</v>
      </c>
      <c r="E59" s="61" t="str">
        <f t="shared" si="9"/>
        <v>cell pellet</v>
      </c>
      <c r="F59" s="61" t="str">
        <f t="shared" si="9"/>
        <v>sample</v>
      </c>
      <c r="G59" s="72">
        <f t="shared" si="9"/>
        <v>3200000</v>
      </c>
      <c r="H59" s="62">
        <f t="shared" si="13"/>
        <v>2.1016598268749997</v>
      </c>
      <c r="I59" s="62">
        <f t="shared" si="12"/>
        <v>2.9540391453125001</v>
      </c>
      <c r="J59" s="62">
        <f t="shared" si="12"/>
        <v>7.8430264062499999</v>
      </c>
      <c r="K59" s="62">
        <f t="shared" si="12"/>
        <v>0.57641111499999997</v>
      </c>
      <c r="L59" s="62">
        <f t="shared" si="12"/>
        <v>10.164742844374999</v>
      </c>
      <c r="M59" s="62">
        <f t="shared" si="12"/>
        <v>2.6102337231249999</v>
      </c>
      <c r="N59" s="62">
        <f t="shared" si="12"/>
        <v>12.777402579375002</v>
      </c>
      <c r="O59" s="62">
        <f t="shared" si="12"/>
        <v>10.8206429275</v>
      </c>
      <c r="P59" s="63">
        <f t="shared" si="12"/>
        <v>0.24879943593749998</v>
      </c>
      <c r="Q59" s="62">
        <f t="shared" si="12"/>
        <v>0.73249026375000004</v>
      </c>
      <c r="R59" s="62">
        <f t="shared" si="12"/>
        <v>0.47132812343750002</v>
      </c>
      <c r="S59" s="62">
        <f t="shared" si="12"/>
        <v>0.32937218999999995</v>
      </c>
      <c r="T59" s="62">
        <f t="shared" si="12"/>
        <v>8.311679906250001E-2</v>
      </c>
      <c r="U59" s="63">
        <f t="shared" si="12"/>
        <v>4.5795063125E-2</v>
      </c>
      <c r="V59" s="62">
        <f t="shared" si="12"/>
        <v>1.6451391687500001</v>
      </c>
      <c r="W59" s="62">
        <f t="shared" si="12"/>
        <v>30.365089706874997</v>
      </c>
      <c r="X59" s="62">
        <f t="shared" si="12"/>
        <v>19.943353014375003</v>
      </c>
      <c r="Y59" s="62">
        <f t="shared" si="12"/>
        <v>2.2369127375</v>
      </c>
      <c r="Z59" s="63">
        <f t="shared" si="12"/>
        <v>0.78217516781249996</v>
      </c>
      <c r="AA59" s="62">
        <f t="shared" si="12"/>
        <v>32.742151800312506</v>
      </c>
      <c r="AB59" s="62">
        <f t="shared" si="12"/>
        <v>57.281338778124997</v>
      </c>
      <c r="AC59" s="62">
        <f t="shared" si="12"/>
        <v>11.038201317500002</v>
      </c>
      <c r="AD59" s="62">
        <f t="shared" si="12"/>
        <v>17.0429379071875</v>
      </c>
      <c r="AE59" s="62">
        <f t="shared" si="12"/>
        <v>5.2770004437499995</v>
      </c>
      <c r="AF59" s="62">
        <f t="shared" si="12"/>
        <v>0.91289600718749997</v>
      </c>
      <c r="AG59" s="62">
        <f t="shared" si="12"/>
        <v>0.6065927109375</v>
      </c>
      <c r="AH59" s="62">
        <f t="shared" si="12"/>
        <v>3.5406147875</v>
      </c>
      <c r="AI59" s="62">
        <f t="shared" si="12"/>
        <v>14.546968522187498</v>
      </c>
      <c r="AJ59" s="62">
        <f t="shared" si="12"/>
        <v>50.007545623437501</v>
      </c>
      <c r="AK59" s="62">
        <f t="shared" si="12"/>
        <v>31.013113645937501</v>
      </c>
      <c r="AL59" s="62">
        <f t="shared" si="12"/>
        <v>13.517471850312498</v>
      </c>
      <c r="AM59" s="62">
        <f t="shared" si="12"/>
        <v>2.7140937971875001</v>
      </c>
      <c r="AN59" s="62">
        <f t="shared" si="12"/>
        <v>1.2204972609375</v>
      </c>
      <c r="AO59" s="62">
        <f t="shared" si="12"/>
        <v>5.8487535706249991</v>
      </c>
      <c r="AP59" s="62">
        <f t="shared" si="12"/>
        <v>12.8495136153125</v>
      </c>
      <c r="AQ59" s="62">
        <f t="shared" si="12"/>
        <v>22.687621925937503</v>
      </c>
      <c r="AR59" s="62">
        <f t="shared" si="12"/>
        <v>33.552330288749999</v>
      </c>
      <c r="AS59" s="62">
        <f t="shared" si="12"/>
        <v>19.28945528125</v>
      </c>
      <c r="AT59" s="62">
        <f t="shared" si="12"/>
        <v>9.4710945000000005E-2</v>
      </c>
      <c r="AU59" s="62">
        <f t="shared" si="12"/>
        <v>3.48924456125</v>
      </c>
      <c r="AV59" s="62">
        <f t="shared" si="12"/>
        <v>0.93332113437500008</v>
      </c>
      <c r="AW59" s="62">
        <f t="shared" si="12"/>
        <v>0.11272631125</v>
      </c>
      <c r="AX59" s="62">
        <f t="shared" si="12"/>
        <v>4.2165081065624994</v>
      </c>
      <c r="AY59" s="62">
        <f t="shared" si="12"/>
        <v>4.2977848615625005</v>
      </c>
      <c r="AZ59" s="62">
        <f t="shared" si="12"/>
        <v>0.83740189968750001</v>
      </c>
      <c r="BA59" s="62">
        <f t="shared" si="12"/>
        <v>0.70279908125000001</v>
      </c>
      <c r="BB59" s="62">
        <f t="shared" si="12"/>
        <v>0.16908946687499998</v>
      </c>
      <c r="BC59" s="62">
        <f t="shared" si="12"/>
        <v>1.4593542424999999</v>
      </c>
      <c r="BD59" s="62">
        <f t="shared" si="12"/>
        <v>2.1207972909374999</v>
      </c>
      <c r="BE59" s="62">
        <f t="shared" si="12"/>
        <v>2.7089188043750001</v>
      </c>
      <c r="BF59" s="62">
        <f t="shared" si="12"/>
        <v>3.3936932684375001</v>
      </c>
      <c r="BG59" s="62">
        <f t="shared" si="12"/>
        <v>2.5326152949999998</v>
      </c>
      <c r="BH59" s="62">
        <f t="shared" si="12"/>
        <v>0.80852481937499998</v>
      </c>
      <c r="BI59" s="62">
        <f t="shared" si="12"/>
        <v>2.8812212274999998</v>
      </c>
      <c r="BJ59" s="62">
        <f t="shared" si="12"/>
        <v>2.3580371696875</v>
      </c>
      <c r="BK59" s="62">
        <f t="shared" si="12"/>
        <v>3.1848430009374997</v>
      </c>
      <c r="BL59" s="62">
        <f t="shared" si="12"/>
        <v>3.1819685975000001</v>
      </c>
      <c r="BM59" s="62">
        <f t="shared" si="12"/>
        <v>2.2967270725000004</v>
      </c>
      <c r="BN59" s="62">
        <f t="shared" si="12"/>
        <v>2.6812842721875003</v>
      </c>
      <c r="BO59" s="62">
        <f t="shared" si="12"/>
        <v>5.5867300518749996</v>
      </c>
      <c r="BP59" s="62">
        <f t="shared" si="12"/>
        <v>4.1444808081250004</v>
      </c>
      <c r="BQ59" s="62">
        <f t="shared" si="12"/>
        <v>0.85646872937500007</v>
      </c>
      <c r="BR59" s="62">
        <f t="shared" si="12"/>
        <v>1.1775406803124999</v>
      </c>
    </row>
    <row r="60" spans="2:70" x14ac:dyDescent="0.25">
      <c r="B60" s="61" t="str">
        <f t="shared" si="9"/>
        <v>523016</v>
      </c>
      <c r="C60" s="61" t="s">
        <v>714</v>
      </c>
      <c r="D60" s="61" t="str">
        <f t="shared" si="9"/>
        <v>MK 24-03 5</v>
      </c>
      <c r="E60" s="61" t="str">
        <f t="shared" si="9"/>
        <v>cell pellet</v>
      </c>
      <c r="F60" s="61" t="str">
        <f t="shared" si="9"/>
        <v>sample</v>
      </c>
      <c r="G60" s="72">
        <f t="shared" si="9"/>
        <v>3100000</v>
      </c>
      <c r="H60" s="62">
        <f t="shared" si="13"/>
        <v>1.345298075483871</v>
      </c>
      <c r="I60" s="62">
        <f t="shared" si="12"/>
        <v>2.813347604516129</v>
      </c>
      <c r="J60" s="62">
        <f t="shared" si="12"/>
        <v>3.0167796241935485</v>
      </c>
      <c r="K60" s="62">
        <f t="shared" si="12"/>
        <v>0.3075758722580646</v>
      </c>
      <c r="L60" s="62">
        <f t="shared" si="12"/>
        <v>2.2676474619354838</v>
      </c>
      <c r="M60" s="62">
        <f t="shared" si="12"/>
        <v>0.47404630903225808</v>
      </c>
      <c r="N60" s="62">
        <f t="shared" si="12"/>
        <v>2.3738523809677421</v>
      </c>
      <c r="O60" s="62">
        <f t="shared" si="12"/>
        <v>1.7885507635483873</v>
      </c>
      <c r="P60" s="63">
        <f t="shared" si="12"/>
        <v>0.21059248903225811</v>
      </c>
      <c r="Q60" s="62">
        <f t="shared" si="12"/>
        <v>0.25492774999999995</v>
      </c>
      <c r="R60" s="62">
        <f t="shared" si="12"/>
        <v>0.17872652</v>
      </c>
      <c r="S60" s="62">
        <f t="shared" si="12"/>
        <v>0.10422335225806453</v>
      </c>
      <c r="T60" s="63">
        <f t="shared" si="12"/>
        <v>3.4160237096774189E-2</v>
      </c>
      <c r="U60" s="63">
        <f t="shared" si="12"/>
        <v>5.3690817419354837E-2</v>
      </c>
      <c r="V60" s="62">
        <f t="shared" si="12"/>
        <v>0.31001407161290317</v>
      </c>
      <c r="W60" s="62">
        <f t="shared" si="12"/>
        <v>6.091657855161289</v>
      </c>
      <c r="X60" s="62">
        <f t="shared" si="12"/>
        <v>3.9332362751612897</v>
      </c>
      <c r="Y60" s="62">
        <f t="shared" si="12"/>
        <v>0.49269220677419362</v>
      </c>
      <c r="Z60" s="63">
        <f t="shared" si="12"/>
        <v>1.2965746025806451</v>
      </c>
      <c r="AA60" s="62">
        <f t="shared" si="12"/>
        <v>6.3021965119354837</v>
      </c>
      <c r="AB60" s="62">
        <f t="shared" si="12"/>
        <v>8.815471937096774</v>
      </c>
      <c r="AC60" s="62">
        <f t="shared" si="12"/>
        <v>2.6847103996774195</v>
      </c>
      <c r="AD60" s="62">
        <f t="shared" si="12"/>
        <v>2.9560036212903231</v>
      </c>
      <c r="AE60" s="62">
        <f t="shared" si="12"/>
        <v>0.9538015787096773</v>
      </c>
      <c r="AF60" s="62">
        <f t="shared" si="12"/>
        <v>0.25029309290322582</v>
      </c>
      <c r="AG60" s="62">
        <f t="shared" si="12"/>
        <v>0.10509780129032259</v>
      </c>
      <c r="AH60" s="62">
        <f t="shared" si="12"/>
        <v>1.050695375483871</v>
      </c>
      <c r="AI60" s="62">
        <f t="shared" si="12"/>
        <v>3.5676967809677422</v>
      </c>
      <c r="AJ60" s="62">
        <f t="shared" si="12"/>
        <v>7.4895596390322581</v>
      </c>
      <c r="AK60" s="62">
        <f t="shared" si="12"/>
        <v>4.1095191538709681</v>
      </c>
      <c r="AL60" s="62">
        <f t="shared" si="12"/>
        <v>2.2074272680645164</v>
      </c>
      <c r="AM60" s="62">
        <f t="shared" si="12"/>
        <v>0.6212209161290323</v>
      </c>
      <c r="AN60" s="62">
        <f t="shared" si="12"/>
        <v>0.47302246193548392</v>
      </c>
      <c r="AO60" s="62">
        <f t="shared" si="12"/>
        <v>2.0026357174193548</v>
      </c>
      <c r="AP60" s="62">
        <f t="shared" si="12"/>
        <v>3.3480342383870965</v>
      </c>
      <c r="AQ60" s="62">
        <f t="shared" si="12"/>
        <v>3.3752688854838708</v>
      </c>
      <c r="AR60" s="62">
        <f t="shared" si="12"/>
        <v>4.4966411474193553</v>
      </c>
      <c r="AS60" s="62">
        <f t="shared" si="12"/>
        <v>2.6315915229032258</v>
      </c>
      <c r="AT60" s="62">
        <f t="shared" si="12"/>
        <v>2.8304448064516128E-2</v>
      </c>
      <c r="AU60" s="62">
        <f t="shared" si="12"/>
        <v>0.68349079580645167</v>
      </c>
      <c r="AV60" s="62">
        <f t="shared" si="12"/>
        <v>0.21511295806451614</v>
      </c>
      <c r="AW60" s="62">
        <f t="shared" si="12"/>
        <v>4.5795108709677422E-2</v>
      </c>
      <c r="AX60" s="62">
        <f t="shared" si="12"/>
        <v>0.90846638806451618</v>
      </c>
      <c r="AY60" s="62">
        <f t="shared" si="12"/>
        <v>0.77185785645161298</v>
      </c>
      <c r="AZ60" s="62">
        <f t="shared" si="12"/>
        <v>0.229244054516129</v>
      </c>
      <c r="BA60" s="63">
        <f t="shared" si="12"/>
        <v>0.14900545709677418</v>
      </c>
      <c r="BB60" s="62">
        <f t="shared" si="12"/>
        <v>5.5269958709677422E-2</v>
      </c>
      <c r="BC60" s="62">
        <f t="shared" si="12"/>
        <v>0.49736399322580643</v>
      </c>
      <c r="BD60" s="62">
        <f t="shared" si="12"/>
        <v>0.43388551612903226</v>
      </c>
      <c r="BE60" s="62">
        <f t="shared" si="12"/>
        <v>0.73967992451612896</v>
      </c>
      <c r="BF60" s="62">
        <f t="shared" si="12"/>
        <v>0.56205236838709682</v>
      </c>
      <c r="BG60" s="62">
        <f t="shared" si="12"/>
        <v>0.37030342322580645</v>
      </c>
      <c r="BH60" s="62">
        <f t="shared" si="12"/>
        <v>0.14610334516129031</v>
      </c>
      <c r="BI60" s="62">
        <f t="shared" si="12"/>
        <v>0.68859689838709681</v>
      </c>
      <c r="BJ60" s="62">
        <f t="shared" si="12"/>
        <v>0.75058866580645167</v>
      </c>
      <c r="BK60" s="62">
        <f t="shared" si="12"/>
        <v>0.85556341612903219</v>
      </c>
      <c r="BL60" s="62">
        <f t="shared" si="12"/>
        <v>0.88598049129032252</v>
      </c>
      <c r="BM60" s="62">
        <f t="shared" si="12"/>
        <v>0.42653573516129034</v>
      </c>
      <c r="BN60" s="62">
        <f t="shared" si="12"/>
        <v>0.39395509322580646</v>
      </c>
      <c r="BO60" s="62">
        <f t="shared" si="12"/>
        <v>1.5834739606451615</v>
      </c>
      <c r="BP60" s="62">
        <f t="shared" si="12"/>
        <v>1.0299674203225806</v>
      </c>
      <c r="BQ60" s="62">
        <f t="shared" si="12"/>
        <v>0.24077921677419353</v>
      </c>
      <c r="BR60" s="62">
        <f t="shared" si="12"/>
        <v>0.27076940258064519</v>
      </c>
    </row>
    <row r="61" spans="2:70" x14ac:dyDescent="0.25">
      <c r="B61" s="61" t="str">
        <f t="shared" si="9"/>
        <v>523047</v>
      </c>
      <c r="C61" s="61" t="s">
        <v>715</v>
      </c>
      <c r="D61" s="61" t="str">
        <f t="shared" si="9"/>
        <v>MK 24-03 6</v>
      </c>
      <c r="E61" s="61" t="str">
        <f t="shared" si="9"/>
        <v>cell pellet</v>
      </c>
      <c r="F61" s="61" t="str">
        <f t="shared" si="9"/>
        <v>sample</v>
      </c>
      <c r="G61" s="72">
        <f t="shared" si="9"/>
        <v>2400000</v>
      </c>
      <c r="H61" s="62">
        <f t="shared" si="13"/>
        <v>1.6262228470833333</v>
      </c>
      <c r="I61" s="62">
        <f t="shared" si="12"/>
        <v>3.6413884179166667</v>
      </c>
      <c r="J61" s="62">
        <f t="shared" si="12"/>
        <v>3.4033918216666668</v>
      </c>
      <c r="K61" s="62">
        <f t="shared" si="12"/>
        <v>0.35787428250000003</v>
      </c>
      <c r="L61" s="62">
        <f t="shared" si="12"/>
        <v>5.692585969583333</v>
      </c>
      <c r="M61" s="62">
        <f t="shared" si="12"/>
        <v>0.81805355624999998</v>
      </c>
      <c r="N61" s="62">
        <f t="shared" si="12"/>
        <v>5.9790426091666662</v>
      </c>
      <c r="O61" s="62">
        <f t="shared" si="12"/>
        <v>4.6276004775000006</v>
      </c>
      <c r="P61" s="63">
        <f t="shared" si="12"/>
        <v>0.24910856833333336</v>
      </c>
      <c r="Q61" s="62">
        <f t="shared" si="12"/>
        <v>0.40874856750000005</v>
      </c>
      <c r="R61" s="62">
        <f t="shared" ref="R61:CA65" si="14">R27/$G27*1000000*70</f>
        <v>0.28243999875000003</v>
      </c>
      <c r="S61" s="62">
        <f t="shared" si="14"/>
        <v>0.36990811666666673</v>
      </c>
      <c r="T61" s="62">
        <f t="shared" si="14"/>
        <v>0.10180690333333334</v>
      </c>
      <c r="U61" s="62">
        <f t="shared" si="14"/>
        <v>0.14596374333333334</v>
      </c>
      <c r="V61" s="62">
        <f t="shared" si="14"/>
        <v>0.56568540583333338</v>
      </c>
      <c r="W61" s="62">
        <f t="shared" si="14"/>
        <v>8.6437544170833345</v>
      </c>
      <c r="X61" s="62">
        <f t="shared" si="14"/>
        <v>4.5002748729166679</v>
      </c>
      <c r="Y61" s="62">
        <f t="shared" si="14"/>
        <v>0.90577500708333336</v>
      </c>
      <c r="Z61" s="63">
        <f t="shared" si="14"/>
        <v>2.6997902924999999</v>
      </c>
      <c r="AA61" s="62">
        <f t="shared" si="14"/>
        <v>9.6149174595833333</v>
      </c>
      <c r="AB61" s="62">
        <f t="shared" si="14"/>
        <v>12.055160203333331</v>
      </c>
      <c r="AC61" s="62">
        <f t="shared" si="14"/>
        <v>3.2015114541666669</v>
      </c>
      <c r="AD61" s="62">
        <f t="shared" si="14"/>
        <v>8.6724880462499989</v>
      </c>
      <c r="AE61" s="62">
        <f t="shared" si="14"/>
        <v>2.5753602845833332</v>
      </c>
      <c r="AF61" s="62">
        <f t="shared" si="14"/>
        <v>0.58382054791666671</v>
      </c>
      <c r="AG61" s="62">
        <f t="shared" si="14"/>
        <v>0.35322651875000005</v>
      </c>
      <c r="AH61" s="62">
        <f t="shared" si="14"/>
        <v>0.96324496041666663</v>
      </c>
      <c r="AI61" s="62">
        <f t="shared" si="14"/>
        <v>3.6340664674999998</v>
      </c>
      <c r="AJ61" s="62">
        <f t="shared" si="14"/>
        <v>17.913296388750002</v>
      </c>
      <c r="AK61" s="62">
        <f t="shared" si="14"/>
        <v>11.584177873333333</v>
      </c>
      <c r="AL61" s="62">
        <f t="shared" si="14"/>
        <v>6.8262596179166666</v>
      </c>
      <c r="AM61" s="62">
        <f t="shared" si="14"/>
        <v>1.4552490954166668</v>
      </c>
      <c r="AN61" s="62">
        <f t="shared" si="14"/>
        <v>0.71522310124999999</v>
      </c>
      <c r="AO61" s="62">
        <f t="shared" si="14"/>
        <v>1.9206694383333336</v>
      </c>
      <c r="AP61" s="62">
        <f t="shared" si="14"/>
        <v>3.6995867883333329</v>
      </c>
      <c r="AQ61" s="62">
        <f t="shared" si="14"/>
        <v>9.4833642808333334</v>
      </c>
      <c r="AR61" s="62">
        <f t="shared" si="14"/>
        <v>12.780992872083333</v>
      </c>
      <c r="AS61" s="62">
        <f t="shared" si="14"/>
        <v>7.4821161275000003</v>
      </c>
      <c r="AT61" s="62">
        <f t="shared" si="14"/>
        <v>9.7561686249999988E-2</v>
      </c>
      <c r="AU61" s="62">
        <f t="shared" si="14"/>
        <v>1.2051596258333332</v>
      </c>
      <c r="AV61" s="62">
        <f t="shared" si="14"/>
        <v>0.31590120333333332</v>
      </c>
      <c r="AW61" s="62">
        <f t="shared" si="14"/>
        <v>6.1984603333333332E-2</v>
      </c>
      <c r="AX61" s="62">
        <f t="shared" si="14"/>
        <v>1.7470944604166667</v>
      </c>
      <c r="AY61" s="62">
        <f t="shared" si="14"/>
        <v>1.1919849754166665</v>
      </c>
      <c r="AZ61" s="62">
        <f t="shared" si="14"/>
        <v>0.35136014375000002</v>
      </c>
      <c r="BA61" s="63">
        <f t="shared" si="14"/>
        <v>0.31239686916666665</v>
      </c>
      <c r="BB61" s="62">
        <f t="shared" si="14"/>
        <v>0.12996771666666668</v>
      </c>
      <c r="BC61" s="62">
        <f t="shared" si="14"/>
        <v>1.0384307004166669</v>
      </c>
      <c r="BD61" s="62">
        <f t="shared" si="14"/>
        <v>0.75293292374999987</v>
      </c>
      <c r="BE61" s="62">
        <f t="shared" si="14"/>
        <v>0.93308571125000006</v>
      </c>
      <c r="BF61" s="62">
        <f t="shared" si="14"/>
        <v>1.5428101879166665</v>
      </c>
      <c r="BG61" s="62">
        <f t="shared" si="14"/>
        <v>1.1344186233333331</v>
      </c>
      <c r="BH61" s="62">
        <f t="shared" si="14"/>
        <v>0.27038428375000001</v>
      </c>
      <c r="BI61" s="62">
        <f t="shared" si="14"/>
        <v>2.08304604375</v>
      </c>
      <c r="BJ61" s="62">
        <f t="shared" si="14"/>
        <v>1.6416262479166666</v>
      </c>
      <c r="BK61" s="62">
        <f t="shared" si="14"/>
        <v>1.5767150787499999</v>
      </c>
      <c r="BL61" s="62">
        <f t="shared" si="14"/>
        <v>1.4120508237499998</v>
      </c>
      <c r="BM61" s="62">
        <f t="shared" si="14"/>
        <v>1.27702558375</v>
      </c>
      <c r="BN61" s="62">
        <f t="shared" si="14"/>
        <v>1.2091477095833334</v>
      </c>
      <c r="BO61" s="62">
        <f t="shared" si="14"/>
        <v>3.9844435020833338</v>
      </c>
      <c r="BP61" s="62">
        <f t="shared" si="14"/>
        <v>2.6202281612499996</v>
      </c>
      <c r="BQ61" s="62">
        <f t="shared" si="14"/>
        <v>0.93953650291666668</v>
      </c>
      <c r="BR61" s="62">
        <f t="shared" si="14"/>
        <v>1.1532133404166667</v>
      </c>
    </row>
    <row r="62" spans="2:70" x14ac:dyDescent="0.25">
      <c r="B62" s="61" t="str">
        <f t="shared" si="9"/>
        <v>523078</v>
      </c>
      <c r="C62" s="61" t="s">
        <v>716</v>
      </c>
      <c r="D62" s="61" t="str">
        <f t="shared" si="9"/>
        <v>MK 24-03 7</v>
      </c>
      <c r="E62" s="61" t="str">
        <f t="shared" si="9"/>
        <v>cell pellet</v>
      </c>
      <c r="F62" s="61" t="str">
        <f t="shared" si="9"/>
        <v>sample</v>
      </c>
      <c r="G62" s="72">
        <f t="shared" si="9"/>
        <v>2400000</v>
      </c>
      <c r="H62" s="62">
        <f t="shared" si="13"/>
        <v>3.7248271141666667</v>
      </c>
      <c r="I62" s="62">
        <f t="shared" si="13"/>
        <v>4.6205903216666666</v>
      </c>
      <c r="J62" s="62">
        <f t="shared" si="13"/>
        <v>11.053770265416667</v>
      </c>
      <c r="K62" s="62">
        <f t="shared" si="13"/>
        <v>1.2859274866666666</v>
      </c>
      <c r="L62" s="62">
        <f t="shared" si="13"/>
        <v>26.036485965000001</v>
      </c>
      <c r="M62" s="62">
        <f t="shared" si="13"/>
        <v>4.9981488550000002</v>
      </c>
      <c r="N62" s="62">
        <f t="shared" si="13"/>
        <v>30.113657484166669</v>
      </c>
      <c r="O62" s="62">
        <f t="shared" si="13"/>
        <v>27.421089383333332</v>
      </c>
      <c r="P62" s="63">
        <f t="shared" si="13"/>
        <v>0.24721384625000001</v>
      </c>
      <c r="Q62" s="62">
        <f t="shared" si="13"/>
        <v>1.4687410879166667</v>
      </c>
      <c r="R62" s="62">
        <f t="shared" si="13"/>
        <v>0.99301024083333334</v>
      </c>
      <c r="S62" s="62">
        <f t="shared" si="13"/>
        <v>0.58011450291666666</v>
      </c>
      <c r="T62" s="62">
        <f t="shared" si="13"/>
        <v>0.14677071791666668</v>
      </c>
      <c r="U62" s="62">
        <f t="shared" si="13"/>
        <v>0.17048262874999998</v>
      </c>
      <c r="V62" s="62">
        <f t="shared" si="13"/>
        <v>2.2078882700000002</v>
      </c>
      <c r="W62" s="62">
        <f t="shared" si="13"/>
        <v>41.116413432499996</v>
      </c>
      <c r="X62" s="62">
        <f t="shared" si="14"/>
        <v>24.046287238750001</v>
      </c>
      <c r="Y62" s="62">
        <f t="shared" si="14"/>
        <v>3.1657677099999999</v>
      </c>
      <c r="Z62" s="63">
        <f t="shared" si="14"/>
        <v>2.6275272391666666</v>
      </c>
      <c r="AA62" s="62">
        <f t="shared" si="14"/>
        <v>53.866078729166659</v>
      </c>
      <c r="AB62" s="62">
        <f t="shared" si="14"/>
        <v>78.582952927499989</v>
      </c>
      <c r="AC62" s="62">
        <f t="shared" si="14"/>
        <v>15.606621035833333</v>
      </c>
      <c r="AD62" s="62">
        <f t="shared" si="14"/>
        <v>27.674619058333331</v>
      </c>
      <c r="AE62" s="62">
        <f t="shared" si="14"/>
        <v>7.6125229512499999</v>
      </c>
      <c r="AF62" s="62">
        <f t="shared" si="14"/>
        <v>1.9500548433333333</v>
      </c>
      <c r="AG62" s="62">
        <f t="shared" si="14"/>
        <v>1.2066221270833333</v>
      </c>
      <c r="AH62" s="62">
        <f t="shared" si="14"/>
        <v>5.164780944166667</v>
      </c>
      <c r="AI62" s="62">
        <f t="shared" si="14"/>
        <v>23.560688902916667</v>
      </c>
      <c r="AJ62" s="62">
        <f t="shared" si="14"/>
        <v>91.858270877916667</v>
      </c>
      <c r="AK62" s="62">
        <f t="shared" si="14"/>
        <v>53.958018744583335</v>
      </c>
      <c r="AL62" s="62">
        <f t="shared" si="14"/>
        <v>25.654335113750001</v>
      </c>
      <c r="AM62" s="62">
        <f t="shared" si="14"/>
        <v>4.2637066645833333</v>
      </c>
      <c r="AN62" s="62">
        <f t="shared" si="14"/>
        <v>1.8135336391666665</v>
      </c>
      <c r="AO62" s="62">
        <f t="shared" si="14"/>
        <v>7.3606901462499996</v>
      </c>
      <c r="AP62" s="62">
        <f t="shared" si="14"/>
        <v>16.69194845791667</v>
      </c>
      <c r="AQ62" s="62">
        <f t="shared" si="14"/>
        <v>49.517700012083338</v>
      </c>
      <c r="AR62" s="62">
        <f t="shared" si="14"/>
        <v>65.872472583749996</v>
      </c>
      <c r="AS62" s="62">
        <f t="shared" si="14"/>
        <v>35.360045300416665</v>
      </c>
      <c r="AT62" s="62">
        <f t="shared" si="14"/>
        <v>0.13439514666666669</v>
      </c>
      <c r="AU62" s="62">
        <f t="shared" si="14"/>
        <v>4.6762007454166667</v>
      </c>
      <c r="AV62" s="62">
        <f t="shared" si="14"/>
        <v>1.1658606574999999</v>
      </c>
      <c r="AW62" s="62">
        <f t="shared" si="14"/>
        <v>0.17048262874999998</v>
      </c>
      <c r="AX62" s="62">
        <f t="shared" si="14"/>
        <v>6.6824998799999999</v>
      </c>
      <c r="AY62" s="62">
        <f t="shared" si="14"/>
        <v>6.0906694187499992</v>
      </c>
      <c r="AZ62" s="62">
        <f t="shared" si="14"/>
        <v>1.1306724070833334</v>
      </c>
      <c r="BA62" s="62">
        <f t="shared" si="14"/>
        <v>1.1701395649999997</v>
      </c>
      <c r="BB62" s="62">
        <f t="shared" si="14"/>
        <v>0.35990777375000005</v>
      </c>
      <c r="BC62" s="62">
        <f t="shared" si="14"/>
        <v>2.3684098958333335</v>
      </c>
      <c r="BD62" s="62">
        <f t="shared" si="14"/>
        <v>3.4987039733333334</v>
      </c>
      <c r="BE62" s="62">
        <f t="shared" si="14"/>
        <v>3.3612403329166671</v>
      </c>
      <c r="BF62" s="62">
        <f t="shared" si="14"/>
        <v>5.6311316833333338</v>
      </c>
      <c r="BG62" s="62">
        <f t="shared" si="14"/>
        <v>4.3665117883333329</v>
      </c>
      <c r="BH62" s="62">
        <f t="shared" si="14"/>
        <v>1.3363922891666666</v>
      </c>
      <c r="BI62" s="62">
        <f t="shared" si="14"/>
        <v>5.3517637337499995</v>
      </c>
      <c r="BJ62" s="62">
        <f t="shared" si="14"/>
        <v>3.6745465808333337</v>
      </c>
      <c r="BK62" s="62">
        <f t="shared" si="14"/>
        <v>4.8031238616666663</v>
      </c>
      <c r="BL62" s="62">
        <f t="shared" si="14"/>
        <v>4.4014177024999999</v>
      </c>
      <c r="BM62" s="62">
        <f t="shared" si="14"/>
        <v>4.7320182058333327</v>
      </c>
      <c r="BN62" s="62">
        <f t="shared" si="14"/>
        <v>4.8484047033333342</v>
      </c>
      <c r="BO62" s="62">
        <f t="shared" si="14"/>
        <v>9.6266999645833344</v>
      </c>
      <c r="BP62" s="62">
        <f t="shared" si="14"/>
        <v>7.9293136095833328</v>
      </c>
      <c r="BQ62" s="62">
        <f t="shared" si="14"/>
        <v>1.7537720725000001</v>
      </c>
      <c r="BR62" s="62">
        <f t="shared" si="14"/>
        <v>2.323222714166667</v>
      </c>
    </row>
    <row r="63" spans="2:70" x14ac:dyDescent="0.25">
      <c r="B63" s="61" t="str">
        <f t="shared" si="9"/>
        <v>523103</v>
      </c>
      <c r="C63" s="61" t="s">
        <v>717</v>
      </c>
      <c r="D63" s="61" t="str">
        <f t="shared" si="9"/>
        <v>MK 24-03 8</v>
      </c>
      <c r="E63" s="61" t="str">
        <f t="shared" si="9"/>
        <v>cell pellet</v>
      </c>
      <c r="F63" s="61" t="str">
        <f t="shared" si="9"/>
        <v>sample</v>
      </c>
      <c r="G63" s="72">
        <f t="shared" si="9"/>
        <v>4200000</v>
      </c>
      <c r="H63" s="62">
        <f t="shared" si="13"/>
        <v>0.85392357999999979</v>
      </c>
      <c r="I63" s="62">
        <f t="shared" si="13"/>
        <v>2.0713237750000002</v>
      </c>
      <c r="J63" s="62">
        <f t="shared" si="13"/>
        <v>1.381252895</v>
      </c>
      <c r="K63" s="63">
        <f t="shared" si="13"/>
        <v>0.16881032666666665</v>
      </c>
      <c r="L63" s="62">
        <f t="shared" si="13"/>
        <v>0.57722093166666666</v>
      </c>
      <c r="M63" s="63">
        <f t="shared" si="13"/>
        <v>0.153702275</v>
      </c>
      <c r="N63" s="62">
        <f t="shared" si="13"/>
        <v>0.52602136499999996</v>
      </c>
      <c r="O63" s="62">
        <f t="shared" si="13"/>
        <v>0.48033048833333331</v>
      </c>
      <c r="P63" s="63">
        <f t="shared" si="13"/>
        <v>0.14314325833333333</v>
      </c>
      <c r="Q63" s="63">
        <f t="shared" si="13"/>
        <v>0.13228411500000001</v>
      </c>
      <c r="R63" s="63">
        <f t="shared" si="13"/>
        <v>9.2796320000000002E-2</v>
      </c>
      <c r="S63" s="62">
        <f t="shared" si="13"/>
        <v>5.1758601666666668E-2</v>
      </c>
      <c r="T63" s="63">
        <f t="shared" si="13"/>
        <v>4.4778441666666662E-2</v>
      </c>
      <c r="U63" s="62">
        <f t="shared" si="13"/>
        <v>5.1758601666666668E-2</v>
      </c>
      <c r="V63" s="62">
        <f t="shared" si="13"/>
        <v>8.8825913333333326E-2</v>
      </c>
      <c r="W63" s="62">
        <f t="shared" si="13"/>
        <v>2.0212408366666668</v>
      </c>
      <c r="X63" s="62">
        <f t="shared" si="14"/>
        <v>1.0684785116666666</v>
      </c>
      <c r="Y63" s="62">
        <f t="shared" si="14"/>
        <v>0.17102842333333335</v>
      </c>
      <c r="Z63" s="63">
        <f t="shared" si="14"/>
        <v>1.3420032450000003</v>
      </c>
      <c r="AA63" s="62">
        <f t="shared" si="14"/>
        <v>1.7989804900000002</v>
      </c>
      <c r="AB63" s="62">
        <f t="shared" si="14"/>
        <v>2.2971146750000004</v>
      </c>
      <c r="AC63" s="62">
        <f t="shared" si="14"/>
        <v>0.96031192166666657</v>
      </c>
      <c r="AD63" s="62">
        <f t="shared" si="14"/>
        <v>0.84222429166666668</v>
      </c>
      <c r="AE63" s="62">
        <f t="shared" si="14"/>
        <v>0.21716109166666669</v>
      </c>
      <c r="AF63" s="62">
        <f t="shared" si="14"/>
        <v>9.0918363333333321E-2</v>
      </c>
      <c r="AG63" s="62">
        <f t="shared" si="14"/>
        <v>0.11340191166666667</v>
      </c>
      <c r="AH63" s="62">
        <f t="shared" si="14"/>
        <v>0.40023941500000004</v>
      </c>
      <c r="AI63" s="62">
        <f t="shared" si="14"/>
        <v>1.3158501933333333</v>
      </c>
      <c r="AJ63" s="62">
        <f t="shared" si="14"/>
        <v>1.816756585</v>
      </c>
      <c r="AK63" s="62">
        <f t="shared" si="14"/>
        <v>0.87373907666666661</v>
      </c>
      <c r="AL63" s="62">
        <f t="shared" si="14"/>
        <v>0.46292080166666666</v>
      </c>
      <c r="AM63" s="62">
        <f t="shared" si="14"/>
        <v>0.27585726833333329</v>
      </c>
      <c r="AN63" s="62">
        <f t="shared" si="14"/>
        <v>0.22076776000000001</v>
      </c>
      <c r="AO63" s="62">
        <f t="shared" si="14"/>
        <v>0.83825767000000007</v>
      </c>
      <c r="AP63" s="62">
        <f t="shared" si="14"/>
        <v>1.0968828150000001</v>
      </c>
      <c r="AQ63" s="62">
        <f t="shared" si="14"/>
        <v>0.85044013166666665</v>
      </c>
      <c r="AR63" s="62">
        <f t="shared" si="14"/>
        <v>1.0726342199999999</v>
      </c>
      <c r="AS63" s="62">
        <f t="shared" si="14"/>
        <v>0.88983266499999991</v>
      </c>
      <c r="AT63" s="62">
        <f t="shared" si="14"/>
        <v>3.2492549999999995E-2</v>
      </c>
      <c r="AU63" s="62">
        <f t="shared" si="14"/>
        <v>0.25296939999999996</v>
      </c>
      <c r="AV63" s="62">
        <f t="shared" si="14"/>
        <v>6.0050156666666667E-2</v>
      </c>
      <c r="AW63" s="63">
        <f t="shared" si="14"/>
        <v>2.5879301666666667E-2</v>
      </c>
      <c r="AX63" s="62">
        <f t="shared" si="14"/>
        <v>0.29903385166666668</v>
      </c>
      <c r="AY63" s="62">
        <f t="shared" si="14"/>
        <v>0.23716953000000002</v>
      </c>
      <c r="AZ63" s="62">
        <f t="shared" si="14"/>
        <v>8.9781998333333335E-2</v>
      </c>
      <c r="BA63" s="63">
        <f t="shared" si="14"/>
        <v>5.6239958333333333E-2</v>
      </c>
      <c r="BB63" s="62">
        <f t="shared" si="14"/>
        <v>3.2630423333333332E-2</v>
      </c>
      <c r="BC63" s="62">
        <f t="shared" si="14"/>
        <v>0.37525754166666669</v>
      </c>
      <c r="BD63" s="62">
        <f t="shared" si="14"/>
        <v>0.23478495999999999</v>
      </c>
      <c r="BE63" s="62">
        <f t="shared" si="14"/>
        <v>0.3010054066666667</v>
      </c>
      <c r="BF63" s="63">
        <f t="shared" si="14"/>
        <v>0.17076005166666669</v>
      </c>
      <c r="BG63" s="62">
        <f t="shared" si="14"/>
        <v>8.3020814999999998E-2</v>
      </c>
      <c r="BH63" s="62">
        <f t="shared" si="14"/>
        <v>3.2367931666666669E-2</v>
      </c>
      <c r="BI63" s="62">
        <f t="shared" si="14"/>
        <v>0.58887068333333337</v>
      </c>
      <c r="BJ63" s="62">
        <f t="shared" si="14"/>
        <v>0.51998723499999999</v>
      </c>
      <c r="BK63" s="62">
        <f t="shared" si="14"/>
        <v>0.43321542499999999</v>
      </c>
      <c r="BL63" s="62">
        <f t="shared" si="14"/>
        <v>0.40656195499999997</v>
      </c>
      <c r="BM63" s="62">
        <f t="shared" si="14"/>
        <v>0.12239473166666666</v>
      </c>
      <c r="BN63" s="62">
        <f t="shared" si="14"/>
        <v>0.11190470166666666</v>
      </c>
      <c r="BO63" s="62">
        <f t="shared" si="14"/>
        <v>0.88167616333333332</v>
      </c>
      <c r="BP63" s="62">
        <f t="shared" si="14"/>
        <v>0.68570484499999995</v>
      </c>
      <c r="BQ63" s="62">
        <f t="shared" si="14"/>
        <v>0.12237110499999999</v>
      </c>
      <c r="BR63" s="62">
        <f t="shared" si="14"/>
        <v>0.19585472833333337</v>
      </c>
    </row>
    <row r="64" spans="2:70" x14ac:dyDescent="0.25">
      <c r="B64" s="61" t="str">
        <f t="shared" si="9"/>
        <v>528657</v>
      </c>
      <c r="C64" s="61" t="s">
        <v>718</v>
      </c>
      <c r="D64" s="61" t="str">
        <f t="shared" si="9"/>
        <v>MK 24-03 9</v>
      </c>
      <c r="E64" s="61" t="str">
        <f t="shared" si="9"/>
        <v>cell pellet</v>
      </c>
      <c r="F64" s="61" t="str">
        <f t="shared" si="9"/>
        <v>sample</v>
      </c>
      <c r="G64" s="72">
        <f t="shared" si="9"/>
        <v>4000000</v>
      </c>
      <c r="H64" s="62">
        <f t="shared" si="13"/>
        <v>0.49898128000000003</v>
      </c>
      <c r="I64" s="62">
        <f t="shared" si="13"/>
        <v>1.015954681</v>
      </c>
      <c r="J64" s="62">
        <f t="shared" si="13"/>
        <v>0.82615953524999997</v>
      </c>
      <c r="K64" s="63">
        <f t="shared" si="13"/>
        <v>0.10925063800000001</v>
      </c>
      <c r="L64" s="62">
        <f t="shared" si="13"/>
        <v>0.33884328625000004</v>
      </c>
      <c r="M64" s="63">
        <f t="shared" si="13"/>
        <v>0.12815189974999999</v>
      </c>
      <c r="N64" s="62">
        <f t="shared" si="13"/>
        <v>0.33922681799999999</v>
      </c>
      <c r="O64" s="62">
        <f t="shared" si="13"/>
        <v>0.27988588774999995</v>
      </c>
      <c r="P64" s="63">
        <f t="shared" si="13"/>
        <v>0.10820015150000001</v>
      </c>
      <c r="Q64" s="63">
        <f t="shared" si="13"/>
        <v>9.7695281249999988E-2</v>
      </c>
      <c r="R64" s="63">
        <f t="shared" si="13"/>
        <v>8.2988465000000011E-2</v>
      </c>
      <c r="S64" s="63">
        <f t="shared" si="13"/>
        <v>4.1906413499999996E-2</v>
      </c>
      <c r="T64" s="63">
        <f t="shared" si="13"/>
        <v>3.3418239749999995E-2</v>
      </c>
      <c r="U64" s="63">
        <f t="shared" si="13"/>
        <v>3.5919782499999997E-2</v>
      </c>
      <c r="V64" s="62">
        <f t="shared" si="13"/>
        <v>4.3210321000000003E-2</v>
      </c>
      <c r="W64" s="62">
        <f t="shared" si="13"/>
        <v>0.48731936225</v>
      </c>
      <c r="X64" s="62">
        <f t="shared" si="14"/>
        <v>0.26212527949999997</v>
      </c>
      <c r="Y64" s="62">
        <f t="shared" si="14"/>
        <v>4.3103739000000002E-2</v>
      </c>
      <c r="Z64" s="63">
        <f t="shared" si="14"/>
        <v>1.2575600905000002</v>
      </c>
      <c r="AA64" s="62">
        <f t="shared" si="14"/>
        <v>0.49450738225000002</v>
      </c>
      <c r="AB64" s="62">
        <f t="shared" si="14"/>
        <v>0.6182695749999999</v>
      </c>
      <c r="AC64" s="62">
        <f t="shared" si="14"/>
        <v>0.22997189424999998</v>
      </c>
      <c r="AD64" s="62">
        <f t="shared" si="14"/>
        <v>0.20203571674999998</v>
      </c>
      <c r="AE64" s="62">
        <f t="shared" si="14"/>
        <v>7.0642239499999995E-2</v>
      </c>
      <c r="AF64" s="62">
        <f t="shared" si="14"/>
        <v>2.0801892999999998E-2</v>
      </c>
      <c r="AG64" s="62">
        <f t="shared" si="14"/>
        <v>1.5805545000000001E-2</v>
      </c>
      <c r="AH64" s="62">
        <f t="shared" si="14"/>
        <v>0.12988040625</v>
      </c>
      <c r="AI64" s="62">
        <f t="shared" si="14"/>
        <v>0.46203904950000002</v>
      </c>
      <c r="AJ64" s="62">
        <f t="shared" si="14"/>
        <v>0.47439434000000003</v>
      </c>
      <c r="AK64" s="62">
        <f t="shared" si="14"/>
        <v>0.20884049899999999</v>
      </c>
      <c r="AL64" s="62">
        <f t="shared" si="14"/>
        <v>9.4288503750000002E-2</v>
      </c>
      <c r="AM64" s="62">
        <f t="shared" si="14"/>
        <v>8.0833031999999999E-2</v>
      </c>
      <c r="AN64" s="62">
        <f t="shared" si="14"/>
        <v>9.3156028000000002E-2</v>
      </c>
      <c r="AO64" s="62">
        <f t="shared" si="14"/>
        <v>0.33961650975000002</v>
      </c>
      <c r="AP64" s="62">
        <f t="shared" si="14"/>
        <v>0.35296245425</v>
      </c>
      <c r="AQ64" s="62">
        <f t="shared" si="14"/>
        <v>0.22432516750000001</v>
      </c>
      <c r="AR64" s="62">
        <f t="shared" si="14"/>
        <v>0.29021718075000003</v>
      </c>
      <c r="AS64" s="62">
        <f t="shared" si="14"/>
        <v>0.20458547549999997</v>
      </c>
      <c r="AT64" s="62">
        <f t="shared" si="14"/>
        <v>8.3458689999999988E-3</v>
      </c>
      <c r="AU64" s="62">
        <f t="shared" si="14"/>
        <v>5.2870065500000001E-2</v>
      </c>
      <c r="AV64" s="63">
        <f t="shared" si="14"/>
        <v>1.8571106749999997E-2</v>
      </c>
      <c r="AW64" s="63">
        <f t="shared" si="14"/>
        <v>1.6762565750000003E-2</v>
      </c>
      <c r="AX64" s="62">
        <f t="shared" si="14"/>
        <v>9.2770012999999998E-2</v>
      </c>
      <c r="AY64" s="62">
        <f t="shared" si="14"/>
        <v>5.9247847749999999E-2</v>
      </c>
      <c r="AZ64" s="63">
        <f t="shared" si="14"/>
        <v>1.4997283E-2</v>
      </c>
      <c r="BA64" s="63">
        <f t="shared" si="14"/>
        <v>2.8438278749999997E-2</v>
      </c>
      <c r="BB64" s="63">
        <f t="shared" si="14"/>
        <v>1.4367913000000001E-2</v>
      </c>
      <c r="BC64" s="62">
        <f t="shared" si="14"/>
        <v>0.1030900255</v>
      </c>
      <c r="BD64" s="62">
        <f t="shared" si="14"/>
        <v>4.7050219999999997E-2</v>
      </c>
      <c r="BE64" s="62">
        <f t="shared" si="14"/>
        <v>9.5203158750000003E-2</v>
      </c>
      <c r="BF64" s="63">
        <f t="shared" si="14"/>
        <v>5.5927121249999996E-2</v>
      </c>
      <c r="BG64" s="62">
        <f t="shared" si="14"/>
        <v>3.6788304000000001E-2</v>
      </c>
      <c r="BH64" s="62">
        <f t="shared" si="14"/>
        <v>4.71526125E-3</v>
      </c>
      <c r="BI64" s="62">
        <f t="shared" si="14"/>
        <v>0.11905680149999999</v>
      </c>
      <c r="BJ64" s="62">
        <f t="shared" si="14"/>
        <v>0.1149965845</v>
      </c>
      <c r="BK64" s="62">
        <f t="shared" si="14"/>
        <v>0.14469972474999998</v>
      </c>
      <c r="BL64" s="63">
        <f t="shared" si="14"/>
        <v>0.18530797075</v>
      </c>
      <c r="BM64" s="62">
        <f t="shared" si="14"/>
        <v>3.5392603750000001E-2</v>
      </c>
      <c r="BN64" s="62">
        <f t="shared" si="14"/>
        <v>4.8542731999999998E-2</v>
      </c>
      <c r="BO64" s="62">
        <f t="shared" si="14"/>
        <v>0.22183412125000002</v>
      </c>
      <c r="BP64" s="62">
        <f t="shared" si="14"/>
        <v>0.13830297775</v>
      </c>
      <c r="BQ64" s="62">
        <f t="shared" si="14"/>
        <v>3.482012625E-2</v>
      </c>
      <c r="BR64" s="62">
        <f t="shared" si="14"/>
        <v>4.7696178249999999E-2</v>
      </c>
    </row>
    <row r="65" spans="2:70" x14ac:dyDescent="0.25">
      <c r="B65" s="61" t="str">
        <f t="shared" si="9"/>
        <v>511769</v>
      </c>
      <c r="C65" s="61" t="s">
        <v>719</v>
      </c>
      <c r="D65" s="61" t="str">
        <f t="shared" si="9"/>
        <v>MK 24-03 10</v>
      </c>
      <c r="E65" s="61" t="str">
        <f t="shared" si="9"/>
        <v>cell pellet</v>
      </c>
      <c r="F65" s="61" t="str">
        <f t="shared" si="9"/>
        <v xml:space="preserve">control </v>
      </c>
      <c r="G65" s="71">
        <f t="shared" si="9"/>
        <v>3000000</v>
      </c>
      <c r="H65" s="62">
        <f t="shared" si="13"/>
        <v>1.7562910516666665</v>
      </c>
      <c r="I65" s="62">
        <f t="shared" si="13"/>
        <v>2.3968142729999999</v>
      </c>
      <c r="J65" s="62">
        <f t="shared" si="13"/>
        <v>6.8714917133333326</v>
      </c>
      <c r="K65" s="62">
        <f t="shared" si="13"/>
        <v>0.56704727100000007</v>
      </c>
      <c r="L65" s="62">
        <f t="shared" si="13"/>
        <v>6.7451585460000008</v>
      </c>
      <c r="M65" s="62">
        <f t="shared" si="13"/>
        <v>1.1179953353333334</v>
      </c>
      <c r="N65" s="62">
        <f t="shared" si="13"/>
        <v>6.878534532333334</v>
      </c>
      <c r="O65" s="62">
        <f t="shared" si="13"/>
        <v>5.9354799116666674</v>
      </c>
      <c r="P65" s="63">
        <f t="shared" si="13"/>
        <v>0.203627949</v>
      </c>
      <c r="Q65" s="62">
        <f t="shared" si="13"/>
        <v>0.41432631100000006</v>
      </c>
      <c r="R65" s="62">
        <f t="shared" si="13"/>
        <v>0.28988701</v>
      </c>
      <c r="S65" s="62">
        <f t="shared" si="13"/>
        <v>0.15311590466666666</v>
      </c>
      <c r="T65" s="63">
        <f t="shared" si="13"/>
        <v>5.4655486666666669E-2</v>
      </c>
      <c r="U65" s="63">
        <f t="shared" si="13"/>
        <v>4.8352390333333335E-2</v>
      </c>
      <c r="V65" s="62">
        <f t="shared" si="13"/>
        <v>0.77440164666666655</v>
      </c>
      <c r="W65" s="62">
        <f t="shared" si="13"/>
        <v>15.503584079666668</v>
      </c>
      <c r="X65" s="62">
        <f t="shared" si="14"/>
        <v>10.808911742999998</v>
      </c>
      <c r="Y65" s="62">
        <f t="shared" si="14"/>
        <v>1.2571621673333333</v>
      </c>
      <c r="Z65" s="63">
        <f t="shared" si="14"/>
        <v>1.4915390676666669</v>
      </c>
      <c r="AA65" s="62">
        <f t="shared" si="14"/>
        <v>18.443669341999996</v>
      </c>
      <c r="AB65" s="62">
        <f t="shared" si="14"/>
        <v>29.563843392999999</v>
      </c>
      <c r="AC65" s="62">
        <f t="shared" si="14"/>
        <v>6.1270972909999992</v>
      </c>
      <c r="AD65" s="62">
        <f t="shared" si="14"/>
        <v>8.6839412146666675</v>
      </c>
      <c r="AE65" s="62">
        <f t="shared" si="14"/>
        <v>3.0542593666666664</v>
      </c>
      <c r="AF65" s="62">
        <f t="shared" si="14"/>
        <v>0.57649343500000005</v>
      </c>
      <c r="AG65" s="62">
        <f t="shared" si="14"/>
        <v>0.33983384166666669</v>
      </c>
      <c r="AH65" s="62">
        <f t="shared" si="14"/>
        <v>1.9928925986666668</v>
      </c>
      <c r="AI65" s="62">
        <f t="shared" si="14"/>
        <v>8.0548680590000004</v>
      </c>
      <c r="AJ65" s="62">
        <f t="shared" si="14"/>
        <v>22.366443731333337</v>
      </c>
      <c r="AK65" s="62">
        <f t="shared" si="14"/>
        <v>15.189094015666667</v>
      </c>
      <c r="AL65" s="62">
        <f t="shared" si="14"/>
        <v>7.7651937066666665</v>
      </c>
      <c r="AM65" s="62">
        <f t="shared" si="14"/>
        <v>1.5073886940000001</v>
      </c>
      <c r="AN65" s="62">
        <f t="shared" si="14"/>
        <v>0.7060394086666667</v>
      </c>
      <c r="AO65" s="62">
        <f t="shared" si="14"/>
        <v>3.3095400706666664</v>
      </c>
      <c r="AP65" s="62">
        <f t="shared" si="14"/>
        <v>6.1642842076666664</v>
      </c>
      <c r="AQ65" s="62">
        <f t="shared" si="14"/>
        <v>9.7362070586666665</v>
      </c>
      <c r="AR65" s="62">
        <f t="shared" si="14"/>
        <v>15.170158402</v>
      </c>
      <c r="AS65" s="62">
        <f t="shared" si="14"/>
        <v>9.371348406000001</v>
      </c>
      <c r="AT65" s="62">
        <f t="shared" si="14"/>
        <v>3.5308597333333337E-2</v>
      </c>
      <c r="AU65" s="62">
        <f t="shared" si="14"/>
        <v>1.7974609590000001</v>
      </c>
      <c r="AV65" s="62">
        <f t="shared" si="14"/>
        <v>0.49201789933333329</v>
      </c>
      <c r="AW65" s="62">
        <f t="shared" si="14"/>
        <v>6.9305093666666664E-2</v>
      </c>
      <c r="AX65" s="62">
        <f t="shared" si="14"/>
        <v>2.1495215583333338</v>
      </c>
      <c r="AY65" s="62">
        <f t="shared" si="14"/>
        <v>2.2078464963333335</v>
      </c>
      <c r="AZ65" s="62">
        <f t="shared" si="14"/>
        <v>0.43789272800000001</v>
      </c>
      <c r="BA65" s="62">
        <f t="shared" si="14"/>
        <v>0.4534881586666667</v>
      </c>
      <c r="BB65" s="62">
        <f t="shared" si="14"/>
        <v>0.133774949</v>
      </c>
      <c r="BC65" s="62">
        <f t="shared" si="14"/>
        <v>0.85711535699999997</v>
      </c>
      <c r="BD65" s="62">
        <f t="shared" si="14"/>
        <v>1.1167157003333334</v>
      </c>
      <c r="BE65" s="62">
        <f t="shared" si="14"/>
        <v>1.2916149236666665</v>
      </c>
      <c r="BF65" s="62">
        <f t="shared" si="14"/>
        <v>1.5296142189999999</v>
      </c>
      <c r="BG65" s="62">
        <f t="shared" si="14"/>
        <v>1.256976882</v>
      </c>
      <c r="BH65" s="62">
        <f t="shared" si="14"/>
        <v>0.43250374066666664</v>
      </c>
      <c r="BI65" s="62">
        <f t="shared" si="14"/>
        <v>1.5512938466666668</v>
      </c>
      <c r="BJ65" s="62">
        <f t="shared" si="14"/>
        <v>1.1145218093333333</v>
      </c>
      <c r="BK65" s="62">
        <f t="shared" si="14"/>
        <v>1.4492935659999999</v>
      </c>
      <c r="BL65" s="62">
        <f t="shared" si="14"/>
        <v>1.3518460946666666</v>
      </c>
      <c r="BM65" s="62">
        <f t="shared" si="14"/>
        <v>1.1956446669999998</v>
      </c>
      <c r="BN65" s="62">
        <f t="shared" si="14"/>
        <v>1.1292317703333332</v>
      </c>
      <c r="BO65" s="62">
        <f t="shared" si="14"/>
        <v>3.1871042886666667</v>
      </c>
      <c r="BP65" s="62">
        <f t="shared" si="14"/>
        <v>1.9644419853333335</v>
      </c>
      <c r="BQ65" s="62">
        <f t="shared" si="14"/>
        <v>0.31414725299999996</v>
      </c>
      <c r="BR65" s="62">
        <f t="shared" si="14"/>
        <v>0.44943394299999995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5"/>
  <sheetViews>
    <sheetView workbookViewId="0"/>
  </sheetViews>
  <sheetFormatPr defaultColWidth="9.140625" defaultRowHeight="15.75" x14ac:dyDescent="0.25"/>
  <cols>
    <col min="1" max="1" width="23.7109375" style="60" customWidth="1"/>
    <col min="2" max="2" width="13.7109375" style="60" customWidth="1"/>
    <col min="3" max="3" width="21.140625" style="60" customWidth="1"/>
    <col min="4" max="4" width="15.7109375" style="60" customWidth="1"/>
    <col min="5" max="26" width="12.7109375" style="60" customWidth="1"/>
    <col min="27" max="16384" width="9.140625" style="60"/>
  </cols>
  <sheetData>
    <row r="1" spans="1:26" s="53" customFormat="1" ht="32.25" customHeight="1" thickBot="1" x14ac:dyDescent="0.3">
      <c r="A1" s="49" t="s">
        <v>616</v>
      </c>
      <c r="B1" s="50" t="s">
        <v>617</v>
      </c>
      <c r="C1" s="79" t="s">
        <v>689</v>
      </c>
      <c r="D1" s="51" t="s">
        <v>618</v>
      </c>
      <c r="E1" s="51" t="s">
        <v>619</v>
      </c>
      <c r="F1" s="51" t="s">
        <v>620</v>
      </c>
      <c r="G1" s="51" t="s">
        <v>621</v>
      </c>
      <c r="H1" s="51" t="s">
        <v>125</v>
      </c>
      <c r="I1" s="51" t="s">
        <v>126</v>
      </c>
      <c r="J1" s="51" t="s">
        <v>127</v>
      </c>
      <c r="K1" s="51" t="s">
        <v>128</v>
      </c>
      <c r="L1" s="51" t="s">
        <v>331</v>
      </c>
      <c r="M1" s="51" t="s">
        <v>129</v>
      </c>
      <c r="N1" s="51" t="s">
        <v>130</v>
      </c>
      <c r="O1" s="51" t="s">
        <v>131</v>
      </c>
      <c r="P1" s="51" t="s">
        <v>132</v>
      </c>
      <c r="Q1" s="51" t="s">
        <v>133</v>
      </c>
      <c r="R1" s="51" t="s">
        <v>134</v>
      </c>
      <c r="S1" s="51" t="s">
        <v>135</v>
      </c>
      <c r="T1" s="51" t="s">
        <v>136</v>
      </c>
      <c r="U1" s="51" t="s">
        <v>137</v>
      </c>
      <c r="V1" s="51" t="s">
        <v>138</v>
      </c>
      <c r="W1" s="51" t="s">
        <v>139</v>
      </c>
      <c r="X1" s="51" t="s">
        <v>140</v>
      </c>
      <c r="Y1" s="51" t="s">
        <v>141</v>
      </c>
      <c r="Z1" s="52" t="s">
        <v>142</v>
      </c>
    </row>
    <row r="2" spans="1:26" x14ac:dyDescent="0.25">
      <c r="A2" s="54" t="s">
        <v>622</v>
      </c>
      <c r="B2" s="55" t="s">
        <v>623</v>
      </c>
      <c r="C2" s="61" t="s">
        <v>690</v>
      </c>
      <c r="D2" s="54" t="s">
        <v>624</v>
      </c>
      <c r="E2" s="54" t="s">
        <v>625</v>
      </c>
      <c r="F2" s="54" t="s">
        <v>626</v>
      </c>
      <c r="G2" s="71">
        <v>3000000</v>
      </c>
      <c r="H2" s="57">
        <v>1.39227768E-2</v>
      </c>
      <c r="I2" s="57">
        <v>5.06774844E-2</v>
      </c>
      <c r="J2" s="57">
        <v>8.8991490899999998E-2</v>
      </c>
      <c r="K2" s="56">
        <v>0.14360349750000001</v>
      </c>
      <c r="L2" s="57">
        <v>3.2369300000000002E-5</v>
      </c>
      <c r="M2" s="57">
        <v>4.0914527700000002E-2</v>
      </c>
      <c r="N2" s="56">
        <v>1.8730932102</v>
      </c>
      <c r="O2" s="56">
        <v>0.17430061790000001</v>
      </c>
      <c r="P2" s="57">
        <v>1.2313490000000001E-4</v>
      </c>
      <c r="Q2" s="57">
        <v>1.150029E-2</v>
      </c>
      <c r="R2" s="56">
        <v>0.231516203</v>
      </c>
      <c r="S2" s="56">
        <v>0.26531005889999998</v>
      </c>
      <c r="T2" s="57">
        <v>6.7332090000000002E-4</v>
      </c>
      <c r="U2" s="57">
        <v>7.3880929999999999E-4</v>
      </c>
      <c r="V2" s="57">
        <v>7.2584769999999997E-4</v>
      </c>
      <c r="W2" s="57">
        <v>1.09463366E-2</v>
      </c>
      <c r="X2" s="57">
        <v>1.0760147100000001E-2</v>
      </c>
      <c r="Y2" s="57">
        <v>4.7337441000000001E-2</v>
      </c>
      <c r="Z2" s="56">
        <v>0.120929261</v>
      </c>
    </row>
    <row r="3" spans="1:26" x14ac:dyDescent="0.25">
      <c r="B3" s="61" t="s">
        <v>627</v>
      </c>
      <c r="C3" s="61" t="s">
        <v>691</v>
      </c>
      <c r="D3" s="61" t="s">
        <v>628</v>
      </c>
      <c r="E3" s="61" t="s">
        <v>625</v>
      </c>
      <c r="F3" s="61" t="s">
        <v>626</v>
      </c>
      <c r="G3" s="71">
        <v>3000000</v>
      </c>
      <c r="H3" s="63">
        <v>1.08351148E-2</v>
      </c>
      <c r="I3" s="63">
        <v>2.7952186E-2</v>
      </c>
      <c r="J3" s="63">
        <v>4.0007548800000001E-2</v>
      </c>
      <c r="K3" s="62">
        <v>0.1283283908</v>
      </c>
      <c r="L3" s="63">
        <v>4.1008299999999998E-5</v>
      </c>
      <c r="M3" s="63">
        <v>2.65733532E-2</v>
      </c>
      <c r="N3" s="62">
        <v>1.0380294912000001</v>
      </c>
      <c r="O3" s="62">
        <v>0.22213601290000001</v>
      </c>
      <c r="P3" s="63">
        <v>2.2617110000000001E-4</v>
      </c>
      <c r="Q3" s="63">
        <v>3.4559741000000001E-3</v>
      </c>
      <c r="R3" s="62">
        <v>0.1433542371</v>
      </c>
      <c r="S3" s="62">
        <v>0.19600655659999999</v>
      </c>
      <c r="T3" s="63">
        <v>5.2518140000000003E-4</v>
      </c>
      <c r="U3" s="63">
        <v>3.530475E-4</v>
      </c>
      <c r="V3" s="63">
        <v>3.6959660000000002E-4</v>
      </c>
      <c r="W3" s="63">
        <v>7.9370405000000008E-3</v>
      </c>
      <c r="X3" s="63">
        <v>4.9809614E-3</v>
      </c>
      <c r="Y3" s="63">
        <v>2.5056202900000001E-2</v>
      </c>
      <c r="Z3" s="63">
        <v>3.9954485800000002E-2</v>
      </c>
    </row>
    <row r="4" spans="1:26" x14ac:dyDescent="0.25">
      <c r="B4" s="61" t="s">
        <v>629</v>
      </c>
      <c r="C4" s="61" t="s">
        <v>692</v>
      </c>
      <c r="D4" s="61" t="s">
        <v>630</v>
      </c>
      <c r="E4" s="61" t="s">
        <v>625</v>
      </c>
      <c r="F4" s="61" t="s">
        <v>626</v>
      </c>
      <c r="G4" s="71">
        <v>3000000</v>
      </c>
      <c r="H4" s="63">
        <v>1.46375853E-2</v>
      </c>
      <c r="I4" s="63">
        <v>2.6784964500000001E-2</v>
      </c>
      <c r="J4" s="63">
        <v>4.0759332400000001E-2</v>
      </c>
      <c r="K4" s="62">
        <v>0.15169861170000001</v>
      </c>
      <c r="L4" s="63">
        <v>5.9854900000000002E-5</v>
      </c>
      <c r="M4" s="63">
        <v>1.7660369499999998E-2</v>
      </c>
      <c r="N4" s="62">
        <v>0.88621325029999998</v>
      </c>
      <c r="O4" s="62">
        <v>0.21739930690000001</v>
      </c>
      <c r="P4" s="63">
        <v>1.409158E-4</v>
      </c>
      <c r="Q4" s="63">
        <v>1.0768169399999999E-2</v>
      </c>
      <c r="R4" s="62">
        <v>0.16444690719999999</v>
      </c>
      <c r="S4" s="62">
        <v>0.20212653489999999</v>
      </c>
      <c r="T4" s="63">
        <v>5.8194029999999997E-4</v>
      </c>
      <c r="U4" s="63">
        <v>2.8725149999999999E-4</v>
      </c>
      <c r="V4" s="63">
        <v>2.5473249999999998E-4</v>
      </c>
      <c r="W4" s="63">
        <v>4.7467026000000004E-3</v>
      </c>
      <c r="X4" s="63">
        <v>6.7027240999999998E-3</v>
      </c>
      <c r="Y4" s="63">
        <v>1.6966292099999999E-2</v>
      </c>
      <c r="Z4" s="63">
        <v>3.1936549799999998E-2</v>
      </c>
    </row>
    <row r="5" spans="1:26" x14ac:dyDescent="0.25">
      <c r="B5" s="61" t="s">
        <v>631</v>
      </c>
      <c r="C5" s="61" t="s">
        <v>693</v>
      </c>
      <c r="D5" s="61" t="s">
        <v>632</v>
      </c>
      <c r="E5" s="61" t="s">
        <v>625</v>
      </c>
      <c r="F5" s="61" t="s">
        <v>626</v>
      </c>
      <c r="G5" s="71">
        <v>3000000</v>
      </c>
      <c r="H5" s="63">
        <v>1.0305191599999999E-2</v>
      </c>
      <c r="I5" s="63">
        <v>1.3303491299999999E-2</v>
      </c>
      <c r="J5" s="63">
        <v>1.96994339E-2</v>
      </c>
      <c r="K5" s="63">
        <v>9.34337368E-2</v>
      </c>
      <c r="L5" s="63">
        <v>6.6438099999999997E-5</v>
      </c>
      <c r="M5" s="63">
        <v>6.2377142000000002E-3</v>
      </c>
      <c r="N5" s="62">
        <v>0.56408710019999997</v>
      </c>
      <c r="O5" s="62">
        <v>0.14895333660000001</v>
      </c>
      <c r="P5" s="63">
        <v>1.9587209999999999E-4</v>
      </c>
      <c r="Q5" s="63">
        <v>1.1250179000000001E-2</v>
      </c>
      <c r="R5" s="63">
        <v>6.5481794499999996E-2</v>
      </c>
      <c r="S5" s="62">
        <v>0.12704840179999999</v>
      </c>
      <c r="T5" s="63">
        <v>4.8124000000000002E-4</v>
      </c>
      <c r="U5" s="63">
        <v>3.6935880000000003E-4</v>
      </c>
      <c r="V5" s="63">
        <v>3.0779899999999998E-4</v>
      </c>
      <c r="W5" s="63">
        <v>7.0018375000000001E-3</v>
      </c>
      <c r="X5" s="63">
        <v>3.1070849999999999E-3</v>
      </c>
      <c r="Y5" s="63">
        <v>1.9579863999999999E-2</v>
      </c>
      <c r="Z5" s="63">
        <v>2.9541549100000002E-2</v>
      </c>
    </row>
    <row r="6" spans="1:26" x14ac:dyDescent="0.25">
      <c r="B6" s="61" t="s">
        <v>633</v>
      </c>
      <c r="C6" s="61" t="s">
        <v>694</v>
      </c>
      <c r="D6" s="61" t="s">
        <v>634</v>
      </c>
      <c r="E6" s="61" t="s">
        <v>625</v>
      </c>
      <c r="F6" s="61" t="s">
        <v>626</v>
      </c>
      <c r="G6" s="71">
        <v>3000000</v>
      </c>
      <c r="H6" s="63">
        <v>1.4446468400000001E-2</v>
      </c>
      <c r="I6" s="63">
        <v>4.4661062600000002E-2</v>
      </c>
      <c r="J6" s="63">
        <v>0.11995230279999999</v>
      </c>
      <c r="K6" s="62">
        <v>0.25714713839999997</v>
      </c>
      <c r="L6" s="63">
        <v>6.0602800000000002E-5</v>
      </c>
      <c r="M6" s="63">
        <v>5.3536788000000002E-2</v>
      </c>
      <c r="N6" s="62">
        <v>2.9853147082999998</v>
      </c>
      <c r="O6" s="62">
        <v>0.46695713309999998</v>
      </c>
      <c r="P6" s="63">
        <v>4.3149209999999999E-4</v>
      </c>
      <c r="Q6" s="63">
        <v>1.5972423699999998E-2</v>
      </c>
      <c r="R6" s="62">
        <v>0.70440279139999995</v>
      </c>
      <c r="S6" s="62">
        <v>0.62070182860000001</v>
      </c>
      <c r="T6" s="63">
        <v>1.1829117000000001E-3</v>
      </c>
      <c r="U6" s="63">
        <v>5.3348109999999996E-4</v>
      </c>
      <c r="V6" s="63">
        <v>5.0209989999999997E-4</v>
      </c>
      <c r="W6" s="63">
        <v>1.03063991E-2</v>
      </c>
      <c r="X6" s="63">
        <v>1.4010163000000001E-2</v>
      </c>
      <c r="Y6" s="63">
        <v>5.2488835400000003E-2</v>
      </c>
      <c r="Z6" s="62">
        <v>0.13098131390000001</v>
      </c>
    </row>
    <row r="7" spans="1:26" x14ac:dyDescent="0.25">
      <c r="B7" s="61" t="s">
        <v>635</v>
      </c>
      <c r="C7" s="61" t="s">
        <v>695</v>
      </c>
      <c r="D7" s="61" t="s">
        <v>636</v>
      </c>
      <c r="E7" s="61" t="s">
        <v>625</v>
      </c>
      <c r="F7" s="61" t="s">
        <v>626</v>
      </c>
      <c r="G7" s="71">
        <v>3000000</v>
      </c>
      <c r="H7" s="63">
        <v>0.17497802679999999</v>
      </c>
      <c r="I7" s="63">
        <v>9.8454454799999994E-2</v>
      </c>
      <c r="J7" s="62">
        <v>0.17663175480000001</v>
      </c>
      <c r="K7" s="62">
        <v>0.2907187007</v>
      </c>
      <c r="L7" s="63">
        <v>9.3046440000000002E-4</v>
      </c>
      <c r="M7" s="63">
        <v>8.5188066500000006E-2</v>
      </c>
      <c r="N7" s="62">
        <v>2.3953026426999999</v>
      </c>
      <c r="O7" s="62">
        <v>0.37464932719999999</v>
      </c>
      <c r="P7" s="63">
        <v>1.2174912000000001E-3</v>
      </c>
      <c r="Q7" s="63">
        <v>4.2089389999999997E-2</v>
      </c>
      <c r="R7" s="62">
        <v>0.46448400750000002</v>
      </c>
      <c r="S7" s="62">
        <v>0.37951523609999999</v>
      </c>
      <c r="T7" s="63">
        <v>1.6150981E-3</v>
      </c>
      <c r="U7" s="63">
        <v>1.0096268000000001E-3</v>
      </c>
      <c r="V7" s="63">
        <v>1.0393217E-3</v>
      </c>
      <c r="W7" s="63">
        <v>8.1735773799999994E-2</v>
      </c>
      <c r="X7" s="63">
        <v>5.50458505E-2</v>
      </c>
      <c r="Y7" s="63">
        <v>8.2020950100000004E-2</v>
      </c>
      <c r="Z7" s="62">
        <v>0.164953244</v>
      </c>
    </row>
    <row r="8" spans="1:26" x14ac:dyDescent="0.25">
      <c r="B8" s="61" t="s">
        <v>637</v>
      </c>
      <c r="C8" s="61" t="s">
        <v>696</v>
      </c>
      <c r="D8" s="61" t="s">
        <v>638</v>
      </c>
      <c r="E8" s="61" t="s">
        <v>625</v>
      </c>
      <c r="F8" s="61" t="s">
        <v>626</v>
      </c>
      <c r="G8" s="71">
        <v>3000000</v>
      </c>
      <c r="H8" s="63">
        <v>0.15943749460000001</v>
      </c>
      <c r="I8" s="63">
        <v>0.12082896980000001</v>
      </c>
      <c r="J8" s="62">
        <v>0.22177018840000001</v>
      </c>
      <c r="K8" s="62">
        <v>0.32909534130000001</v>
      </c>
      <c r="L8" s="63">
        <v>6.0935239999999999E-4</v>
      </c>
      <c r="M8" s="63">
        <v>6.5697560700000004E-2</v>
      </c>
      <c r="N8" s="62">
        <v>3.0857999369</v>
      </c>
      <c r="O8" s="62">
        <v>0.47362029700000002</v>
      </c>
      <c r="P8" s="63">
        <v>9.6574740000000001E-4</v>
      </c>
      <c r="Q8" s="63">
        <v>5.1025848800000002E-2</v>
      </c>
      <c r="R8" s="62">
        <v>0.56290180680000002</v>
      </c>
      <c r="S8" s="62">
        <v>0.50149332550000003</v>
      </c>
      <c r="T8" s="63">
        <v>1.9292993999999999E-3</v>
      </c>
      <c r="U8" s="63">
        <v>1.4319701999999999E-3</v>
      </c>
      <c r="V8" s="63">
        <v>1.0490015000000001E-3</v>
      </c>
      <c r="W8" s="63">
        <v>7.1872404400000006E-2</v>
      </c>
      <c r="X8" s="63">
        <v>5.3460666300000001E-2</v>
      </c>
      <c r="Y8" s="63">
        <v>0.1103798039</v>
      </c>
      <c r="Z8" s="62">
        <v>0.1481951071</v>
      </c>
    </row>
    <row r="9" spans="1:26" x14ac:dyDescent="0.25">
      <c r="B9" s="61" t="s">
        <v>639</v>
      </c>
      <c r="C9" s="61" t="s">
        <v>697</v>
      </c>
      <c r="D9" s="61" t="s">
        <v>640</v>
      </c>
      <c r="E9" s="61" t="s">
        <v>625</v>
      </c>
      <c r="F9" s="61" t="s">
        <v>626</v>
      </c>
      <c r="G9" s="71">
        <v>3000000</v>
      </c>
      <c r="H9" s="63">
        <v>0.1162838387</v>
      </c>
      <c r="I9" s="63">
        <v>9.7141934999999999E-2</v>
      </c>
      <c r="J9" s="62">
        <v>0.18719790140000001</v>
      </c>
      <c r="K9" s="62">
        <v>0.25449004050000001</v>
      </c>
      <c r="L9" s="63">
        <v>9.8508210000000001E-4</v>
      </c>
      <c r="M9" s="63">
        <v>0.1077819003</v>
      </c>
      <c r="N9" s="62">
        <v>2.2817136642000002</v>
      </c>
      <c r="O9" s="62">
        <v>0.2480927564</v>
      </c>
      <c r="P9" s="63">
        <v>1.2422791E-3</v>
      </c>
      <c r="Q9" s="63">
        <v>4.75547339E-2</v>
      </c>
      <c r="R9" s="62">
        <v>0.3464004711</v>
      </c>
      <c r="S9" s="62">
        <v>0.2379131816</v>
      </c>
      <c r="T9" s="63">
        <v>1.2256636000000001E-3</v>
      </c>
      <c r="U9" s="63">
        <v>1.1801652E-3</v>
      </c>
      <c r="V9" s="63">
        <v>1.1801652E-3</v>
      </c>
      <c r="W9" s="63">
        <v>8.2570644700000001E-2</v>
      </c>
      <c r="X9" s="63">
        <v>4.7840475200000003E-2</v>
      </c>
      <c r="Y9" s="63">
        <v>8.29237211E-2</v>
      </c>
      <c r="Z9" s="62">
        <v>0.16870688079999999</v>
      </c>
    </row>
    <row r="10" spans="1:26" x14ac:dyDescent="0.25">
      <c r="B10" s="61" t="s">
        <v>641</v>
      </c>
      <c r="C10" s="61" t="s">
        <v>698</v>
      </c>
      <c r="D10" s="61" t="s">
        <v>642</v>
      </c>
      <c r="E10" s="61" t="s">
        <v>625</v>
      </c>
      <c r="F10" s="61" t="s">
        <v>626</v>
      </c>
      <c r="G10" s="71">
        <v>3000000</v>
      </c>
      <c r="H10" s="63">
        <v>0.1417005023</v>
      </c>
      <c r="I10" s="63">
        <v>7.3521431100000006E-2</v>
      </c>
      <c r="J10" s="63">
        <v>6.5374380699999998E-2</v>
      </c>
      <c r="K10" s="62">
        <v>0.14084171130000001</v>
      </c>
      <c r="L10" s="63">
        <v>8.8414600000000004E-4</v>
      </c>
      <c r="M10" s="63">
        <v>9.6433918199999996E-2</v>
      </c>
      <c r="N10" s="62">
        <v>0.86299187899999996</v>
      </c>
      <c r="O10" s="62">
        <v>0.17000884760000001</v>
      </c>
      <c r="P10" s="63">
        <v>1.0213627000000001E-3</v>
      </c>
      <c r="Q10" s="63">
        <v>5.5913931799999997E-2</v>
      </c>
      <c r="R10" s="62">
        <v>0.20157685019999999</v>
      </c>
      <c r="S10" s="62">
        <v>0.17165921810000001</v>
      </c>
      <c r="T10" s="63">
        <v>1.1995433000000001E-3</v>
      </c>
      <c r="U10" s="63">
        <v>8.2548490000000001E-4</v>
      </c>
      <c r="V10" s="63">
        <v>7.9750239999999998E-4</v>
      </c>
      <c r="W10" s="63">
        <v>6.7394645200000006E-2</v>
      </c>
      <c r="X10" s="63">
        <v>4.0519428000000003E-2</v>
      </c>
      <c r="Y10" s="63">
        <v>6.4409319199999995E-2</v>
      </c>
      <c r="Z10" s="63">
        <v>7.38560194E-2</v>
      </c>
    </row>
    <row r="11" spans="1:26" x14ac:dyDescent="0.25">
      <c r="B11" s="61" t="s">
        <v>643</v>
      </c>
      <c r="C11" s="61" t="s">
        <v>699</v>
      </c>
      <c r="D11" s="61" t="s">
        <v>644</v>
      </c>
      <c r="E11" s="61" t="s">
        <v>625</v>
      </c>
      <c r="F11" s="61" t="s">
        <v>645</v>
      </c>
      <c r="G11" s="71">
        <v>3000000</v>
      </c>
      <c r="H11" s="63">
        <v>0.1183069347</v>
      </c>
      <c r="I11" s="63">
        <v>6.8508546700000006E-2</v>
      </c>
      <c r="J11" s="63">
        <v>8.6612476499999994E-2</v>
      </c>
      <c r="K11" s="62">
        <v>0.1559500503</v>
      </c>
      <c r="L11" s="63">
        <v>8.2293169999999997E-4</v>
      </c>
      <c r="M11" s="63">
        <v>7.0268649500000002E-2</v>
      </c>
      <c r="N11" s="62">
        <v>1.0235578561000001</v>
      </c>
      <c r="O11" s="62">
        <v>0.1947477742</v>
      </c>
      <c r="P11" s="63">
        <v>1.1681428000000001E-3</v>
      </c>
      <c r="Q11" s="63">
        <v>4.2771353599999999E-2</v>
      </c>
      <c r="R11" s="62">
        <v>0.20043540300000001</v>
      </c>
      <c r="S11" s="62">
        <v>0.15462838409999999</v>
      </c>
      <c r="T11" s="63">
        <v>1.3012456999999999E-3</v>
      </c>
      <c r="U11" s="63">
        <v>6.7168209999999998E-4</v>
      </c>
      <c r="V11" s="63">
        <v>6.5708029999999998E-4</v>
      </c>
      <c r="W11" s="63">
        <v>6.12009684E-2</v>
      </c>
      <c r="X11" s="63">
        <v>4.7071930800000002E-2</v>
      </c>
      <c r="Y11" s="63">
        <v>4.75020268E-2</v>
      </c>
      <c r="Z11" s="63">
        <v>6.6323584599999999E-2</v>
      </c>
    </row>
    <row r="12" spans="1:26" x14ac:dyDescent="0.25">
      <c r="B12" s="61" t="s">
        <v>646</v>
      </c>
      <c r="C12" s="61" t="s">
        <v>700</v>
      </c>
      <c r="D12" s="61" t="s">
        <v>647</v>
      </c>
      <c r="E12" s="61" t="s">
        <v>625</v>
      </c>
      <c r="F12" s="61" t="s">
        <v>626</v>
      </c>
      <c r="G12" s="72">
        <v>4400000</v>
      </c>
      <c r="H12" s="63">
        <v>0.127637107</v>
      </c>
      <c r="I12" s="63">
        <v>7.1365575400000006E-2</v>
      </c>
      <c r="J12" s="63">
        <v>8.4437551499999999E-2</v>
      </c>
      <c r="K12" s="62">
        <v>0.1577736461</v>
      </c>
      <c r="L12" s="63">
        <v>7.0009640000000001E-4</v>
      </c>
      <c r="M12" s="63">
        <v>8.8588769999999997E-2</v>
      </c>
      <c r="N12" s="62">
        <v>1.0718196143000001</v>
      </c>
      <c r="O12" s="62">
        <v>0.18158738560000001</v>
      </c>
      <c r="P12" s="63">
        <v>1.0686017E-3</v>
      </c>
      <c r="Q12" s="63">
        <v>3.76294582E-2</v>
      </c>
      <c r="R12" s="62">
        <v>0.2239704958</v>
      </c>
      <c r="S12" s="62">
        <v>0.1774921156</v>
      </c>
      <c r="T12" s="63">
        <v>9.173044E-4</v>
      </c>
      <c r="U12" s="63">
        <v>8.8087440000000005E-4</v>
      </c>
      <c r="V12" s="63">
        <v>7.9423099999999995E-4</v>
      </c>
      <c r="W12" s="63">
        <v>5.4201702800000001E-2</v>
      </c>
      <c r="X12" s="63">
        <v>3.8800121600000001E-2</v>
      </c>
      <c r="Y12" s="63">
        <v>5.9386709500000003E-2</v>
      </c>
      <c r="Z12" s="62">
        <v>8.5091404699999998E-2</v>
      </c>
    </row>
    <row r="13" spans="1:26" x14ac:dyDescent="0.25">
      <c r="B13" s="61" t="s">
        <v>648</v>
      </c>
      <c r="C13" s="61" t="s">
        <v>701</v>
      </c>
      <c r="D13" s="61" t="s">
        <v>649</v>
      </c>
      <c r="E13" s="61" t="s">
        <v>625</v>
      </c>
      <c r="F13" s="61" t="s">
        <v>626</v>
      </c>
      <c r="G13" s="72">
        <v>2700000</v>
      </c>
      <c r="H13" s="63">
        <v>0.15308684480000001</v>
      </c>
      <c r="I13" s="62">
        <v>0.1595947479</v>
      </c>
      <c r="J13" s="62">
        <v>0.37413727130000002</v>
      </c>
      <c r="K13" s="62">
        <v>0.5071732109</v>
      </c>
      <c r="L13" s="63">
        <v>9.2090200000000003E-4</v>
      </c>
      <c r="M13" s="62">
        <v>0.30052312840000001</v>
      </c>
      <c r="N13" s="62">
        <v>5.5404554786000002</v>
      </c>
      <c r="O13" s="62">
        <v>0.54362406259999996</v>
      </c>
      <c r="P13" s="63">
        <v>1.542131E-3</v>
      </c>
      <c r="Q13" s="63">
        <v>6.7939711E-2</v>
      </c>
      <c r="R13" s="62">
        <v>1.1047225384999999</v>
      </c>
      <c r="S13" s="62">
        <v>0.9403779833</v>
      </c>
      <c r="T13" s="62">
        <v>2.3810315999999998E-3</v>
      </c>
      <c r="U13" s="63">
        <v>1.9609813999999998E-3</v>
      </c>
      <c r="V13" s="63">
        <v>1.9609813999999998E-3</v>
      </c>
      <c r="W13" s="63">
        <v>0.1000444689</v>
      </c>
      <c r="X13" s="63">
        <v>9.5821873799999999E-2</v>
      </c>
      <c r="Y13" s="62">
        <v>0.160098456</v>
      </c>
      <c r="Z13" s="62">
        <v>0.36810958849999997</v>
      </c>
    </row>
    <row r="14" spans="1:26" x14ac:dyDescent="0.25">
      <c r="B14" s="61" t="s">
        <v>650</v>
      </c>
      <c r="C14" s="61" t="s">
        <v>702</v>
      </c>
      <c r="D14" s="61" t="s">
        <v>651</v>
      </c>
      <c r="E14" s="61" t="s">
        <v>625</v>
      </c>
      <c r="F14" s="61" t="s">
        <v>626</v>
      </c>
      <c r="G14" s="72">
        <v>2800000</v>
      </c>
      <c r="H14" s="63">
        <v>0.16240961030000001</v>
      </c>
      <c r="I14" s="62">
        <v>0.13604648799999999</v>
      </c>
      <c r="J14" s="62">
        <v>0.22733171069999999</v>
      </c>
      <c r="K14" s="62">
        <v>0.51615109039999996</v>
      </c>
      <c r="L14" s="63">
        <v>9.7365549999999998E-4</v>
      </c>
      <c r="M14" s="63">
        <v>0.1006482363</v>
      </c>
      <c r="N14" s="62">
        <v>4.3261522567000004</v>
      </c>
      <c r="O14" s="62">
        <v>0.66790470850000005</v>
      </c>
      <c r="P14" s="63">
        <v>1.6129413E-3</v>
      </c>
      <c r="Q14" s="63">
        <v>4.1645094899999999E-2</v>
      </c>
      <c r="R14" s="62">
        <v>0.87442135570000001</v>
      </c>
      <c r="S14" s="62">
        <v>0.90837449329999997</v>
      </c>
      <c r="T14" s="62">
        <v>2.9670439999999998E-3</v>
      </c>
      <c r="U14" s="63">
        <v>1.413589E-3</v>
      </c>
      <c r="V14" s="63">
        <v>1.8485394000000001E-3</v>
      </c>
      <c r="W14" s="63">
        <v>8.6162775699999999E-2</v>
      </c>
      <c r="X14" s="63">
        <v>7.6602889899999999E-2</v>
      </c>
      <c r="Y14" s="63">
        <v>0.11123945909999999</v>
      </c>
      <c r="Z14" s="62">
        <v>0.2291532858</v>
      </c>
    </row>
    <row r="15" spans="1:26" x14ac:dyDescent="0.25">
      <c r="B15" s="61" t="s">
        <v>652</v>
      </c>
      <c r="C15" s="61" t="s">
        <v>703</v>
      </c>
      <c r="D15" s="61" t="s">
        <v>653</v>
      </c>
      <c r="E15" s="61" t="s">
        <v>625</v>
      </c>
      <c r="F15" s="61" t="s">
        <v>626</v>
      </c>
      <c r="G15" s="72">
        <v>5600000</v>
      </c>
      <c r="H15" s="63">
        <v>0.1238110847</v>
      </c>
      <c r="I15" s="63">
        <v>6.7750182199999995E-2</v>
      </c>
      <c r="J15" s="63">
        <v>6.5130446300000006E-2</v>
      </c>
      <c r="K15" s="62">
        <v>0.14375380979999999</v>
      </c>
      <c r="L15" s="63">
        <v>7.0383320000000002E-4</v>
      </c>
      <c r="M15" s="63">
        <v>6.0514290700000001E-2</v>
      </c>
      <c r="N15" s="62">
        <v>0.85703293700000005</v>
      </c>
      <c r="O15" s="62">
        <v>0.22044043860000001</v>
      </c>
      <c r="P15" s="63">
        <v>1.0830111000000001E-3</v>
      </c>
      <c r="Q15" s="63">
        <v>4.7904055600000002E-2</v>
      </c>
      <c r="R15" s="62">
        <v>0.17332367130000001</v>
      </c>
      <c r="S15" s="62">
        <v>0.213989343</v>
      </c>
      <c r="T15" s="63">
        <v>9.5183669999999998E-4</v>
      </c>
      <c r="U15" s="63">
        <v>8.5287130000000005E-4</v>
      </c>
      <c r="V15" s="63">
        <v>8.3933360000000004E-4</v>
      </c>
      <c r="W15" s="63">
        <v>5.1659513900000002E-2</v>
      </c>
      <c r="X15" s="63">
        <v>2.8481371799999999E-2</v>
      </c>
      <c r="Y15" s="63">
        <v>6.4813856399999994E-2</v>
      </c>
      <c r="Z15" s="63">
        <v>7.9770900199999994E-2</v>
      </c>
    </row>
    <row r="16" spans="1:26" x14ac:dyDescent="0.25">
      <c r="B16" s="61" t="s">
        <v>654</v>
      </c>
      <c r="C16" s="61" t="s">
        <v>704</v>
      </c>
      <c r="D16" s="61" t="s">
        <v>655</v>
      </c>
      <c r="E16" s="61" t="s">
        <v>625</v>
      </c>
      <c r="F16" s="61" t="s">
        <v>626</v>
      </c>
      <c r="G16" s="72">
        <v>2500000</v>
      </c>
      <c r="H16" s="63">
        <v>0.16380414660000001</v>
      </c>
      <c r="I16" s="63">
        <v>0.1060588579</v>
      </c>
      <c r="J16" s="62">
        <v>0.15759313359999999</v>
      </c>
      <c r="K16" s="62">
        <v>0.29292035620000001</v>
      </c>
      <c r="L16" s="63">
        <v>1.0419470000000001E-3</v>
      </c>
      <c r="M16" s="63">
        <v>0.13633700360000001</v>
      </c>
      <c r="N16" s="62">
        <v>2.4856416430000001</v>
      </c>
      <c r="O16" s="62">
        <v>0.35277611289999999</v>
      </c>
      <c r="P16" s="63">
        <v>9.5758089999999996E-4</v>
      </c>
      <c r="Q16" s="63">
        <v>6.7086705100000005E-2</v>
      </c>
      <c r="R16" s="62">
        <v>0.39459188740000001</v>
      </c>
      <c r="S16" s="62">
        <v>0.33927355549999999</v>
      </c>
      <c r="T16" s="63">
        <v>1.6084363999999999E-3</v>
      </c>
      <c r="U16" s="63">
        <v>1.1145613999999999E-3</v>
      </c>
      <c r="V16" s="63">
        <v>1.0988634E-3</v>
      </c>
      <c r="W16" s="63">
        <v>9.1328460900000005E-2</v>
      </c>
      <c r="X16" s="63">
        <v>4.8472614599999998E-2</v>
      </c>
      <c r="Y16" s="63">
        <v>0.10310025690000001</v>
      </c>
      <c r="Z16" s="62">
        <v>0.1445330705</v>
      </c>
    </row>
    <row r="17" spans="2:26" x14ac:dyDescent="0.25">
      <c r="B17" s="61" t="s">
        <v>656</v>
      </c>
      <c r="C17" s="61" t="s">
        <v>705</v>
      </c>
      <c r="D17" s="61" t="s">
        <v>657</v>
      </c>
      <c r="E17" s="61" t="s">
        <v>625</v>
      </c>
      <c r="F17" s="61" t="s">
        <v>626</v>
      </c>
      <c r="G17" s="71">
        <v>3000000</v>
      </c>
      <c r="H17" s="63">
        <v>0.1162993292</v>
      </c>
      <c r="I17" s="63">
        <v>7.2029129999999997E-2</v>
      </c>
      <c r="J17" s="63">
        <v>5.3812498E-2</v>
      </c>
      <c r="K17" s="63">
        <v>7.1568817899999998E-2</v>
      </c>
      <c r="L17" s="63">
        <v>9.564145E-4</v>
      </c>
      <c r="M17" s="63">
        <v>6.6951949100000005E-2</v>
      </c>
      <c r="N17" s="62">
        <v>0.22926994049999999</v>
      </c>
      <c r="O17" s="63">
        <v>8.0826791300000006E-2</v>
      </c>
      <c r="P17" s="63">
        <v>1.0056634000000001E-3</v>
      </c>
      <c r="Q17" s="63">
        <v>6.5874903400000004E-2</v>
      </c>
      <c r="R17" s="63">
        <v>6.5208819700000004E-2</v>
      </c>
      <c r="S17" s="63">
        <v>4.2937080199999998E-2</v>
      </c>
      <c r="T17" s="63">
        <v>8.2316340000000005E-4</v>
      </c>
      <c r="U17" s="63">
        <v>7.5789119999999997E-4</v>
      </c>
      <c r="V17" s="63">
        <v>4.9554429999999999E-4</v>
      </c>
      <c r="W17" s="63">
        <v>5.6529190600000001E-2</v>
      </c>
      <c r="X17" s="63">
        <v>3.2225713699999999E-2</v>
      </c>
      <c r="Y17" s="63">
        <v>6.3517325900000005E-2</v>
      </c>
      <c r="Z17" s="63">
        <v>4.3835900999999997E-2</v>
      </c>
    </row>
    <row r="18" spans="2:26" x14ac:dyDescent="0.25">
      <c r="B18" s="61" t="s">
        <v>658</v>
      </c>
      <c r="C18" s="61" t="s">
        <v>706</v>
      </c>
      <c r="D18" s="61" t="s">
        <v>659</v>
      </c>
      <c r="E18" s="61" t="s">
        <v>625</v>
      </c>
      <c r="F18" s="61" t="s">
        <v>626</v>
      </c>
      <c r="G18" s="72">
        <v>2200000</v>
      </c>
      <c r="H18" s="63">
        <v>0.15186183449999999</v>
      </c>
      <c r="I18" s="63">
        <v>0.12815618249999999</v>
      </c>
      <c r="J18" s="62">
        <v>0.2290016453</v>
      </c>
      <c r="K18" s="62">
        <v>0.31823276140000001</v>
      </c>
      <c r="L18" s="63">
        <v>9.5857959999999997E-4</v>
      </c>
      <c r="M18" s="63">
        <v>7.6933336800000002E-2</v>
      </c>
      <c r="N18" s="62">
        <v>2.4649083193000001</v>
      </c>
      <c r="O18" s="62">
        <v>0.33763569370000002</v>
      </c>
      <c r="P18" s="63">
        <v>1.1346219E-3</v>
      </c>
      <c r="Q18" s="63">
        <v>5.9906106299999998E-2</v>
      </c>
      <c r="R18" s="62">
        <v>0.4273335103</v>
      </c>
      <c r="S18" s="62">
        <v>0.37443092090000002</v>
      </c>
      <c r="T18" s="63">
        <v>1.9121094000000001E-3</v>
      </c>
      <c r="U18" s="63">
        <v>1.4340360000000001E-3</v>
      </c>
      <c r="V18" s="63">
        <v>1.3237256E-3</v>
      </c>
      <c r="W18" s="63">
        <v>8.0836976599999999E-2</v>
      </c>
      <c r="X18" s="63">
        <v>6.0703898100000001E-2</v>
      </c>
      <c r="Y18" s="63">
        <v>9.4792737399999993E-2</v>
      </c>
      <c r="Z18" s="62">
        <v>0.15379638009999999</v>
      </c>
    </row>
    <row r="19" spans="2:26" x14ac:dyDescent="0.25">
      <c r="B19" s="61" t="s">
        <v>660</v>
      </c>
      <c r="C19" s="61" t="s">
        <v>707</v>
      </c>
      <c r="D19" s="61" t="s">
        <v>661</v>
      </c>
      <c r="E19" s="61" t="s">
        <v>625</v>
      </c>
      <c r="F19" s="61" t="s">
        <v>626</v>
      </c>
      <c r="G19" s="72">
        <v>3600000</v>
      </c>
      <c r="H19" s="63">
        <v>0.1502820628</v>
      </c>
      <c r="I19" s="63">
        <v>8.4992283599999996E-2</v>
      </c>
      <c r="J19" s="63">
        <v>0.12252147670000001</v>
      </c>
      <c r="K19" s="62">
        <v>0.1355144613</v>
      </c>
      <c r="L19" s="63">
        <v>6.7064570000000001E-4</v>
      </c>
      <c r="M19" s="63">
        <v>9.3839497300000005E-2</v>
      </c>
      <c r="N19" s="62">
        <v>1.0352459789999999</v>
      </c>
      <c r="O19" s="62">
        <v>0.18230745400000001</v>
      </c>
      <c r="P19" s="63">
        <v>1.0472791E-3</v>
      </c>
      <c r="Q19" s="63">
        <v>5.1012853099999998E-2</v>
      </c>
      <c r="R19" s="62">
        <v>0.1971740001</v>
      </c>
      <c r="S19" s="62">
        <v>0.13072288709999999</v>
      </c>
      <c r="T19" s="63">
        <v>1.1335809E-3</v>
      </c>
      <c r="U19" s="63">
        <v>9.1990729999999997E-4</v>
      </c>
      <c r="V19" s="63">
        <v>8.0668799999999996E-4</v>
      </c>
      <c r="W19" s="63">
        <v>8.1450938400000006E-2</v>
      </c>
      <c r="X19" s="63">
        <v>5.1987980199999999E-2</v>
      </c>
      <c r="Y19" s="63">
        <v>7.3838007799999994E-2</v>
      </c>
      <c r="Z19" s="62">
        <v>8.0787467299999999E-2</v>
      </c>
    </row>
    <row r="20" spans="2:26" x14ac:dyDescent="0.25">
      <c r="B20" s="61" t="s">
        <v>662</v>
      </c>
      <c r="C20" s="61" t="s">
        <v>708</v>
      </c>
      <c r="D20" s="61" t="s">
        <v>663</v>
      </c>
      <c r="E20" s="61" t="s">
        <v>625</v>
      </c>
      <c r="F20" s="61" t="s">
        <v>626</v>
      </c>
      <c r="G20" s="72">
        <v>2300000</v>
      </c>
      <c r="H20" s="63">
        <v>0.15750244660000001</v>
      </c>
      <c r="I20" s="63">
        <v>8.2502920300000004E-2</v>
      </c>
      <c r="J20" s="63">
        <v>7.9704605499999998E-2</v>
      </c>
      <c r="K20" s="63">
        <v>0.1020686246</v>
      </c>
      <c r="L20" s="63">
        <v>8.7300889999999997E-4</v>
      </c>
      <c r="M20" s="63">
        <v>3.3482124600000003E-2</v>
      </c>
      <c r="N20" s="62">
        <v>0.69901698850000005</v>
      </c>
      <c r="O20" s="63">
        <v>0.13285406969999999</v>
      </c>
      <c r="P20" s="63">
        <v>7.4543069999999996E-4</v>
      </c>
      <c r="Q20" s="63">
        <v>5.3936008399999999E-2</v>
      </c>
      <c r="R20" s="63">
        <v>0.121384113</v>
      </c>
      <c r="S20" s="63">
        <v>0.1078512343</v>
      </c>
      <c r="T20" s="63">
        <v>8.6671969999999997E-4</v>
      </c>
      <c r="U20" s="63">
        <v>1.0177997E-3</v>
      </c>
      <c r="V20" s="63">
        <v>7.3109550000000003E-4</v>
      </c>
      <c r="W20" s="63">
        <v>8.8780316400000003E-2</v>
      </c>
      <c r="X20" s="63">
        <v>4.30520317E-2</v>
      </c>
      <c r="Y20" s="63">
        <v>5.9833331699999999E-2</v>
      </c>
      <c r="Z20" s="63">
        <v>7.91911743E-2</v>
      </c>
    </row>
    <row r="21" spans="2:26" x14ac:dyDescent="0.25">
      <c r="B21" s="61" t="s">
        <v>664</v>
      </c>
      <c r="C21" s="61" t="s">
        <v>709</v>
      </c>
      <c r="D21" s="61" t="s">
        <v>665</v>
      </c>
      <c r="E21" s="61" t="s">
        <v>625</v>
      </c>
      <c r="F21" s="61" t="s">
        <v>645</v>
      </c>
      <c r="G21" s="72">
        <v>2400000</v>
      </c>
      <c r="H21" s="63">
        <v>0.16392251920000001</v>
      </c>
      <c r="I21" s="63">
        <v>9.3036275799999998E-2</v>
      </c>
      <c r="J21" s="62">
        <v>0.15396710290000001</v>
      </c>
      <c r="K21" s="62">
        <v>0.31606617479999999</v>
      </c>
      <c r="L21" s="63">
        <v>9.2708280000000003E-4</v>
      </c>
      <c r="M21" s="63">
        <v>8.6649651199999997E-2</v>
      </c>
      <c r="N21" s="62">
        <v>3.1785446599</v>
      </c>
      <c r="O21" s="62">
        <v>0.4452188977</v>
      </c>
      <c r="P21" s="63">
        <v>1.2313529000000001E-3</v>
      </c>
      <c r="Q21" s="63">
        <v>4.3756887000000001E-2</v>
      </c>
      <c r="R21" s="62">
        <v>0.50537035100000005</v>
      </c>
      <c r="S21" s="62">
        <v>0.53610915879999999</v>
      </c>
      <c r="T21" s="63">
        <v>1.7787619999999999E-3</v>
      </c>
      <c r="U21" s="63">
        <v>1.4712269E-3</v>
      </c>
      <c r="V21" s="63">
        <v>1.3273025E-3</v>
      </c>
      <c r="W21" s="63">
        <v>7.0027304400000004E-2</v>
      </c>
      <c r="X21" s="63">
        <v>3.2181066299999998E-2</v>
      </c>
      <c r="Y21" s="63">
        <v>9.1286193299999999E-2</v>
      </c>
      <c r="Z21" s="62">
        <v>0.17668295480000001</v>
      </c>
    </row>
    <row r="22" spans="2:26" x14ac:dyDescent="0.25">
      <c r="B22" s="61" t="s">
        <v>666</v>
      </c>
      <c r="C22" s="61" t="s">
        <v>710</v>
      </c>
      <c r="D22" s="61" t="s">
        <v>667</v>
      </c>
      <c r="E22" s="61" t="s">
        <v>625</v>
      </c>
      <c r="F22" s="61" t="s">
        <v>626</v>
      </c>
      <c r="G22" s="72">
        <v>11000000</v>
      </c>
      <c r="H22" s="63">
        <v>0.12560857750000001</v>
      </c>
      <c r="I22" s="63">
        <v>6.5280022500000007E-2</v>
      </c>
      <c r="J22" s="63">
        <v>5.3724077000000002E-2</v>
      </c>
      <c r="K22" s="63">
        <v>6.3220211200000001E-2</v>
      </c>
      <c r="L22" s="63">
        <v>7.0776189999999998E-4</v>
      </c>
      <c r="M22" s="63">
        <v>4.9282393100000002E-2</v>
      </c>
      <c r="N22" s="62">
        <v>0.16879596320000001</v>
      </c>
      <c r="O22" s="63">
        <v>6.9653864999999995E-2</v>
      </c>
      <c r="P22" s="63">
        <v>8.8089750000000001E-4</v>
      </c>
      <c r="Q22" s="63">
        <v>5.7622721799999999E-2</v>
      </c>
      <c r="R22" s="63">
        <v>7.0169195099999998E-2</v>
      </c>
      <c r="S22" s="63">
        <v>5.9749735900000003E-2</v>
      </c>
      <c r="T22" s="63">
        <v>6.592697E-4</v>
      </c>
      <c r="U22" s="63">
        <v>5.5564299999999998E-4</v>
      </c>
      <c r="V22" s="63">
        <v>5.4209080000000001E-4</v>
      </c>
      <c r="W22" s="63">
        <v>5.5954305000000003E-2</v>
      </c>
      <c r="X22" s="63">
        <v>3.8857941399999998E-2</v>
      </c>
      <c r="Y22" s="63">
        <v>3.9928554400000003E-2</v>
      </c>
      <c r="Z22" s="63">
        <v>4.2424089099999999E-2</v>
      </c>
    </row>
    <row r="23" spans="2:26" x14ac:dyDescent="0.25">
      <c r="B23" s="61" t="s">
        <v>668</v>
      </c>
      <c r="C23" s="61" t="s">
        <v>711</v>
      </c>
      <c r="D23" s="61" t="s">
        <v>669</v>
      </c>
      <c r="E23" s="61" t="s">
        <v>625</v>
      </c>
      <c r="F23" s="61" t="s">
        <v>626</v>
      </c>
      <c r="G23" s="72">
        <v>3900000</v>
      </c>
      <c r="H23" s="63">
        <v>0.1628627151</v>
      </c>
      <c r="I23" s="63">
        <v>5.2693656700000001E-2</v>
      </c>
      <c r="J23" s="63">
        <v>6.1411389099999998E-2</v>
      </c>
      <c r="K23" s="63">
        <v>8.9617578700000006E-2</v>
      </c>
      <c r="L23" s="63">
        <v>5.9843129999999996E-4</v>
      </c>
      <c r="M23" s="63">
        <v>4.5541288999999999E-2</v>
      </c>
      <c r="N23" s="62">
        <v>0.33610456290000001</v>
      </c>
      <c r="O23" s="63">
        <v>0.11565509039999999</v>
      </c>
      <c r="P23" s="63">
        <v>8.4232709999999995E-4</v>
      </c>
      <c r="Q23" s="63">
        <v>4.3361046E-2</v>
      </c>
      <c r="R23" s="63">
        <v>8.3458738700000007E-2</v>
      </c>
      <c r="S23" s="63">
        <v>8.2139240599999996E-2</v>
      </c>
      <c r="T23" s="63">
        <v>1.0139051000000001E-3</v>
      </c>
      <c r="U23" s="63">
        <v>6.3174539999999999E-4</v>
      </c>
      <c r="V23" s="63">
        <v>7.1597809999999996E-4</v>
      </c>
      <c r="W23" s="63">
        <v>6.1475932800000001E-2</v>
      </c>
      <c r="X23" s="63">
        <v>4.1978022099999998E-2</v>
      </c>
      <c r="Y23" s="63">
        <v>4.2223666899999998E-2</v>
      </c>
      <c r="Z23" s="63">
        <v>5.8596109100000002E-2</v>
      </c>
    </row>
    <row r="24" spans="2:26" x14ac:dyDescent="0.25">
      <c r="B24" s="61" t="s">
        <v>670</v>
      </c>
      <c r="C24" s="61" t="s">
        <v>712</v>
      </c>
      <c r="D24" s="61" t="s">
        <v>671</v>
      </c>
      <c r="E24" s="61" t="s">
        <v>625</v>
      </c>
      <c r="F24" s="61" t="s">
        <v>626</v>
      </c>
      <c r="G24" s="72">
        <v>3700000</v>
      </c>
      <c r="H24" s="63">
        <v>0.1378131175</v>
      </c>
      <c r="I24" s="63">
        <v>5.2089340300000002E-2</v>
      </c>
      <c r="J24" s="63">
        <v>6.7552868299999999E-2</v>
      </c>
      <c r="K24" s="63">
        <v>8.7616286599999996E-2</v>
      </c>
      <c r="L24" s="63">
        <v>6.0042880000000002E-4</v>
      </c>
      <c r="M24" s="63">
        <v>6.0674156299999997E-2</v>
      </c>
      <c r="N24" s="62">
        <v>0.20515646879999999</v>
      </c>
      <c r="O24" s="63">
        <v>8.7109762399999999E-2</v>
      </c>
      <c r="P24" s="63">
        <v>1.0110956E-3</v>
      </c>
      <c r="Q24" s="63">
        <v>6.7500417699999996E-2</v>
      </c>
      <c r="R24" s="63">
        <v>8.0966807200000004E-2</v>
      </c>
      <c r="S24" s="63">
        <v>5.3890578500000001E-2</v>
      </c>
      <c r="T24" s="63">
        <v>6.926689E-4</v>
      </c>
      <c r="U24" s="63">
        <v>7.5832169999999997E-4</v>
      </c>
      <c r="V24" s="63">
        <v>5.7989300000000005E-4</v>
      </c>
      <c r="W24" s="63">
        <v>6.04608414E-2</v>
      </c>
      <c r="X24" s="63">
        <v>4.0119537199999999E-2</v>
      </c>
      <c r="Y24" s="63">
        <v>4.0157464699999999E-2</v>
      </c>
      <c r="Z24" s="63">
        <v>4.9284161200000003E-2</v>
      </c>
    </row>
    <row r="25" spans="2:26" x14ac:dyDescent="0.25">
      <c r="B25" s="61" t="s">
        <v>672</v>
      </c>
      <c r="C25" s="61" t="s">
        <v>713</v>
      </c>
      <c r="D25" s="61" t="s">
        <v>673</v>
      </c>
      <c r="E25" s="61" t="s">
        <v>625</v>
      </c>
      <c r="F25" s="61" t="s">
        <v>626</v>
      </c>
      <c r="G25" s="72">
        <v>3200000</v>
      </c>
      <c r="H25" s="63">
        <v>0.16586259689999999</v>
      </c>
      <c r="I25" s="63">
        <v>0.1123314094</v>
      </c>
      <c r="J25" s="62">
        <v>0.20430140869999999</v>
      </c>
      <c r="K25" s="62">
        <v>0.38843950119999998</v>
      </c>
      <c r="L25" s="63">
        <v>7.6580470000000005E-4</v>
      </c>
      <c r="M25" s="62">
        <v>0.16581671270000001</v>
      </c>
      <c r="N25" s="62">
        <v>4.0689398164000004</v>
      </c>
      <c r="O25" s="62">
        <v>0.53813419979999999</v>
      </c>
      <c r="P25" s="63">
        <v>9.2397940000000004E-4</v>
      </c>
      <c r="Q25" s="63">
        <v>2.69048775E-2</v>
      </c>
      <c r="R25" s="62">
        <v>0.90032308670000005</v>
      </c>
      <c r="S25" s="62">
        <v>0.71008881570000004</v>
      </c>
      <c r="T25" s="62">
        <v>2.1998853000000001E-3</v>
      </c>
      <c r="U25" s="63">
        <v>1.4469867E-3</v>
      </c>
      <c r="V25" s="63">
        <v>1.3772524E-3</v>
      </c>
      <c r="W25" s="63">
        <v>7.7432330800000004E-2</v>
      </c>
      <c r="X25" s="63">
        <v>5.3345304900000001E-2</v>
      </c>
      <c r="Y25" s="63">
        <v>0.10807820830000001</v>
      </c>
      <c r="Z25" s="62">
        <v>0.18619414109999999</v>
      </c>
    </row>
    <row r="26" spans="2:26" x14ac:dyDescent="0.25">
      <c r="B26" s="61" t="s">
        <v>674</v>
      </c>
      <c r="C26" s="61" t="s">
        <v>714</v>
      </c>
      <c r="D26" s="61" t="s">
        <v>675</v>
      </c>
      <c r="E26" s="61" t="s">
        <v>625</v>
      </c>
      <c r="F26" s="61" t="s">
        <v>626</v>
      </c>
      <c r="G26" s="72">
        <v>3100000</v>
      </c>
      <c r="H26" s="63">
        <v>0.15799857719999999</v>
      </c>
      <c r="I26" s="63">
        <v>8.4302699600000003E-2</v>
      </c>
      <c r="J26" s="63">
        <v>0.12168987420000001</v>
      </c>
      <c r="K26" s="62">
        <v>0.1654338044</v>
      </c>
      <c r="L26" s="63">
        <v>7.6149590000000004E-4</v>
      </c>
      <c r="M26" s="63">
        <v>6.2139356700000002E-2</v>
      </c>
      <c r="N26" s="62">
        <v>1.1478087232</v>
      </c>
      <c r="O26" s="62">
        <v>0.18299112880000001</v>
      </c>
      <c r="P26" s="63">
        <v>8.0250880000000001E-4</v>
      </c>
      <c r="Q26" s="63">
        <v>5.1199378500000003E-2</v>
      </c>
      <c r="R26" s="62">
        <v>0.20674690000000001</v>
      </c>
      <c r="S26" s="62">
        <v>0.1619431137</v>
      </c>
      <c r="T26" s="63">
        <v>1.2469886000000001E-3</v>
      </c>
      <c r="U26" s="63">
        <v>1.0902005999999999E-3</v>
      </c>
      <c r="V26" s="63">
        <v>8.3279220000000002E-4</v>
      </c>
      <c r="W26" s="63">
        <v>6.5358272699999997E-2</v>
      </c>
      <c r="X26" s="63">
        <v>4.2452207300000003E-2</v>
      </c>
      <c r="Y26" s="63">
        <v>6.4128834300000007E-2</v>
      </c>
      <c r="Z26" s="62">
        <v>9.85167599E-2</v>
      </c>
    </row>
    <row r="27" spans="2:26" x14ac:dyDescent="0.25">
      <c r="B27" s="61" t="s">
        <v>676</v>
      </c>
      <c r="C27" s="61" t="s">
        <v>715</v>
      </c>
      <c r="D27" s="61" t="s">
        <v>677</v>
      </c>
      <c r="E27" s="61" t="s">
        <v>625</v>
      </c>
      <c r="F27" s="61" t="s">
        <v>626</v>
      </c>
      <c r="G27" s="72">
        <v>2400000</v>
      </c>
      <c r="H27" s="63">
        <v>0.1585273076</v>
      </c>
      <c r="I27" s="63">
        <v>0.1114251691</v>
      </c>
      <c r="J27" s="62">
        <v>0.13336811100000001</v>
      </c>
      <c r="K27" s="62">
        <v>0.2022589786</v>
      </c>
      <c r="L27" s="63">
        <v>9.0408730000000003E-4</v>
      </c>
      <c r="M27" s="63">
        <v>8.7452123199999995E-2</v>
      </c>
      <c r="N27" s="62">
        <v>1.3445868963000001</v>
      </c>
      <c r="O27" s="62">
        <v>0.16213792499999999</v>
      </c>
      <c r="P27" s="63">
        <v>1.0835460999999999E-3</v>
      </c>
      <c r="Q27" s="63">
        <v>5.3966718900000002E-2</v>
      </c>
      <c r="R27" s="62">
        <v>0.1940350897</v>
      </c>
      <c r="S27" s="62">
        <v>0.17995566130000001</v>
      </c>
      <c r="T27" s="63">
        <v>1.1839146000000001E-3</v>
      </c>
      <c r="U27" s="63">
        <v>1.2913493999999999E-3</v>
      </c>
      <c r="V27" s="63">
        <v>8.7574270000000001E-4</v>
      </c>
      <c r="W27" s="63">
        <v>7.7997618399999996E-2</v>
      </c>
      <c r="X27" s="63">
        <v>4.9596507300000002E-2</v>
      </c>
      <c r="Y27" s="63">
        <v>6.92418125E-2</v>
      </c>
      <c r="Z27" s="62">
        <v>0.1020405658</v>
      </c>
    </row>
    <row r="28" spans="2:26" x14ac:dyDescent="0.25">
      <c r="B28" s="61" t="s">
        <v>678</v>
      </c>
      <c r="C28" s="61" t="s">
        <v>716</v>
      </c>
      <c r="D28" s="61" t="s">
        <v>679</v>
      </c>
      <c r="E28" s="61" t="s">
        <v>625</v>
      </c>
      <c r="F28" s="61" t="s">
        <v>626</v>
      </c>
      <c r="G28" s="72">
        <v>2400000</v>
      </c>
      <c r="H28" s="63">
        <v>0.15859798929999999</v>
      </c>
      <c r="I28" s="62">
        <v>0.1341489857</v>
      </c>
      <c r="J28" s="62">
        <v>0.31797206839999997</v>
      </c>
      <c r="K28" s="62">
        <v>0.3193537743</v>
      </c>
      <c r="L28" s="63">
        <v>8.1988829999999995E-4</v>
      </c>
      <c r="M28" s="62">
        <v>0.16044153359999999</v>
      </c>
      <c r="N28" s="62">
        <v>4.1130363590999997</v>
      </c>
      <c r="O28" s="62">
        <v>0.46657662280000001</v>
      </c>
      <c r="P28" s="63">
        <v>1.7401440999999999E-3</v>
      </c>
      <c r="Q28" s="63">
        <v>7.2445912000000001E-2</v>
      </c>
      <c r="R28" s="62">
        <v>0.76973927050000002</v>
      </c>
      <c r="S28" s="62">
        <v>0.69475663430000001</v>
      </c>
      <c r="T28" s="62">
        <v>2.8187535E-3</v>
      </c>
      <c r="U28" s="62">
        <v>2.0916884000000001E-3</v>
      </c>
      <c r="V28" s="63">
        <v>1.898339E-3</v>
      </c>
      <c r="W28" s="63">
        <v>7.6970729500000001E-2</v>
      </c>
      <c r="X28" s="63">
        <v>6.4109809599999998E-2</v>
      </c>
      <c r="Y28" s="63">
        <v>0.13054664420000001</v>
      </c>
      <c r="Z28" s="62">
        <v>0.32690605950000001</v>
      </c>
    </row>
    <row r="29" spans="2:26" x14ac:dyDescent="0.25">
      <c r="B29" s="61" t="s">
        <v>680</v>
      </c>
      <c r="C29" s="61" t="s">
        <v>717</v>
      </c>
      <c r="D29" s="61" t="s">
        <v>681</v>
      </c>
      <c r="E29" s="61" t="s">
        <v>625</v>
      </c>
      <c r="F29" s="61" t="s">
        <v>626</v>
      </c>
      <c r="G29" s="72">
        <v>4200000</v>
      </c>
      <c r="H29" s="63">
        <v>0.1471428987</v>
      </c>
      <c r="I29" s="63">
        <v>6.8581020500000006E-2</v>
      </c>
      <c r="J29" s="63">
        <v>7.5706424199999997E-2</v>
      </c>
      <c r="K29" s="63">
        <v>0.1049738972</v>
      </c>
      <c r="L29" s="63">
        <v>1.0590831E-3</v>
      </c>
      <c r="M29" s="63">
        <v>8.4191717900000004E-2</v>
      </c>
      <c r="N29" s="62">
        <v>0.62834497209999995</v>
      </c>
      <c r="O29" s="63">
        <v>0.1084754111</v>
      </c>
      <c r="P29" s="63">
        <v>1.2278475E-3</v>
      </c>
      <c r="Q29" s="63">
        <v>4.2318903099999999E-2</v>
      </c>
      <c r="R29" s="62">
        <v>0.13782325200000001</v>
      </c>
      <c r="S29" s="63">
        <v>8.7547116100000003E-2</v>
      </c>
      <c r="T29" s="63">
        <v>7.4561530000000003E-4</v>
      </c>
      <c r="U29" s="63">
        <v>6.8700990000000002E-4</v>
      </c>
      <c r="V29" s="63">
        <v>7.1624440000000002E-4</v>
      </c>
      <c r="W29" s="63">
        <v>7.2238674899999994E-2</v>
      </c>
      <c r="X29" s="63">
        <v>3.82940799E-2</v>
      </c>
      <c r="Y29" s="63">
        <v>6.9982598199999996E-2</v>
      </c>
      <c r="Z29" s="63">
        <v>6.3702108600000001E-2</v>
      </c>
    </row>
    <row r="30" spans="2:26" x14ac:dyDescent="0.25">
      <c r="B30" s="61" t="s">
        <v>682</v>
      </c>
      <c r="C30" s="61" t="s">
        <v>718</v>
      </c>
      <c r="D30" s="61" t="s">
        <v>683</v>
      </c>
      <c r="E30" s="61" t="s">
        <v>625</v>
      </c>
      <c r="F30" s="61" t="s">
        <v>626</v>
      </c>
      <c r="G30" s="72">
        <v>4000000</v>
      </c>
      <c r="H30" s="63">
        <v>0.14002791580000001</v>
      </c>
      <c r="I30" s="63">
        <v>4.7261913400000001E-2</v>
      </c>
      <c r="J30" s="63">
        <v>5.6952102800000001E-2</v>
      </c>
      <c r="K30" s="63">
        <v>6.8195413499999996E-2</v>
      </c>
      <c r="L30" s="63">
        <v>8.3547690000000002E-4</v>
      </c>
      <c r="M30" s="63">
        <v>5.5516210599999997E-2</v>
      </c>
      <c r="N30" s="62">
        <v>0.18710731150000001</v>
      </c>
      <c r="O30" s="63">
        <v>6.8041379099999993E-2</v>
      </c>
      <c r="P30" s="63">
        <v>9.4807690000000004E-4</v>
      </c>
      <c r="Q30" s="63">
        <v>3.7537688700000002E-2</v>
      </c>
      <c r="R30" s="63">
        <v>5.17380198E-2</v>
      </c>
      <c r="S30" s="63">
        <v>6.0640886400000003E-2</v>
      </c>
      <c r="T30" s="63">
        <v>6.0029199999999999E-4</v>
      </c>
      <c r="U30" s="63">
        <v>9.0363580000000002E-4</v>
      </c>
      <c r="V30" s="63">
        <v>6.2217550000000005E-4</v>
      </c>
      <c r="W30" s="63">
        <v>5.6528955300000003E-2</v>
      </c>
      <c r="X30" s="63">
        <v>5.5668908199999999E-2</v>
      </c>
      <c r="Y30" s="63">
        <v>4.5463609000000002E-2</v>
      </c>
      <c r="Z30" s="63">
        <v>3.9098703800000002E-2</v>
      </c>
    </row>
    <row r="31" spans="2:26" x14ac:dyDescent="0.25">
      <c r="B31" s="61" t="s">
        <v>684</v>
      </c>
      <c r="C31" s="61" t="s">
        <v>719</v>
      </c>
      <c r="D31" s="61" t="s">
        <v>685</v>
      </c>
      <c r="E31" s="61" t="s">
        <v>625</v>
      </c>
      <c r="F31" s="61" t="s">
        <v>645</v>
      </c>
      <c r="G31" s="71">
        <v>3000000</v>
      </c>
      <c r="H31" s="63">
        <v>0.14596090310000001</v>
      </c>
      <c r="I31" s="63">
        <v>7.0169422400000001E-2</v>
      </c>
      <c r="J31" s="62">
        <v>0.13241537079999999</v>
      </c>
      <c r="K31" s="62">
        <v>0.24694014419999999</v>
      </c>
      <c r="L31" s="63">
        <v>1.0484159999999999E-3</v>
      </c>
      <c r="M31" s="63">
        <v>0.11213956360000001</v>
      </c>
      <c r="N31" s="62">
        <v>2.2579736561999999</v>
      </c>
      <c r="O31" s="62">
        <v>0.34537459700000001</v>
      </c>
      <c r="P31" s="63">
        <v>1.3609761000000001E-3</v>
      </c>
      <c r="Q31" s="63">
        <v>3.8404239700000002E-2</v>
      </c>
      <c r="R31" s="62">
        <v>0.34046556589999999</v>
      </c>
      <c r="S31" s="62">
        <v>0.38046461190000003</v>
      </c>
      <c r="T31" s="63">
        <v>1.6243689E-3</v>
      </c>
      <c r="U31" s="63">
        <v>1.1815066999999999E-3</v>
      </c>
      <c r="V31" s="63">
        <v>1.0768162E-3</v>
      </c>
      <c r="W31" s="63">
        <v>5.1457576400000003E-2</v>
      </c>
      <c r="X31" s="63">
        <v>3.6483278700000003E-2</v>
      </c>
      <c r="Y31" s="63">
        <v>8.9045330800000003E-2</v>
      </c>
      <c r="Z31" s="62">
        <v>0.13678097210000001</v>
      </c>
    </row>
    <row r="32" spans="2:26" x14ac:dyDescent="0.25">
      <c r="C32" s="78"/>
    </row>
    <row r="33" spans="1:26" x14ac:dyDescent="0.25">
      <c r="H33" s="60" t="s">
        <v>688</v>
      </c>
    </row>
    <row r="34" spans="1:26" ht="16.5" thickBot="1" x14ac:dyDescent="0.3"/>
    <row r="35" spans="1:26" s="53" customFormat="1" ht="32.25" customHeight="1" thickBot="1" x14ac:dyDescent="0.3">
      <c r="A35" s="49" t="s">
        <v>616</v>
      </c>
      <c r="B35" s="67" t="str">
        <f t="shared" ref="B35:Z50" si="0">B1</f>
        <v>Sample Bar Code</v>
      </c>
      <c r="C35" s="50" t="s">
        <v>689</v>
      </c>
      <c r="D35" s="51" t="str">
        <f t="shared" si="0"/>
        <v>Sample Identification</v>
      </c>
      <c r="E35" s="51" t="str">
        <f t="shared" si="0"/>
        <v>Material</v>
      </c>
      <c r="F35" s="51" t="str">
        <f t="shared" si="0"/>
        <v>Sample Description</v>
      </c>
      <c r="G35" s="51" t="str">
        <f t="shared" si="0"/>
        <v>cell number</v>
      </c>
      <c r="H35" s="51" t="str">
        <f t="shared" si="0"/>
        <v>LPG e C14:2</v>
      </c>
      <c r="I35" s="51" t="str">
        <f t="shared" si="0"/>
        <v>PG aa C30:0</v>
      </c>
      <c r="J35" s="51" t="str">
        <f t="shared" si="0"/>
        <v>PG aa C32:0</v>
      </c>
      <c r="K35" s="51" t="str">
        <f t="shared" si="0"/>
        <v>PG aa C32:1</v>
      </c>
      <c r="L35" s="51" t="str">
        <f t="shared" si="0"/>
        <v>PG aa C33:6</v>
      </c>
      <c r="M35" s="51" t="str">
        <f t="shared" si="0"/>
        <v>PG aa C34:0</v>
      </c>
      <c r="N35" s="51" t="str">
        <f t="shared" si="0"/>
        <v>PG aa C34:1</v>
      </c>
      <c r="O35" s="51" t="str">
        <f t="shared" si="0"/>
        <v>PG aa C34:2</v>
      </c>
      <c r="P35" s="51" t="str">
        <f t="shared" si="0"/>
        <v>PG aa C34:3</v>
      </c>
      <c r="Q35" s="51" t="str">
        <f t="shared" si="0"/>
        <v>PG aa C36:0</v>
      </c>
      <c r="R35" s="51" t="str">
        <f t="shared" si="0"/>
        <v>PG aa C36:1</v>
      </c>
      <c r="S35" s="51" t="str">
        <f t="shared" si="0"/>
        <v>PG aa C36:2</v>
      </c>
      <c r="T35" s="51" t="str">
        <f t="shared" si="0"/>
        <v>PG aa C36:3</v>
      </c>
      <c r="U35" s="51" t="str">
        <f t="shared" si="0"/>
        <v>PG aa C36:4</v>
      </c>
      <c r="V35" s="51" t="str">
        <f t="shared" si="0"/>
        <v>PG aa C38:5</v>
      </c>
      <c r="W35" s="51" t="str">
        <f t="shared" si="0"/>
        <v>PG ae C32:0</v>
      </c>
      <c r="X35" s="51" t="str">
        <f t="shared" si="0"/>
        <v>PG ae C34:0</v>
      </c>
      <c r="Y35" s="51" t="str">
        <f t="shared" si="0"/>
        <v>PG ae C34:1</v>
      </c>
      <c r="Z35" s="52" t="str">
        <f t="shared" si="0"/>
        <v>PG ae C36:1</v>
      </c>
    </row>
    <row r="36" spans="1:26" x14ac:dyDescent="0.25">
      <c r="A36" s="68" t="s">
        <v>686</v>
      </c>
      <c r="B36" s="55" t="str">
        <f t="shared" si="0"/>
        <v>519834</v>
      </c>
      <c r="C36" s="61" t="s">
        <v>690</v>
      </c>
      <c r="D36" s="54" t="str">
        <f t="shared" si="0"/>
        <v>MK 24-01 1</v>
      </c>
      <c r="E36" s="54" t="str">
        <f t="shared" si="0"/>
        <v>cell pellet</v>
      </c>
      <c r="F36" s="54" t="str">
        <f t="shared" si="0"/>
        <v>sample</v>
      </c>
      <c r="G36" s="71">
        <f t="shared" si="0"/>
        <v>3000000</v>
      </c>
      <c r="H36" s="57">
        <f>H2/$G2*1000000*70</f>
        <v>0.32486479200000001</v>
      </c>
      <c r="I36" s="57">
        <f t="shared" ref="I36:Z50" si="1">I2/$G2*1000000*70</f>
        <v>1.1824746359999998</v>
      </c>
      <c r="J36" s="57">
        <f t="shared" si="1"/>
        <v>2.076468121</v>
      </c>
      <c r="K36" s="56">
        <f t="shared" si="1"/>
        <v>3.3507482750000004</v>
      </c>
      <c r="L36" s="57">
        <f t="shared" si="1"/>
        <v>7.5528366666666668E-4</v>
      </c>
      <c r="M36" s="57">
        <f t="shared" si="1"/>
        <v>0.95467231299999999</v>
      </c>
      <c r="N36" s="56">
        <f t="shared" si="1"/>
        <v>43.705508238</v>
      </c>
      <c r="O36" s="56">
        <f t="shared" si="1"/>
        <v>4.0670144176666669</v>
      </c>
      <c r="P36" s="57">
        <f t="shared" si="1"/>
        <v>2.8731476666666671E-3</v>
      </c>
      <c r="Q36" s="57">
        <f t="shared" si="1"/>
        <v>0.26834010000000003</v>
      </c>
      <c r="R36" s="56">
        <f t="shared" si="1"/>
        <v>5.4020447366666664</v>
      </c>
      <c r="S36" s="56">
        <f t="shared" si="1"/>
        <v>6.1905680409999997</v>
      </c>
      <c r="T36" s="57">
        <f t="shared" si="1"/>
        <v>1.5710821E-2</v>
      </c>
      <c r="U36" s="57">
        <f t="shared" si="1"/>
        <v>1.723888366666667E-2</v>
      </c>
      <c r="V36" s="57">
        <f t="shared" si="1"/>
        <v>1.6936446333333331E-2</v>
      </c>
      <c r="W36" s="57">
        <f t="shared" si="1"/>
        <v>0.2554145206666667</v>
      </c>
      <c r="X36" s="57">
        <f t="shared" si="1"/>
        <v>0.25107009899999999</v>
      </c>
      <c r="Y36" s="57">
        <f t="shared" si="1"/>
        <v>1.1045402900000001</v>
      </c>
      <c r="Z36" s="56">
        <f t="shared" si="1"/>
        <v>2.8216827566666662</v>
      </c>
    </row>
    <row r="37" spans="1:26" x14ac:dyDescent="0.25">
      <c r="A37" s="69" t="s">
        <v>687</v>
      </c>
      <c r="B37" s="70" t="str">
        <f t="shared" si="0"/>
        <v>519865</v>
      </c>
      <c r="C37" s="61" t="s">
        <v>691</v>
      </c>
      <c r="D37" s="61" t="str">
        <f t="shared" si="0"/>
        <v>MK 24-01 2</v>
      </c>
      <c r="E37" s="61" t="str">
        <f t="shared" si="0"/>
        <v>cell pellet</v>
      </c>
      <c r="F37" s="61" t="str">
        <f t="shared" si="0"/>
        <v>sample</v>
      </c>
      <c r="G37" s="71">
        <f t="shared" si="0"/>
        <v>3000000</v>
      </c>
      <c r="H37" s="63">
        <f t="shared" ref="H37:W52" si="2">H3/$G3*1000000*70</f>
        <v>0.25281934533333333</v>
      </c>
      <c r="I37" s="63">
        <f t="shared" si="2"/>
        <v>0.65221767333333336</v>
      </c>
      <c r="J37" s="63">
        <f t="shared" si="2"/>
        <v>0.93350947200000001</v>
      </c>
      <c r="K37" s="62">
        <f t="shared" si="2"/>
        <v>2.9943291186666663</v>
      </c>
      <c r="L37" s="63">
        <f t="shared" si="2"/>
        <v>9.5686033333333318E-4</v>
      </c>
      <c r="M37" s="63">
        <f t="shared" si="2"/>
        <v>0.62004490799999989</v>
      </c>
      <c r="N37" s="62">
        <f t="shared" si="2"/>
        <v>24.220688127999999</v>
      </c>
      <c r="O37" s="62">
        <f t="shared" si="2"/>
        <v>5.1831736343333343</v>
      </c>
      <c r="P37" s="63">
        <f t="shared" si="2"/>
        <v>5.2773256666666666E-3</v>
      </c>
      <c r="Q37" s="63">
        <f t="shared" si="2"/>
        <v>8.0639395666666669E-2</v>
      </c>
      <c r="R37" s="62">
        <f t="shared" si="2"/>
        <v>3.3449321990000001</v>
      </c>
      <c r="S37" s="62">
        <f t="shared" si="2"/>
        <v>4.5734863206666665</v>
      </c>
      <c r="T37" s="63">
        <f t="shared" si="2"/>
        <v>1.2254232666666667E-2</v>
      </c>
      <c r="U37" s="63">
        <f t="shared" si="2"/>
        <v>8.2377749999999993E-3</v>
      </c>
      <c r="V37" s="63">
        <f t="shared" si="2"/>
        <v>8.6239206666666682E-3</v>
      </c>
      <c r="W37" s="63">
        <f t="shared" si="2"/>
        <v>0.18519761166666671</v>
      </c>
      <c r="X37" s="63">
        <f t="shared" si="1"/>
        <v>0.11622243266666665</v>
      </c>
      <c r="Y37" s="63">
        <f t="shared" si="1"/>
        <v>0.5846447343333333</v>
      </c>
      <c r="Z37" s="63">
        <f t="shared" si="1"/>
        <v>0.93227133533333328</v>
      </c>
    </row>
    <row r="38" spans="1:26" x14ac:dyDescent="0.25">
      <c r="B38" s="61" t="str">
        <f t="shared" si="0"/>
        <v>519896</v>
      </c>
      <c r="C38" s="61" t="s">
        <v>692</v>
      </c>
      <c r="D38" s="61" t="str">
        <f t="shared" si="0"/>
        <v>MK 24-01 3</v>
      </c>
      <c r="E38" s="61" t="str">
        <f t="shared" si="0"/>
        <v>cell pellet</v>
      </c>
      <c r="F38" s="61" t="str">
        <f t="shared" si="0"/>
        <v>sample</v>
      </c>
      <c r="G38" s="71">
        <f t="shared" si="0"/>
        <v>3000000</v>
      </c>
      <c r="H38" s="63">
        <f t="shared" si="2"/>
        <v>0.34154365700000006</v>
      </c>
      <c r="I38" s="63">
        <f t="shared" si="1"/>
        <v>0.62498250500000008</v>
      </c>
      <c r="J38" s="63">
        <f t="shared" si="1"/>
        <v>0.95105108933333338</v>
      </c>
      <c r="K38" s="62">
        <f t="shared" si="1"/>
        <v>3.5396342730000003</v>
      </c>
      <c r="L38" s="63">
        <f t="shared" si="1"/>
        <v>1.3966143333333334E-3</v>
      </c>
      <c r="M38" s="63">
        <f t="shared" si="1"/>
        <v>0.41207528833333329</v>
      </c>
      <c r="N38" s="62">
        <f t="shared" si="1"/>
        <v>20.678309173666669</v>
      </c>
      <c r="O38" s="62">
        <f t="shared" si="1"/>
        <v>5.0726504943333337</v>
      </c>
      <c r="P38" s="63">
        <f t="shared" si="1"/>
        <v>3.2880353333333331E-3</v>
      </c>
      <c r="Q38" s="63">
        <f t="shared" si="1"/>
        <v>0.25125728599999997</v>
      </c>
      <c r="R38" s="62">
        <f t="shared" si="1"/>
        <v>3.8370945013333335</v>
      </c>
      <c r="S38" s="62">
        <f t="shared" si="1"/>
        <v>4.7162858143333333</v>
      </c>
      <c r="T38" s="63">
        <f t="shared" si="1"/>
        <v>1.3578606999999999E-2</v>
      </c>
      <c r="U38" s="63">
        <f t="shared" si="1"/>
        <v>6.702534999999999E-3</v>
      </c>
      <c r="V38" s="63">
        <f t="shared" si="1"/>
        <v>5.9437583333333327E-3</v>
      </c>
      <c r="W38" s="63">
        <f t="shared" si="1"/>
        <v>0.11075639400000001</v>
      </c>
      <c r="X38" s="63">
        <f t="shared" si="1"/>
        <v>0.15639689566666665</v>
      </c>
      <c r="Y38" s="63">
        <f t="shared" si="1"/>
        <v>0.39588014899999996</v>
      </c>
      <c r="Z38" s="63">
        <f t="shared" si="1"/>
        <v>0.74518616199999999</v>
      </c>
    </row>
    <row r="39" spans="1:26" x14ac:dyDescent="0.25">
      <c r="B39" s="61" t="str">
        <f t="shared" si="0"/>
        <v>522964</v>
      </c>
      <c r="C39" s="61" t="s">
        <v>693</v>
      </c>
      <c r="D39" s="61" t="str">
        <f t="shared" si="0"/>
        <v>MK 24-01 4</v>
      </c>
      <c r="E39" s="61" t="str">
        <f t="shared" si="0"/>
        <v>cell pellet</v>
      </c>
      <c r="F39" s="61" t="str">
        <f t="shared" si="0"/>
        <v>sample</v>
      </c>
      <c r="G39" s="71">
        <f t="shared" si="0"/>
        <v>3000000</v>
      </c>
      <c r="H39" s="63">
        <f t="shared" si="2"/>
        <v>0.24045447066666664</v>
      </c>
      <c r="I39" s="63">
        <f t="shared" si="1"/>
        <v>0.31041479699999996</v>
      </c>
      <c r="J39" s="63">
        <f t="shared" si="1"/>
        <v>0.45965345766666671</v>
      </c>
      <c r="K39" s="63">
        <f t="shared" si="1"/>
        <v>2.1801205253333333</v>
      </c>
      <c r="L39" s="63">
        <f t="shared" si="1"/>
        <v>1.5502223333333333E-3</v>
      </c>
      <c r="M39" s="63">
        <f t="shared" si="1"/>
        <v>0.14554666466666666</v>
      </c>
      <c r="N39" s="62">
        <f t="shared" si="1"/>
        <v>13.162032337999999</v>
      </c>
      <c r="O39" s="62">
        <f t="shared" si="1"/>
        <v>3.4755778540000004</v>
      </c>
      <c r="P39" s="63">
        <f t="shared" si="1"/>
        <v>4.5703489999999996E-3</v>
      </c>
      <c r="Q39" s="63">
        <f t="shared" si="1"/>
        <v>0.2625041766666667</v>
      </c>
      <c r="R39" s="63">
        <f t="shared" si="1"/>
        <v>1.5279085383333333</v>
      </c>
      <c r="S39" s="62">
        <f t="shared" si="1"/>
        <v>2.9644627086666664</v>
      </c>
      <c r="T39" s="63">
        <f t="shared" si="1"/>
        <v>1.1228933333333333E-2</v>
      </c>
      <c r="U39" s="63">
        <f t="shared" si="1"/>
        <v>8.6183719999999991E-3</v>
      </c>
      <c r="V39" s="63">
        <f t="shared" si="1"/>
        <v>7.1819766666666668E-3</v>
      </c>
      <c r="W39" s="63">
        <f t="shared" si="1"/>
        <v>0.16337620833333333</v>
      </c>
      <c r="X39" s="63">
        <f t="shared" si="1"/>
        <v>7.2498649999999998E-2</v>
      </c>
      <c r="Y39" s="63">
        <f t="shared" si="1"/>
        <v>0.45686349333333331</v>
      </c>
      <c r="Z39" s="63">
        <f t="shared" si="1"/>
        <v>0.68930281233333335</v>
      </c>
    </row>
    <row r="40" spans="1:26" x14ac:dyDescent="0.25">
      <c r="B40" s="61" t="str">
        <f t="shared" si="0"/>
        <v>522995</v>
      </c>
      <c r="C40" s="61" t="s">
        <v>694</v>
      </c>
      <c r="D40" s="61" t="str">
        <f t="shared" si="0"/>
        <v>MK 24-01 5</v>
      </c>
      <c r="E40" s="61" t="str">
        <f t="shared" si="0"/>
        <v>cell pellet</v>
      </c>
      <c r="F40" s="61" t="str">
        <f t="shared" si="0"/>
        <v>sample</v>
      </c>
      <c r="G40" s="71">
        <f t="shared" si="0"/>
        <v>3000000</v>
      </c>
      <c r="H40" s="63">
        <f t="shared" si="2"/>
        <v>0.33708426266666669</v>
      </c>
      <c r="I40" s="63">
        <f t="shared" si="1"/>
        <v>1.0420914606666667</v>
      </c>
      <c r="J40" s="63">
        <f t="shared" si="1"/>
        <v>2.7988870653333331</v>
      </c>
      <c r="K40" s="62">
        <f t="shared" si="1"/>
        <v>6.0000998959999992</v>
      </c>
      <c r="L40" s="63">
        <f t="shared" si="1"/>
        <v>1.4140653333333335E-3</v>
      </c>
      <c r="M40" s="63">
        <f t="shared" si="1"/>
        <v>1.2491917200000002</v>
      </c>
      <c r="N40" s="62">
        <f t="shared" si="1"/>
        <v>69.657343193666662</v>
      </c>
      <c r="O40" s="62">
        <f t="shared" si="1"/>
        <v>10.895666438999999</v>
      </c>
      <c r="P40" s="63">
        <f t="shared" si="1"/>
        <v>1.0068149E-2</v>
      </c>
      <c r="Q40" s="63">
        <f t="shared" si="1"/>
        <v>0.37268988633333328</v>
      </c>
      <c r="R40" s="62">
        <f t="shared" si="1"/>
        <v>16.436065132666666</v>
      </c>
      <c r="S40" s="62">
        <f t="shared" si="1"/>
        <v>14.483042667333333</v>
      </c>
      <c r="T40" s="63">
        <f t="shared" si="1"/>
        <v>2.7601273000000003E-2</v>
      </c>
      <c r="U40" s="63">
        <f t="shared" si="1"/>
        <v>1.2447892333333333E-2</v>
      </c>
      <c r="V40" s="63">
        <f t="shared" si="1"/>
        <v>1.1715664333333332E-2</v>
      </c>
      <c r="W40" s="63">
        <f t="shared" si="1"/>
        <v>0.24048264566666669</v>
      </c>
      <c r="X40" s="63">
        <f t="shared" si="1"/>
        <v>0.32690380333333335</v>
      </c>
      <c r="Y40" s="63">
        <f t="shared" si="1"/>
        <v>1.2247394926666668</v>
      </c>
      <c r="Z40" s="62">
        <f t="shared" si="1"/>
        <v>3.0562306576666667</v>
      </c>
    </row>
    <row r="41" spans="1:26" x14ac:dyDescent="0.25">
      <c r="B41" s="61" t="str">
        <f t="shared" si="0"/>
        <v>523020</v>
      </c>
      <c r="C41" s="61" t="s">
        <v>695</v>
      </c>
      <c r="D41" s="61" t="str">
        <f t="shared" si="0"/>
        <v>MK 24-01 6</v>
      </c>
      <c r="E41" s="61" t="str">
        <f t="shared" si="0"/>
        <v>cell pellet</v>
      </c>
      <c r="F41" s="61" t="str">
        <f t="shared" si="0"/>
        <v>sample</v>
      </c>
      <c r="G41" s="71">
        <f t="shared" si="0"/>
        <v>3000000</v>
      </c>
      <c r="H41" s="63">
        <f t="shared" si="2"/>
        <v>4.0828206253333326</v>
      </c>
      <c r="I41" s="63">
        <f t="shared" si="1"/>
        <v>2.2972706119999997</v>
      </c>
      <c r="J41" s="62">
        <f t="shared" si="1"/>
        <v>4.1214076120000005</v>
      </c>
      <c r="K41" s="62">
        <f t="shared" si="1"/>
        <v>6.7834363496666663</v>
      </c>
      <c r="L41" s="63">
        <f t="shared" si="1"/>
        <v>2.1710836000000001E-2</v>
      </c>
      <c r="M41" s="63">
        <f t="shared" si="1"/>
        <v>1.9877215516666666</v>
      </c>
      <c r="N41" s="62">
        <f t="shared" si="1"/>
        <v>55.890394996333328</v>
      </c>
      <c r="O41" s="62">
        <f t="shared" si="1"/>
        <v>8.7418176346666669</v>
      </c>
      <c r="P41" s="63">
        <f t="shared" si="1"/>
        <v>2.8408128000000001E-2</v>
      </c>
      <c r="Q41" s="63">
        <f t="shared" si="1"/>
        <v>0.98208576666666669</v>
      </c>
      <c r="R41" s="62">
        <f t="shared" si="1"/>
        <v>10.837960175000001</v>
      </c>
      <c r="S41" s="62">
        <f t="shared" si="1"/>
        <v>8.8553555089999989</v>
      </c>
      <c r="T41" s="63">
        <f t="shared" si="1"/>
        <v>3.7685622333333335E-2</v>
      </c>
      <c r="U41" s="63">
        <f t="shared" si="1"/>
        <v>2.3557958666666667E-2</v>
      </c>
      <c r="V41" s="63">
        <f t="shared" si="1"/>
        <v>2.4250839666666666E-2</v>
      </c>
      <c r="W41" s="63">
        <f t="shared" si="1"/>
        <v>1.9071680553333332</v>
      </c>
      <c r="X41" s="63">
        <f t="shared" si="1"/>
        <v>1.2844031783333332</v>
      </c>
      <c r="Y41" s="63">
        <f t="shared" si="1"/>
        <v>1.9138221690000001</v>
      </c>
      <c r="Z41" s="62">
        <f t="shared" si="1"/>
        <v>3.848909026666667</v>
      </c>
    </row>
    <row r="42" spans="1:26" x14ac:dyDescent="0.25">
      <c r="B42" s="61" t="str">
        <f t="shared" si="0"/>
        <v>523051</v>
      </c>
      <c r="C42" s="61" t="s">
        <v>696</v>
      </c>
      <c r="D42" s="61" t="str">
        <f t="shared" si="0"/>
        <v>MK 24-01 7</v>
      </c>
      <c r="E42" s="61" t="str">
        <f t="shared" si="0"/>
        <v>cell pellet</v>
      </c>
      <c r="F42" s="61" t="str">
        <f t="shared" si="0"/>
        <v>sample</v>
      </c>
      <c r="G42" s="71">
        <f t="shared" si="0"/>
        <v>3000000</v>
      </c>
      <c r="H42" s="63">
        <f t="shared" si="2"/>
        <v>3.7202082073333331</v>
      </c>
      <c r="I42" s="63">
        <f t="shared" si="1"/>
        <v>2.819342628666667</v>
      </c>
      <c r="J42" s="62">
        <f t="shared" si="1"/>
        <v>5.174637729333333</v>
      </c>
      <c r="K42" s="62">
        <f t="shared" si="1"/>
        <v>7.6788912970000007</v>
      </c>
      <c r="L42" s="63">
        <f t="shared" si="1"/>
        <v>1.4218222666666667E-2</v>
      </c>
      <c r="M42" s="63">
        <f t="shared" si="1"/>
        <v>1.5329430830000002</v>
      </c>
      <c r="N42" s="62">
        <f t="shared" si="1"/>
        <v>72.001998527666672</v>
      </c>
      <c r="O42" s="62">
        <f t="shared" si="1"/>
        <v>11.051140263333334</v>
      </c>
      <c r="P42" s="63">
        <f t="shared" si="1"/>
        <v>2.2534106000000002E-2</v>
      </c>
      <c r="Q42" s="63">
        <f t="shared" si="1"/>
        <v>1.1906031386666669</v>
      </c>
      <c r="R42" s="62">
        <f t="shared" si="1"/>
        <v>13.134375492</v>
      </c>
      <c r="S42" s="62">
        <f t="shared" si="1"/>
        <v>11.701510928333335</v>
      </c>
      <c r="T42" s="63">
        <f t="shared" si="1"/>
        <v>4.5016985999999995E-2</v>
      </c>
      <c r="U42" s="63">
        <f t="shared" si="1"/>
        <v>3.3412638000000001E-2</v>
      </c>
      <c r="V42" s="63">
        <f t="shared" si="1"/>
        <v>2.447670166666667E-2</v>
      </c>
      <c r="W42" s="63">
        <f t="shared" si="1"/>
        <v>1.6770227693333335</v>
      </c>
      <c r="X42" s="63">
        <f t="shared" si="1"/>
        <v>1.2474155470000001</v>
      </c>
      <c r="Y42" s="63">
        <f t="shared" si="1"/>
        <v>2.5755287576666666</v>
      </c>
      <c r="Z42" s="62">
        <f t="shared" si="1"/>
        <v>3.4578858323333335</v>
      </c>
    </row>
    <row r="43" spans="1:26" x14ac:dyDescent="0.25">
      <c r="B43" s="61" t="str">
        <f t="shared" si="0"/>
        <v>523081</v>
      </c>
      <c r="C43" s="61" t="s">
        <v>697</v>
      </c>
      <c r="D43" s="61" t="str">
        <f t="shared" si="0"/>
        <v>MK 24-01 8</v>
      </c>
      <c r="E43" s="61" t="str">
        <f t="shared" si="0"/>
        <v>cell pellet</v>
      </c>
      <c r="F43" s="61" t="str">
        <f t="shared" si="0"/>
        <v>sample</v>
      </c>
      <c r="G43" s="71">
        <f t="shared" si="0"/>
        <v>3000000</v>
      </c>
      <c r="H43" s="63">
        <f t="shared" si="2"/>
        <v>2.7132895696666668</v>
      </c>
      <c r="I43" s="63">
        <f t="shared" si="1"/>
        <v>2.26664515</v>
      </c>
      <c r="J43" s="62">
        <f t="shared" si="1"/>
        <v>4.3679510326666664</v>
      </c>
      <c r="K43" s="62">
        <f t="shared" si="1"/>
        <v>5.9381009450000004</v>
      </c>
      <c r="L43" s="63">
        <f t="shared" si="1"/>
        <v>2.2985248999999999E-2</v>
      </c>
      <c r="M43" s="63">
        <f t="shared" si="1"/>
        <v>2.5149110069999998</v>
      </c>
      <c r="N43" s="62">
        <f t="shared" si="1"/>
        <v>53.23998549800001</v>
      </c>
      <c r="O43" s="62">
        <f t="shared" si="1"/>
        <v>5.7888309826666671</v>
      </c>
      <c r="P43" s="63">
        <f t="shared" si="1"/>
        <v>2.8986512333333336E-2</v>
      </c>
      <c r="Q43" s="63">
        <f t="shared" si="1"/>
        <v>1.1096104576666665</v>
      </c>
      <c r="R43" s="62">
        <f t="shared" si="1"/>
        <v>8.0826776589999998</v>
      </c>
      <c r="S43" s="62">
        <f t="shared" si="1"/>
        <v>5.5513075706666672</v>
      </c>
      <c r="T43" s="63">
        <f t="shared" si="1"/>
        <v>2.8598817333333335E-2</v>
      </c>
      <c r="U43" s="63">
        <f t="shared" si="1"/>
        <v>2.7537187999999997E-2</v>
      </c>
      <c r="V43" s="63">
        <f t="shared" si="1"/>
        <v>2.7537187999999997E-2</v>
      </c>
      <c r="W43" s="63">
        <f t="shared" si="1"/>
        <v>1.9266483763333333</v>
      </c>
      <c r="X43" s="63">
        <f t="shared" si="1"/>
        <v>1.1162777546666669</v>
      </c>
      <c r="Y43" s="63">
        <f t="shared" si="1"/>
        <v>1.9348868256666667</v>
      </c>
      <c r="Z43" s="62">
        <f t="shared" si="1"/>
        <v>3.9364938853333333</v>
      </c>
    </row>
    <row r="44" spans="1:26" x14ac:dyDescent="0.25">
      <c r="B44" s="61" t="str">
        <f t="shared" si="0"/>
        <v>523117</v>
      </c>
      <c r="C44" s="61" t="s">
        <v>698</v>
      </c>
      <c r="D44" s="61" t="str">
        <f t="shared" si="0"/>
        <v>MK 24-01 9</v>
      </c>
      <c r="E44" s="61" t="str">
        <f t="shared" si="0"/>
        <v>cell pellet</v>
      </c>
      <c r="F44" s="61" t="str">
        <f t="shared" si="0"/>
        <v>sample</v>
      </c>
      <c r="G44" s="71">
        <f t="shared" si="0"/>
        <v>3000000</v>
      </c>
      <c r="H44" s="63">
        <f t="shared" si="2"/>
        <v>3.306345053666667</v>
      </c>
      <c r="I44" s="63">
        <f t="shared" si="1"/>
        <v>1.7155000590000002</v>
      </c>
      <c r="J44" s="63">
        <f t="shared" si="1"/>
        <v>1.5254022163333332</v>
      </c>
      <c r="K44" s="62">
        <f t="shared" si="1"/>
        <v>3.2863065970000003</v>
      </c>
      <c r="L44" s="63">
        <f t="shared" si="1"/>
        <v>2.0630073333333335E-2</v>
      </c>
      <c r="M44" s="63">
        <f t="shared" si="1"/>
        <v>2.2501247580000001</v>
      </c>
      <c r="N44" s="62">
        <f t="shared" si="1"/>
        <v>20.136477176666663</v>
      </c>
      <c r="O44" s="62">
        <f t="shared" si="1"/>
        <v>3.9668731106666666</v>
      </c>
      <c r="P44" s="63">
        <f t="shared" si="1"/>
        <v>2.3831796333333335E-2</v>
      </c>
      <c r="Q44" s="63">
        <f t="shared" si="1"/>
        <v>1.3046584086666666</v>
      </c>
      <c r="R44" s="62">
        <f t="shared" si="1"/>
        <v>4.7034598379999997</v>
      </c>
      <c r="S44" s="62">
        <f t="shared" si="1"/>
        <v>4.0053817556666669</v>
      </c>
      <c r="T44" s="63">
        <f t="shared" si="1"/>
        <v>2.7989343666666666E-2</v>
      </c>
      <c r="U44" s="63">
        <f t="shared" si="1"/>
        <v>1.9261314333333331E-2</v>
      </c>
      <c r="V44" s="63">
        <f t="shared" si="1"/>
        <v>1.8608389333333336E-2</v>
      </c>
      <c r="W44" s="63">
        <f t="shared" si="1"/>
        <v>1.5725417213333335</v>
      </c>
      <c r="X44" s="63">
        <f t="shared" si="1"/>
        <v>0.94545332000000015</v>
      </c>
      <c r="Y44" s="63">
        <f t="shared" si="1"/>
        <v>1.5028841146666667</v>
      </c>
      <c r="Z44" s="63">
        <f t="shared" si="1"/>
        <v>1.7233071193333334</v>
      </c>
    </row>
    <row r="45" spans="1:26" x14ac:dyDescent="0.25">
      <c r="B45" s="61" t="str">
        <f t="shared" si="0"/>
        <v>528661</v>
      </c>
      <c r="C45" s="61" t="s">
        <v>699</v>
      </c>
      <c r="D45" s="61" t="str">
        <f t="shared" si="0"/>
        <v>MK 24-01 10</v>
      </c>
      <c r="E45" s="61" t="str">
        <f t="shared" si="0"/>
        <v>cell pellet</v>
      </c>
      <c r="F45" s="61" t="str">
        <f t="shared" si="0"/>
        <v xml:space="preserve">control </v>
      </c>
      <c r="G45" s="71">
        <f t="shared" si="0"/>
        <v>3000000</v>
      </c>
      <c r="H45" s="63">
        <f t="shared" si="2"/>
        <v>2.7604951430000004</v>
      </c>
      <c r="I45" s="63">
        <f t="shared" si="1"/>
        <v>1.5985327563333334</v>
      </c>
      <c r="J45" s="63">
        <f t="shared" si="1"/>
        <v>2.0209577849999998</v>
      </c>
      <c r="K45" s="62">
        <f t="shared" si="1"/>
        <v>3.6388345070000003</v>
      </c>
      <c r="L45" s="63">
        <f t="shared" si="1"/>
        <v>1.9201739666666665E-2</v>
      </c>
      <c r="M45" s="63">
        <f t="shared" si="1"/>
        <v>1.6396018216666666</v>
      </c>
      <c r="N45" s="62">
        <f t="shared" si="1"/>
        <v>23.883016642333335</v>
      </c>
      <c r="O45" s="62">
        <f t="shared" si="1"/>
        <v>4.5441147313333339</v>
      </c>
      <c r="P45" s="63">
        <f t="shared" si="1"/>
        <v>2.7256665333333336E-2</v>
      </c>
      <c r="Q45" s="63">
        <f t="shared" si="1"/>
        <v>0.9979982506666667</v>
      </c>
      <c r="R45" s="62">
        <f t="shared" si="1"/>
        <v>4.6768260700000006</v>
      </c>
      <c r="S45" s="62">
        <f t="shared" si="1"/>
        <v>3.6079956289999995</v>
      </c>
      <c r="T45" s="63">
        <f t="shared" si="1"/>
        <v>3.0362399666666668E-2</v>
      </c>
      <c r="U45" s="63">
        <f t="shared" si="1"/>
        <v>1.5672582333333334E-2</v>
      </c>
      <c r="V45" s="63">
        <f t="shared" si="1"/>
        <v>1.5331873666666666E-2</v>
      </c>
      <c r="W45" s="63">
        <f t="shared" si="1"/>
        <v>1.4280225960000001</v>
      </c>
      <c r="X45" s="63">
        <f t="shared" si="1"/>
        <v>1.0983450520000002</v>
      </c>
      <c r="Y45" s="63">
        <f t="shared" si="1"/>
        <v>1.1083806253333335</v>
      </c>
      <c r="Z45" s="63">
        <f t="shared" si="1"/>
        <v>1.5475503073333332</v>
      </c>
    </row>
    <row r="46" spans="1:26" x14ac:dyDescent="0.25">
      <c r="B46" s="61" t="str">
        <f t="shared" si="0"/>
        <v>519848</v>
      </c>
      <c r="C46" s="61" t="s">
        <v>700</v>
      </c>
      <c r="D46" s="61" t="str">
        <f t="shared" si="0"/>
        <v>MK 24-02 1</v>
      </c>
      <c r="E46" s="61" t="str">
        <f t="shared" si="0"/>
        <v>cell pellet</v>
      </c>
      <c r="F46" s="61" t="str">
        <f t="shared" si="0"/>
        <v>sample</v>
      </c>
      <c r="G46" s="72">
        <f t="shared" si="0"/>
        <v>4400000</v>
      </c>
      <c r="H46" s="63">
        <f t="shared" si="2"/>
        <v>2.030590338636364</v>
      </c>
      <c r="I46" s="63">
        <f t="shared" si="1"/>
        <v>1.1353614268181818</v>
      </c>
      <c r="J46" s="63">
        <f t="shared" si="1"/>
        <v>1.3433246829545453</v>
      </c>
      <c r="K46" s="62">
        <f t="shared" si="1"/>
        <v>2.5100352788636364</v>
      </c>
      <c r="L46" s="63">
        <f t="shared" si="1"/>
        <v>1.1137897272727272E-2</v>
      </c>
      <c r="M46" s="63">
        <f t="shared" si="1"/>
        <v>1.4093667954545452</v>
      </c>
      <c r="N46" s="62">
        <f t="shared" si="1"/>
        <v>17.051675682045456</v>
      </c>
      <c r="O46" s="62">
        <f t="shared" si="1"/>
        <v>2.8888902254545457</v>
      </c>
      <c r="P46" s="63">
        <f t="shared" si="1"/>
        <v>1.7000481590909094E-2</v>
      </c>
      <c r="Q46" s="63">
        <f t="shared" si="1"/>
        <v>0.59865047136363636</v>
      </c>
      <c r="R46" s="62">
        <f t="shared" si="1"/>
        <v>3.5631669786363638</v>
      </c>
      <c r="S46" s="62">
        <f t="shared" si="1"/>
        <v>2.8237382027272724</v>
      </c>
      <c r="T46" s="63">
        <f t="shared" si="1"/>
        <v>1.4593479090909092E-2</v>
      </c>
      <c r="U46" s="63">
        <f t="shared" si="1"/>
        <v>1.4013910909090909E-2</v>
      </c>
      <c r="V46" s="63">
        <f t="shared" si="1"/>
        <v>1.263549318181818E-2</v>
      </c>
      <c r="W46" s="63">
        <f t="shared" si="1"/>
        <v>0.8622998172727272</v>
      </c>
      <c r="X46" s="63">
        <f t="shared" si="1"/>
        <v>0.61727466181818191</v>
      </c>
      <c r="Y46" s="63">
        <f t="shared" si="1"/>
        <v>0.94478856022727276</v>
      </c>
      <c r="Z46" s="62">
        <f t="shared" si="1"/>
        <v>1.3537268929545456</v>
      </c>
    </row>
    <row r="47" spans="1:26" x14ac:dyDescent="0.25">
      <c r="B47" s="61" t="str">
        <f t="shared" si="0"/>
        <v>519879</v>
      </c>
      <c r="C47" s="61" t="s">
        <v>701</v>
      </c>
      <c r="D47" s="61" t="str">
        <f t="shared" si="0"/>
        <v>MK 24-02 2</v>
      </c>
      <c r="E47" s="61" t="str">
        <f t="shared" si="0"/>
        <v>cell pellet</v>
      </c>
      <c r="F47" s="61" t="str">
        <f t="shared" si="0"/>
        <v>sample</v>
      </c>
      <c r="G47" s="72">
        <f t="shared" si="0"/>
        <v>2700000</v>
      </c>
      <c r="H47" s="63">
        <f t="shared" si="2"/>
        <v>3.9689181985185189</v>
      </c>
      <c r="I47" s="62">
        <f t="shared" si="1"/>
        <v>4.1376416122222226</v>
      </c>
      <c r="J47" s="62">
        <f t="shared" si="1"/>
        <v>9.6998551818518521</v>
      </c>
      <c r="K47" s="62">
        <f t="shared" si="1"/>
        <v>13.148935097407406</v>
      </c>
      <c r="L47" s="63">
        <f t="shared" si="1"/>
        <v>2.3875237037037037E-2</v>
      </c>
      <c r="M47" s="62">
        <f t="shared" si="1"/>
        <v>7.7913403659259268</v>
      </c>
      <c r="N47" s="62">
        <f t="shared" si="1"/>
        <v>143.64143833407408</v>
      </c>
      <c r="O47" s="62">
        <f t="shared" si="1"/>
        <v>14.093957178518517</v>
      </c>
      <c r="P47" s="63">
        <f t="shared" si="1"/>
        <v>3.9981174074074075E-2</v>
      </c>
      <c r="Q47" s="63">
        <f t="shared" si="1"/>
        <v>1.7613999148148147</v>
      </c>
      <c r="R47" s="62">
        <f t="shared" si="1"/>
        <v>28.64095470185185</v>
      </c>
      <c r="S47" s="62">
        <f t="shared" si="1"/>
        <v>24.380169937407405</v>
      </c>
      <c r="T47" s="62">
        <f t="shared" si="1"/>
        <v>6.1730448888888886E-2</v>
      </c>
      <c r="U47" s="63">
        <f t="shared" si="1"/>
        <v>5.0840258518518519E-2</v>
      </c>
      <c r="V47" s="63">
        <f t="shared" si="1"/>
        <v>5.0840258518518519E-2</v>
      </c>
      <c r="W47" s="63">
        <f t="shared" si="1"/>
        <v>2.5937454899999999</v>
      </c>
      <c r="X47" s="63">
        <f t="shared" si="1"/>
        <v>2.4842708022222224</v>
      </c>
      <c r="Y47" s="62">
        <f t="shared" si="1"/>
        <v>4.1507007111111109</v>
      </c>
      <c r="Z47" s="62">
        <f t="shared" si="1"/>
        <v>9.5435819240740738</v>
      </c>
    </row>
    <row r="48" spans="1:26" x14ac:dyDescent="0.25">
      <c r="B48" s="61" t="str">
        <f t="shared" si="0"/>
        <v>522561</v>
      </c>
      <c r="C48" s="61" t="s">
        <v>702</v>
      </c>
      <c r="D48" s="61" t="str">
        <f t="shared" si="0"/>
        <v>MK 24-02 3</v>
      </c>
      <c r="E48" s="61" t="str">
        <f t="shared" si="0"/>
        <v>cell pellet</v>
      </c>
      <c r="F48" s="61" t="str">
        <f t="shared" si="0"/>
        <v>sample</v>
      </c>
      <c r="G48" s="72">
        <f t="shared" si="0"/>
        <v>2800000</v>
      </c>
      <c r="H48" s="63">
        <f t="shared" si="2"/>
        <v>4.0602402575000003</v>
      </c>
      <c r="I48" s="62">
        <f t="shared" si="1"/>
        <v>3.4011621999999999</v>
      </c>
      <c r="J48" s="62">
        <f t="shared" si="1"/>
        <v>5.6832927675000002</v>
      </c>
      <c r="K48" s="62">
        <f t="shared" si="1"/>
        <v>12.903777259999998</v>
      </c>
      <c r="L48" s="63">
        <f t="shared" si="1"/>
        <v>2.4341387499999999E-2</v>
      </c>
      <c r="M48" s="63">
        <f t="shared" si="1"/>
        <v>2.5162059074999998</v>
      </c>
      <c r="N48" s="62">
        <f t="shared" si="1"/>
        <v>108.15380641750001</v>
      </c>
      <c r="O48" s="62">
        <f t="shared" si="1"/>
        <v>16.697617712500001</v>
      </c>
      <c r="P48" s="63">
        <f t="shared" si="1"/>
        <v>4.0323532500000002E-2</v>
      </c>
      <c r="Q48" s="63">
        <f t="shared" si="1"/>
        <v>1.0411273724999999</v>
      </c>
      <c r="R48" s="62">
        <f t="shared" si="1"/>
        <v>21.860533892499998</v>
      </c>
      <c r="S48" s="62">
        <f t="shared" si="1"/>
        <v>22.7093623325</v>
      </c>
      <c r="T48" s="62">
        <f t="shared" si="1"/>
        <v>7.4176099999999995E-2</v>
      </c>
      <c r="U48" s="63">
        <f t="shared" si="1"/>
        <v>3.5339724999999995E-2</v>
      </c>
      <c r="V48" s="63">
        <f t="shared" si="1"/>
        <v>4.6213485000000006E-2</v>
      </c>
      <c r="W48" s="63">
        <f t="shared" si="1"/>
        <v>2.1540693924999998</v>
      </c>
      <c r="X48" s="63">
        <f t="shared" si="1"/>
        <v>1.9150722475000002</v>
      </c>
      <c r="Y48" s="63">
        <f t="shared" si="1"/>
        <v>2.7809864774999999</v>
      </c>
      <c r="Z48" s="62">
        <f t="shared" si="1"/>
        <v>5.7288321449999993</v>
      </c>
    </row>
    <row r="49" spans="2:26" x14ac:dyDescent="0.25">
      <c r="B49" s="61" t="str">
        <f t="shared" si="0"/>
        <v>522978</v>
      </c>
      <c r="C49" s="61" t="s">
        <v>703</v>
      </c>
      <c r="D49" s="61" t="str">
        <f t="shared" si="0"/>
        <v>MK 24-02 4</v>
      </c>
      <c r="E49" s="61" t="str">
        <f t="shared" si="0"/>
        <v>cell pellet</v>
      </c>
      <c r="F49" s="61" t="str">
        <f t="shared" si="0"/>
        <v>sample</v>
      </c>
      <c r="G49" s="72">
        <f t="shared" si="0"/>
        <v>5600000</v>
      </c>
      <c r="H49" s="63">
        <f t="shared" si="2"/>
        <v>1.5476385587500001</v>
      </c>
      <c r="I49" s="63">
        <f t="shared" si="1"/>
        <v>0.84687727749999986</v>
      </c>
      <c r="J49" s="63">
        <f t="shared" si="1"/>
        <v>0.81413057875000006</v>
      </c>
      <c r="K49" s="62">
        <f t="shared" si="1"/>
        <v>1.7969226224999999</v>
      </c>
      <c r="L49" s="63">
        <f t="shared" si="1"/>
        <v>8.7979150000000016E-3</v>
      </c>
      <c r="M49" s="63">
        <f t="shared" si="1"/>
        <v>0.75642863375000002</v>
      </c>
      <c r="N49" s="62">
        <f t="shared" si="1"/>
        <v>10.7129117125</v>
      </c>
      <c r="O49" s="62">
        <f t="shared" si="1"/>
        <v>2.7555054825000003</v>
      </c>
      <c r="P49" s="63">
        <f t="shared" si="1"/>
        <v>1.3537638750000001E-2</v>
      </c>
      <c r="Q49" s="63">
        <f t="shared" si="1"/>
        <v>0.5988006950000001</v>
      </c>
      <c r="R49" s="62">
        <f t="shared" si="1"/>
        <v>2.1665458912500002</v>
      </c>
      <c r="S49" s="62">
        <f t="shared" si="1"/>
        <v>2.6748667875000001</v>
      </c>
      <c r="T49" s="63">
        <f t="shared" si="1"/>
        <v>1.1897958750000001E-2</v>
      </c>
      <c r="U49" s="63">
        <f t="shared" si="1"/>
        <v>1.066089125E-2</v>
      </c>
      <c r="V49" s="63">
        <f t="shared" si="1"/>
        <v>1.0491670000000002E-2</v>
      </c>
      <c r="W49" s="63">
        <f t="shared" si="1"/>
        <v>0.64574392375000012</v>
      </c>
      <c r="X49" s="63">
        <f t="shared" si="1"/>
        <v>0.35601714749999996</v>
      </c>
      <c r="Y49" s="63">
        <f t="shared" si="1"/>
        <v>0.8101732049999999</v>
      </c>
      <c r="Z49" s="63">
        <f t="shared" si="1"/>
        <v>0.99713625250000004</v>
      </c>
    </row>
    <row r="50" spans="2:26" x14ac:dyDescent="0.25">
      <c r="B50" s="61" t="str">
        <f t="shared" si="0"/>
        <v>523002</v>
      </c>
      <c r="C50" s="61" t="s">
        <v>704</v>
      </c>
      <c r="D50" s="61" t="str">
        <f t="shared" si="0"/>
        <v>MK 24-02 5</v>
      </c>
      <c r="E50" s="61" t="str">
        <f t="shared" si="0"/>
        <v>cell pellet</v>
      </c>
      <c r="F50" s="61" t="str">
        <f t="shared" si="0"/>
        <v>sample</v>
      </c>
      <c r="G50" s="72">
        <f t="shared" si="0"/>
        <v>2500000</v>
      </c>
      <c r="H50" s="63">
        <f t="shared" si="2"/>
        <v>4.5865161048000003</v>
      </c>
      <c r="I50" s="63">
        <f t="shared" si="1"/>
        <v>2.9696480211999998</v>
      </c>
      <c r="J50" s="62">
        <f t="shared" si="1"/>
        <v>4.4126077407999995</v>
      </c>
      <c r="K50" s="62">
        <f t="shared" si="1"/>
        <v>8.2017699735999994</v>
      </c>
      <c r="L50" s="63">
        <f t="shared" si="1"/>
        <v>2.9174516000000005E-2</v>
      </c>
      <c r="M50" s="63">
        <f t="shared" si="1"/>
        <v>3.8174361008000002</v>
      </c>
      <c r="N50" s="62">
        <f t="shared" si="1"/>
        <v>69.597966004000014</v>
      </c>
      <c r="O50" s="62">
        <f t="shared" si="1"/>
        <v>9.8777311611999998</v>
      </c>
      <c r="P50" s="63">
        <f t="shared" si="1"/>
        <v>2.6812265199999998E-2</v>
      </c>
      <c r="Q50" s="63">
        <f t="shared" si="1"/>
        <v>1.8784277428</v>
      </c>
      <c r="R50" s="62">
        <f t="shared" si="1"/>
        <v>11.048572847199999</v>
      </c>
      <c r="S50" s="62">
        <f t="shared" si="1"/>
        <v>9.4996595540000008</v>
      </c>
      <c r="T50" s="63">
        <f t="shared" si="1"/>
        <v>4.5036219199999998E-2</v>
      </c>
      <c r="U50" s="63">
        <f t="shared" si="1"/>
        <v>3.1207719199999998E-2</v>
      </c>
      <c r="V50" s="63">
        <f t="shared" si="1"/>
        <v>3.0768175200000001E-2</v>
      </c>
      <c r="W50" s="63">
        <f t="shared" si="1"/>
        <v>2.5571969052000001</v>
      </c>
      <c r="X50" s="63">
        <f t="shared" si="1"/>
        <v>1.3572332088000001</v>
      </c>
      <c r="Y50" s="63">
        <f t="shared" si="1"/>
        <v>2.8868071932000001</v>
      </c>
      <c r="Z50" s="62">
        <f t="shared" si="1"/>
        <v>4.0469259739999996</v>
      </c>
    </row>
    <row r="51" spans="2:26" x14ac:dyDescent="0.25">
      <c r="B51" s="61" t="str">
        <f t="shared" ref="B51:G65" si="3">B17</f>
        <v>523033</v>
      </c>
      <c r="C51" s="61" t="s">
        <v>705</v>
      </c>
      <c r="D51" s="61" t="str">
        <f t="shared" si="3"/>
        <v>MK 24-02 6</v>
      </c>
      <c r="E51" s="61" t="str">
        <f t="shared" si="3"/>
        <v>cell pellet</v>
      </c>
      <c r="F51" s="61" t="str">
        <f t="shared" si="3"/>
        <v>sample</v>
      </c>
      <c r="G51" s="71">
        <f t="shared" si="3"/>
        <v>3000000</v>
      </c>
      <c r="H51" s="63">
        <f t="shared" si="2"/>
        <v>2.7136510146666666</v>
      </c>
      <c r="I51" s="63">
        <f t="shared" si="2"/>
        <v>1.6806796999999998</v>
      </c>
      <c r="J51" s="63">
        <f t="shared" si="2"/>
        <v>1.2556249533333332</v>
      </c>
      <c r="K51" s="63">
        <f t="shared" si="2"/>
        <v>1.6699390843333335</v>
      </c>
      <c r="L51" s="63">
        <f t="shared" si="2"/>
        <v>2.2316338333333335E-2</v>
      </c>
      <c r="M51" s="63">
        <f t="shared" si="2"/>
        <v>1.5622121456666669</v>
      </c>
      <c r="N51" s="62">
        <f t="shared" si="2"/>
        <v>5.3496319449999996</v>
      </c>
      <c r="O51" s="63">
        <f t="shared" si="2"/>
        <v>1.8859584636666669</v>
      </c>
      <c r="P51" s="63">
        <f t="shared" si="2"/>
        <v>2.3465479333333338E-2</v>
      </c>
      <c r="Q51" s="63">
        <f t="shared" si="2"/>
        <v>1.5370810793333336</v>
      </c>
      <c r="R51" s="63">
        <f t="shared" si="2"/>
        <v>1.5215391263333335</v>
      </c>
      <c r="S51" s="63">
        <f t="shared" si="2"/>
        <v>1.0018652046666667</v>
      </c>
      <c r="T51" s="63">
        <f t="shared" si="2"/>
        <v>1.9207146000000001E-2</v>
      </c>
      <c r="U51" s="63">
        <f t="shared" si="2"/>
        <v>1.7684128E-2</v>
      </c>
      <c r="V51" s="63">
        <f t="shared" si="2"/>
        <v>1.1562700333333334E-2</v>
      </c>
      <c r="W51" s="63">
        <f t="shared" si="2"/>
        <v>1.3190144473333336</v>
      </c>
      <c r="X51" s="63">
        <f t="shared" ref="I51:AO65" si="4">X17/$G17*1000000*70</f>
        <v>0.75193331966666666</v>
      </c>
      <c r="Y51" s="63">
        <f t="shared" si="4"/>
        <v>1.4820709376666668</v>
      </c>
      <c r="Z51" s="63">
        <f t="shared" si="4"/>
        <v>1.0228376899999998</v>
      </c>
    </row>
    <row r="52" spans="2:26" x14ac:dyDescent="0.25">
      <c r="B52" s="61" t="str">
        <f t="shared" si="3"/>
        <v>523064</v>
      </c>
      <c r="C52" s="61" t="s">
        <v>706</v>
      </c>
      <c r="D52" s="61" t="str">
        <f t="shared" si="3"/>
        <v>MK 24-02 7</v>
      </c>
      <c r="E52" s="61" t="str">
        <f t="shared" si="3"/>
        <v>cell pellet</v>
      </c>
      <c r="F52" s="61" t="str">
        <f t="shared" si="3"/>
        <v>sample</v>
      </c>
      <c r="G52" s="72">
        <f t="shared" si="3"/>
        <v>2200000</v>
      </c>
      <c r="H52" s="63">
        <f t="shared" si="2"/>
        <v>4.8319674613636368</v>
      </c>
      <c r="I52" s="63">
        <f t="shared" si="4"/>
        <v>4.0776967159090907</v>
      </c>
      <c r="J52" s="62">
        <f t="shared" si="4"/>
        <v>7.2864159868181817</v>
      </c>
      <c r="K52" s="62">
        <f t="shared" si="4"/>
        <v>10.125587862727272</v>
      </c>
      <c r="L52" s="63">
        <f t="shared" si="4"/>
        <v>3.0500259999999998E-2</v>
      </c>
      <c r="M52" s="63">
        <f t="shared" si="4"/>
        <v>2.4478788981818185</v>
      </c>
      <c r="N52" s="62">
        <f t="shared" si="4"/>
        <v>78.428901068636364</v>
      </c>
      <c r="O52" s="62">
        <f t="shared" si="4"/>
        <v>10.742953890454546</v>
      </c>
      <c r="P52" s="63">
        <f t="shared" si="4"/>
        <v>3.6101605909090909E-2</v>
      </c>
      <c r="Q52" s="63">
        <f t="shared" si="4"/>
        <v>1.9061033822727271</v>
      </c>
      <c r="R52" s="62">
        <f t="shared" si="4"/>
        <v>13.596975327727273</v>
      </c>
      <c r="S52" s="62">
        <f t="shared" si="4"/>
        <v>11.913711119545455</v>
      </c>
      <c r="T52" s="63">
        <f t="shared" si="4"/>
        <v>6.0839844545454547E-2</v>
      </c>
      <c r="U52" s="63">
        <f t="shared" si="4"/>
        <v>4.5628418181818182E-2</v>
      </c>
      <c r="V52" s="63">
        <f t="shared" si="4"/>
        <v>4.2118541818181816E-2</v>
      </c>
      <c r="W52" s="63">
        <f t="shared" si="4"/>
        <v>2.5720856190909087</v>
      </c>
      <c r="X52" s="63">
        <f t="shared" si="4"/>
        <v>1.9314876668181817</v>
      </c>
      <c r="Y52" s="63">
        <f t="shared" si="4"/>
        <v>3.0161325536363637</v>
      </c>
      <c r="Z52" s="62">
        <f t="shared" si="4"/>
        <v>4.893521185</v>
      </c>
    </row>
    <row r="53" spans="2:26" x14ac:dyDescent="0.25">
      <c r="B53" s="61" t="str">
        <f t="shared" si="3"/>
        <v>523095</v>
      </c>
      <c r="C53" s="61" t="s">
        <v>707</v>
      </c>
      <c r="D53" s="61" t="str">
        <f t="shared" si="3"/>
        <v>MK 24-02 8</v>
      </c>
      <c r="E53" s="61" t="str">
        <f t="shared" si="3"/>
        <v>cell pellet</v>
      </c>
      <c r="F53" s="61" t="str">
        <f t="shared" si="3"/>
        <v>sample</v>
      </c>
      <c r="G53" s="72">
        <f t="shared" si="3"/>
        <v>3600000</v>
      </c>
      <c r="H53" s="63">
        <f t="shared" ref="H53:W65" si="5">H19/$G19*1000000*70</f>
        <v>2.9221512211111111</v>
      </c>
      <c r="I53" s="63">
        <f t="shared" si="4"/>
        <v>1.6526277366666664</v>
      </c>
      <c r="J53" s="63">
        <f t="shared" si="4"/>
        <v>2.3823620469444444</v>
      </c>
      <c r="K53" s="62">
        <f t="shared" si="4"/>
        <v>2.6350034141666665</v>
      </c>
      <c r="L53" s="63">
        <f t="shared" si="4"/>
        <v>1.3040333055555554E-2</v>
      </c>
      <c r="M53" s="63">
        <f t="shared" si="4"/>
        <v>1.8246568919444446</v>
      </c>
      <c r="N53" s="62">
        <f t="shared" si="4"/>
        <v>20.129782925000001</v>
      </c>
      <c r="O53" s="62">
        <f t="shared" si="4"/>
        <v>3.5448671611111111</v>
      </c>
      <c r="P53" s="63">
        <f t="shared" si="4"/>
        <v>2.0363760277777782E-2</v>
      </c>
      <c r="Q53" s="63">
        <f t="shared" si="4"/>
        <v>0.99191658805555538</v>
      </c>
      <c r="R53" s="62">
        <f t="shared" si="4"/>
        <v>3.8339388908333332</v>
      </c>
      <c r="S53" s="62">
        <f t="shared" si="4"/>
        <v>2.5418339158333327</v>
      </c>
      <c r="T53" s="63">
        <f t="shared" si="4"/>
        <v>2.2041850833333331E-2</v>
      </c>
      <c r="U53" s="63">
        <f t="shared" si="4"/>
        <v>1.7887086388888886E-2</v>
      </c>
      <c r="V53" s="63">
        <f t="shared" si="4"/>
        <v>1.5685599999999997E-2</v>
      </c>
      <c r="W53" s="63">
        <f t="shared" si="4"/>
        <v>1.5837682466666667</v>
      </c>
      <c r="X53" s="63">
        <f t="shared" si="4"/>
        <v>1.0108773927777777</v>
      </c>
      <c r="Y53" s="63">
        <f t="shared" si="4"/>
        <v>1.4357390405555555</v>
      </c>
      <c r="Z53" s="62">
        <f t="shared" si="4"/>
        <v>1.5708674197222221</v>
      </c>
    </row>
    <row r="54" spans="2:26" x14ac:dyDescent="0.25">
      <c r="B54" s="61" t="str">
        <f t="shared" si="3"/>
        <v>523121</v>
      </c>
      <c r="C54" s="61" t="s">
        <v>708</v>
      </c>
      <c r="D54" s="61" t="str">
        <f t="shared" si="3"/>
        <v>MK 24-02 9</v>
      </c>
      <c r="E54" s="61" t="str">
        <f t="shared" si="3"/>
        <v>cell pellet</v>
      </c>
      <c r="F54" s="61" t="str">
        <f t="shared" si="3"/>
        <v>sample</v>
      </c>
      <c r="G54" s="72">
        <f t="shared" si="3"/>
        <v>2300000</v>
      </c>
      <c r="H54" s="63">
        <f t="shared" si="5"/>
        <v>4.7935527226086965</v>
      </c>
      <c r="I54" s="63">
        <f t="shared" si="4"/>
        <v>2.5109584439130437</v>
      </c>
      <c r="J54" s="63">
        <f t="shared" si="4"/>
        <v>2.4257923413043474</v>
      </c>
      <c r="K54" s="63">
        <f t="shared" si="4"/>
        <v>3.1064364008695655</v>
      </c>
      <c r="L54" s="63">
        <f t="shared" si="4"/>
        <v>2.6569836086956521E-2</v>
      </c>
      <c r="M54" s="63">
        <f t="shared" si="4"/>
        <v>1.019021183478261</v>
      </c>
      <c r="N54" s="62">
        <f t="shared" si="4"/>
        <v>21.274430084782612</v>
      </c>
      <c r="O54" s="63">
        <f t="shared" si="4"/>
        <v>4.0433847299999996</v>
      </c>
      <c r="P54" s="63">
        <f t="shared" si="4"/>
        <v>2.2687021304347823E-2</v>
      </c>
      <c r="Q54" s="63">
        <f t="shared" si="4"/>
        <v>1.6415306904347826</v>
      </c>
      <c r="R54" s="63">
        <f t="shared" si="4"/>
        <v>3.6942990913043476</v>
      </c>
      <c r="S54" s="63">
        <f t="shared" si="4"/>
        <v>3.2824288699999999</v>
      </c>
      <c r="T54" s="63">
        <f t="shared" si="4"/>
        <v>2.6378425652173909E-2</v>
      </c>
      <c r="U54" s="63">
        <f t="shared" si="4"/>
        <v>3.0976512608695654E-2</v>
      </c>
      <c r="V54" s="63">
        <f t="shared" si="4"/>
        <v>2.2250732608695655E-2</v>
      </c>
      <c r="W54" s="63">
        <f t="shared" si="4"/>
        <v>2.7020096295652176</v>
      </c>
      <c r="X54" s="63">
        <f t="shared" si="4"/>
        <v>1.3102792256521738</v>
      </c>
      <c r="Y54" s="63">
        <f t="shared" si="4"/>
        <v>1.8210144430434783</v>
      </c>
      <c r="Z54" s="63">
        <f t="shared" si="4"/>
        <v>2.4101661743478258</v>
      </c>
    </row>
    <row r="55" spans="2:26" x14ac:dyDescent="0.25">
      <c r="B55" s="61" t="str">
        <f t="shared" si="3"/>
        <v>511755</v>
      </c>
      <c r="C55" s="61" t="s">
        <v>709</v>
      </c>
      <c r="D55" s="61" t="str">
        <f t="shared" si="3"/>
        <v>MK 24-02 10</v>
      </c>
      <c r="E55" s="61" t="str">
        <f t="shared" si="3"/>
        <v>cell pellet</v>
      </c>
      <c r="F55" s="61" t="str">
        <f t="shared" si="3"/>
        <v xml:space="preserve">control </v>
      </c>
      <c r="G55" s="72">
        <f t="shared" si="3"/>
        <v>2400000</v>
      </c>
      <c r="H55" s="63">
        <f t="shared" si="5"/>
        <v>4.7810734766666672</v>
      </c>
      <c r="I55" s="63">
        <f t="shared" si="4"/>
        <v>2.7135580441666662</v>
      </c>
      <c r="J55" s="62">
        <f t="shared" si="4"/>
        <v>4.4907071679166668</v>
      </c>
      <c r="K55" s="62">
        <f t="shared" si="4"/>
        <v>9.2185967649999991</v>
      </c>
      <c r="L55" s="63">
        <f t="shared" si="4"/>
        <v>2.7039915000000001E-2</v>
      </c>
      <c r="M55" s="63">
        <f t="shared" si="4"/>
        <v>2.5272814933333332</v>
      </c>
      <c r="N55" s="62">
        <f t="shared" si="4"/>
        <v>92.707552580416674</v>
      </c>
      <c r="O55" s="62">
        <f t="shared" si="4"/>
        <v>12.985551182916668</v>
      </c>
      <c r="P55" s="63">
        <f t="shared" si="4"/>
        <v>3.5914459583333336E-2</v>
      </c>
      <c r="Q55" s="63">
        <f t="shared" si="4"/>
        <v>1.2762425374999999</v>
      </c>
      <c r="R55" s="62">
        <f t="shared" si="4"/>
        <v>14.739968570833334</v>
      </c>
      <c r="S55" s="62">
        <f t="shared" si="4"/>
        <v>15.636517131666666</v>
      </c>
      <c r="T55" s="63">
        <f t="shared" si="4"/>
        <v>5.1880558333333333E-2</v>
      </c>
      <c r="U55" s="63">
        <f t="shared" si="4"/>
        <v>4.2910784583333333E-2</v>
      </c>
      <c r="V55" s="63">
        <f t="shared" si="4"/>
        <v>3.8712989583333329E-2</v>
      </c>
      <c r="W55" s="63">
        <f t="shared" si="4"/>
        <v>2.0424630449999999</v>
      </c>
      <c r="X55" s="63">
        <f t="shared" si="4"/>
        <v>0.93861443374999987</v>
      </c>
      <c r="Y55" s="63">
        <f t="shared" si="4"/>
        <v>2.6625139712500001</v>
      </c>
      <c r="Z55" s="62">
        <f t="shared" si="4"/>
        <v>5.1532528483333344</v>
      </c>
    </row>
    <row r="56" spans="2:26" x14ac:dyDescent="0.25">
      <c r="B56" s="61" t="str">
        <f t="shared" si="3"/>
        <v>519851</v>
      </c>
      <c r="C56" s="61" t="s">
        <v>710</v>
      </c>
      <c r="D56" s="61" t="str">
        <f t="shared" si="3"/>
        <v>MK 24-03 1</v>
      </c>
      <c r="E56" s="61" t="str">
        <f t="shared" si="3"/>
        <v>cell pellet</v>
      </c>
      <c r="F56" s="61" t="str">
        <f t="shared" si="3"/>
        <v>sample</v>
      </c>
      <c r="G56" s="72">
        <f t="shared" si="3"/>
        <v>11000000</v>
      </c>
      <c r="H56" s="63">
        <f t="shared" si="5"/>
        <v>0.79932731136363644</v>
      </c>
      <c r="I56" s="63">
        <f t="shared" si="4"/>
        <v>0.41541832500000003</v>
      </c>
      <c r="J56" s="63">
        <f t="shared" si="4"/>
        <v>0.34188048999999998</v>
      </c>
      <c r="K56" s="63">
        <f t="shared" si="4"/>
        <v>0.40231043490909096</v>
      </c>
      <c r="L56" s="63">
        <f t="shared" si="4"/>
        <v>4.5039393636363634E-3</v>
      </c>
      <c r="M56" s="63">
        <f t="shared" si="4"/>
        <v>0.31361522881818182</v>
      </c>
      <c r="N56" s="62">
        <f t="shared" si="4"/>
        <v>1.0741561294545454</v>
      </c>
      <c r="O56" s="63">
        <f t="shared" si="4"/>
        <v>0.44325186818181816</v>
      </c>
      <c r="P56" s="63">
        <f t="shared" si="4"/>
        <v>5.6057113636363643E-3</v>
      </c>
      <c r="Q56" s="63">
        <f t="shared" si="4"/>
        <v>0.36669004781818182</v>
      </c>
      <c r="R56" s="63">
        <f t="shared" si="4"/>
        <v>0.44653124154545448</v>
      </c>
      <c r="S56" s="63">
        <f t="shared" si="4"/>
        <v>0.38022559209090911</v>
      </c>
      <c r="T56" s="63">
        <f t="shared" si="4"/>
        <v>4.1953526363636365E-3</v>
      </c>
      <c r="U56" s="63">
        <f t="shared" si="4"/>
        <v>3.5359099999999997E-3</v>
      </c>
      <c r="V56" s="63">
        <f t="shared" si="4"/>
        <v>3.4496687272727272E-3</v>
      </c>
      <c r="W56" s="63">
        <f t="shared" si="4"/>
        <v>0.35607285</v>
      </c>
      <c r="X56" s="63">
        <f t="shared" si="4"/>
        <v>0.24727780890909087</v>
      </c>
      <c r="Y56" s="63">
        <f t="shared" si="4"/>
        <v>0.25409080072727275</v>
      </c>
      <c r="Z56" s="63">
        <f t="shared" si="4"/>
        <v>0.26997147609090905</v>
      </c>
    </row>
    <row r="57" spans="2:26" x14ac:dyDescent="0.25">
      <c r="B57" s="61" t="str">
        <f t="shared" si="3"/>
        <v>519882</v>
      </c>
      <c r="C57" s="61" t="s">
        <v>711</v>
      </c>
      <c r="D57" s="61" t="str">
        <f t="shared" si="3"/>
        <v>MK 24-03 2</v>
      </c>
      <c r="E57" s="61" t="str">
        <f t="shared" si="3"/>
        <v>cell pellet</v>
      </c>
      <c r="F57" s="61" t="str">
        <f t="shared" si="3"/>
        <v>sample</v>
      </c>
      <c r="G57" s="72">
        <f t="shared" si="3"/>
        <v>3900000</v>
      </c>
      <c r="H57" s="63">
        <f t="shared" si="5"/>
        <v>2.9231769376923076</v>
      </c>
      <c r="I57" s="63">
        <f t="shared" si="4"/>
        <v>0.94578358179487187</v>
      </c>
      <c r="J57" s="63">
        <f t="shared" si="4"/>
        <v>1.1022557017948718</v>
      </c>
      <c r="K57" s="63">
        <f t="shared" si="4"/>
        <v>1.6085206433333337</v>
      </c>
      <c r="L57" s="63">
        <f t="shared" si="4"/>
        <v>1.0741074615384615E-2</v>
      </c>
      <c r="M57" s="63">
        <f t="shared" si="4"/>
        <v>0.81740775128205123</v>
      </c>
      <c r="N57" s="62">
        <f t="shared" si="4"/>
        <v>6.0326460007692306</v>
      </c>
      <c r="O57" s="63">
        <f t="shared" si="4"/>
        <v>2.0758605969230768</v>
      </c>
      <c r="P57" s="63">
        <f t="shared" si="4"/>
        <v>1.5118691538461538E-2</v>
      </c>
      <c r="Q57" s="63">
        <f t="shared" si="4"/>
        <v>0.7782751846153847</v>
      </c>
      <c r="R57" s="63">
        <f t="shared" si="4"/>
        <v>1.4979773612820513</v>
      </c>
      <c r="S57" s="63">
        <f t="shared" si="4"/>
        <v>1.4742940620512819</v>
      </c>
      <c r="T57" s="63">
        <f t="shared" si="4"/>
        <v>1.8198296666666669E-2</v>
      </c>
      <c r="U57" s="63">
        <f t="shared" si="4"/>
        <v>1.133902E-2</v>
      </c>
      <c r="V57" s="63">
        <f t="shared" si="4"/>
        <v>1.2850888974358973E-2</v>
      </c>
      <c r="W57" s="63">
        <f t="shared" si="4"/>
        <v>1.1034141784615383</v>
      </c>
      <c r="X57" s="63">
        <f t="shared" si="4"/>
        <v>0.75345167871794871</v>
      </c>
      <c r="Y57" s="63">
        <f t="shared" si="4"/>
        <v>0.75786068794871797</v>
      </c>
      <c r="Z57" s="63">
        <f t="shared" si="4"/>
        <v>1.0517250351282053</v>
      </c>
    </row>
    <row r="58" spans="2:26" x14ac:dyDescent="0.25">
      <c r="B58" s="61" t="str">
        <f t="shared" si="3"/>
        <v>522574</v>
      </c>
      <c r="C58" s="61" t="s">
        <v>712</v>
      </c>
      <c r="D58" s="61" t="str">
        <f t="shared" si="3"/>
        <v>MK 24-03 3</v>
      </c>
      <c r="E58" s="61" t="str">
        <f t="shared" si="3"/>
        <v>cell pellet</v>
      </c>
      <c r="F58" s="61" t="str">
        <f t="shared" si="3"/>
        <v>sample</v>
      </c>
      <c r="G58" s="72">
        <f t="shared" si="3"/>
        <v>3700000</v>
      </c>
      <c r="H58" s="63">
        <f t="shared" si="5"/>
        <v>2.6072751959459457</v>
      </c>
      <c r="I58" s="63">
        <f t="shared" si="4"/>
        <v>0.98547400567567578</v>
      </c>
      <c r="J58" s="63">
        <f t="shared" si="4"/>
        <v>1.2780272381081081</v>
      </c>
      <c r="K58" s="63">
        <f t="shared" si="4"/>
        <v>1.6576054221621621</v>
      </c>
      <c r="L58" s="63">
        <f t="shared" si="4"/>
        <v>1.1359463783783785E-2</v>
      </c>
      <c r="M58" s="63">
        <f t="shared" si="4"/>
        <v>1.1478894435135136</v>
      </c>
      <c r="N58" s="62">
        <f t="shared" si="4"/>
        <v>3.8813385989189189</v>
      </c>
      <c r="O58" s="63">
        <f t="shared" si="4"/>
        <v>1.648022531891892</v>
      </c>
      <c r="P58" s="63">
        <f t="shared" si="4"/>
        <v>1.9128835675675675E-2</v>
      </c>
      <c r="Q58" s="63">
        <f t="shared" si="4"/>
        <v>1.2770349294594594</v>
      </c>
      <c r="R58" s="63">
        <f t="shared" si="4"/>
        <v>1.5318044605405408</v>
      </c>
      <c r="S58" s="63">
        <f t="shared" si="4"/>
        <v>1.019551485135135</v>
      </c>
      <c r="T58" s="63">
        <f t="shared" si="4"/>
        <v>1.3104546756756758E-2</v>
      </c>
      <c r="U58" s="63">
        <f t="shared" si="4"/>
        <v>1.4346626756756757E-2</v>
      </c>
      <c r="V58" s="63">
        <f t="shared" si="4"/>
        <v>1.097094864864865E-2</v>
      </c>
      <c r="W58" s="63">
        <f t="shared" si="4"/>
        <v>1.1438537562162161</v>
      </c>
      <c r="X58" s="63">
        <f t="shared" si="4"/>
        <v>0.75901827135135136</v>
      </c>
      <c r="Y58" s="63">
        <f t="shared" si="4"/>
        <v>0.75973581864864859</v>
      </c>
      <c r="Z58" s="63">
        <f t="shared" si="4"/>
        <v>0.93240304972972976</v>
      </c>
    </row>
    <row r="59" spans="2:26" x14ac:dyDescent="0.25">
      <c r="B59" s="61" t="str">
        <f t="shared" si="3"/>
        <v>522981</v>
      </c>
      <c r="C59" s="61" t="s">
        <v>713</v>
      </c>
      <c r="D59" s="61" t="str">
        <f t="shared" si="3"/>
        <v>MK 24-03 4</v>
      </c>
      <c r="E59" s="61" t="str">
        <f t="shared" si="3"/>
        <v>cell pellet</v>
      </c>
      <c r="F59" s="61" t="str">
        <f t="shared" si="3"/>
        <v>sample</v>
      </c>
      <c r="G59" s="72">
        <f t="shared" si="3"/>
        <v>3200000</v>
      </c>
      <c r="H59" s="63">
        <f t="shared" si="5"/>
        <v>3.6282443071874999</v>
      </c>
      <c r="I59" s="63">
        <f t="shared" si="4"/>
        <v>2.4572495806249997</v>
      </c>
      <c r="J59" s="62">
        <f t="shared" si="4"/>
        <v>4.4690933153124988</v>
      </c>
      <c r="K59" s="62">
        <f t="shared" si="4"/>
        <v>8.4971140887499992</v>
      </c>
      <c r="L59" s="63">
        <f t="shared" si="4"/>
        <v>1.6751977812499999E-2</v>
      </c>
      <c r="M59" s="62">
        <f t="shared" si="4"/>
        <v>3.6272405903125007</v>
      </c>
      <c r="N59" s="62">
        <f t="shared" si="4"/>
        <v>89.008058483750006</v>
      </c>
      <c r="O59" s="62">
        <f t="shared" si="4"/>
        <v>11.771685620625</v>
      </c>
      <c r="P59" s="63">
        <f t="shared" si="4"/>
        <v>2.0212049375000003E-2</v>
      </c>
      <c r="Q59" s="63">
        <f t="shared" si="4"/>
        <v>0.58854419531250002</v>
      </c>
      <c r="R59" s="62">
        <f t="shared" si="4"/>
        <v>19.694567521562497</v>
      </c>
      <c r="S59" s="62">
        <f t="shared" si="4"/>
        <v>15.533192843437501</v>
      </c>
      <c r="T59" s="62">
        <f t="shared" si="4"/>
        <v>4.8122490937499998E-2</v>
      </c>
      <c r="U59" s="63">
        <f t="shared" si="4"/>
        <v>3.1652834062499996E-2</v>
      </c>
      <c r="V59" s="63">
        <f t="shared" si="4"/>
        <v>3.0127396250000001E-2</v>
      </c>
      <c r="W59" s="63">
        <f t="shared" si="4"/>
        <v>1.69383223625</v>
      </c>
      <c r="X59" s="63">
        <f t="shared" si="4"/>
        <v>1.1669285446875</v>
      </c>
      <c r="Y59" s="63">
        <f t="shared" si="4"/>
        <v>2.3642108065625003</v>
      </c>
      <c r="Z59" s="62">
        <f t="shared" si="4"/>
        <v>4.0729968365625</v>
      </c>
    </row>
    <row r="60" spans="2:26" x14ac:dyDescent="0.25">
      <c r="B60" s="61" t="str">
        <f t="shared" si="3"/>
        <v>523016</v>
      </c>
      <c r="C60" s="61" t="s">
        <v>714</v>
      </c>
      <c r="D60" s="61" t="str">
        <f t="shared" si="3"/>
        <v>MK 24-03 5</v>
      </c>
      <c r="E60" s="61" t="str">
        <f t="shared" si="3"/>
        <v>cell pellet</v>
      </c>
      <c r="F60" s="61" t="str">
        <f t="shared" si="3"/>
        <v>sample</v>
      </c>
      <c r="G60" s="72">
        <f t="shared" si="3"/>
        <v>3100000</v>
      </c>
      <c r="H60" s="63">
        <f t="shared" si="5"/>
        <v>3.5677098077419354</v>
      </c>
      <c r="I60" s="63">
        <f t="shared" si="4"/>
        <v>1.9036093458064518</v>
      </c>
      <c r="J60" s="63">
        <f t="shared" si="4"/>
        <v>2.747835869032258</v>
      </c>
      <c r="K60" s="62">
        <f t="shared" si="4"/>
        <v>3.7356020348387093</v>
      </c>
      <c r="L60" s="63">
        <f t="shared" si="4"/>
        <v>1.7195068709677418E-2</v>
      </c>
      <c r="M60" s="63">
        <f t="shared" si="4"/>
        <v>1.4031467641935484</v>
      </c>
      <c r="N60" s="62">
        <f t="shared" si="4"/>
        <v>25.918261491612906</v>
      </c>
      <c r="O60" s="62">
        <f t="shared" si="4"/>
        <v>4.1320577470967743</v>
      </c>
      <c r="P60" s="63">
        <f t="shared" si="4"/>
        <v>1.8121166451612904E-2</v>
      </c>
      <c r="Q60" s="63">
        <f t="shared" si="4"/>
        <v>1.1561149983870969</v>
      </c>
      <c r="R60" s="62">
        <f t="shared" si="4"/>
        <v>4.6684783870967745</v>
      </c>
      <c r="S60" s="62">
        <f t="shared" si="4"/>
        <v>3.6567799867741932</v>
      </c>
      <c r="T60" s="63">
        <f t="shared" si="4"/>
        <v>2.8157807096774193E-2</v>
      </c>
      <c r="U60" s="63">
        <f t="shared" si="4"/>
        <v>2.4617432903225805E-2</v>
      </c>
      <c r="V60" s="63">
        <f t="shared" si="4"/>
        <v>1.8804985161290321E-2</v>
      </c>
      <c r="W60" s="63">
        <f t="shared" si="4"/>
        <v>1.4758319641935485</v>
      </c>
      <c r="X60" s="63">
        <f t="shared" si="4"/>
        <v>0.95859822935483874</v>
      </c>
      <c r="Y60" s="63">
        <f t="shared" si="4"/>
        <v>1.4480704519354841</v>
      </c>
      <c r="Z60" s="62">
        <f t="shared" si="4"/>
        <v>2.2245719977419354</v>
      </c>
    </row>
    <row r="61" spans="2:26" x14ac:dyDescent="0.25">
      <c r="B61" s="61" t="str">
        <f t="shared" si="3"/>
        <v>523047</v>
      </c>
      <c r="C61" s="61" t="s">
        <v>715</v>
      </c>
      <c r="D61" s="61" t="str">
        <f t="shared" si="3"/>
        <v>MK 24-03 6</v>
      </c>
      <c r="E61" s="61" t="str">
        <f t="shared" si="3"/>
        <v>cell pellet</v>
      </c>
      <c r="F61" s="61" t="str">
        <f t="shared" si="3"/>
        <v>sample</v>
      </c>
      <c r="G61" s="72">
        <f t="shared" si="3"/>
        <v>2400000</v>
      </c>
      <c r="H61" s="63">
        <f t="shared" si="5"/>
        <v>4.6237131383333328</v>
      </c>
      <c r="I61" s="63">
        <f t="shared" si="4"/>
        <v>3.2499007654166667</v>
      </c>
      <c r="J61" s="62">
        <f t="shared" si="4"/>
        <v>3.8899032375000004</v>
      </c>
      <c r="K61" s="62">
        <f t="shared" si="4"/>
        <v>5.8992202091666677</v>
      </c>
      <c r="L61" s="63">
        <f t="shared" si="4"/>
        <v>2.6369212916666669E-2</v>
      </c>
      <c r="M61" s="63">
        <f t="shared" si="4"/>
        <v>2.5506869266666663</v>
      </c>
      <c r="N61" s="62">
        <f t="shared" si="4"/>
        <v>39.217117808750004</v>
      </c>
      <c r="O61" s="62">
        <f t="shared" si="4"/>
        <v>4.7290228124999993</v>
      </c>
      <c r="P61" s="63">
        <f t="shared" si="4"/>
        <v>3.1603427916666663E-2</v>
      </c>
      <c r="Q61" s="63">
        <f t="shared" si="4"/>
        <v>1.57402930125</v>
      </c>
      <c r="R61" s="62">
        <f t="shared" si="4"/>
        <v>5.6593567829166673</v>
      </c>
      <c r="S61" s="62">
        <f t="shared" si="4"/>
        <v>5.2487067879166673</v>
      </c>
      <c r="T61" s="63">
        <f t="shared" si="4"/>
        <v>3.4530842499999999E-2</v>
      </c>
      <c r="U61" s="63">
        <f t="shared" si="4"/>
        <v>3.7664357500000002E-2</v>
      </c>
      <c r="V61" s="63">
        <f t="shared" si="4"/>
        <v>2.5542495416666665E-2</v>
      </c>
      <c r="W61" s="63">
        <f t="shared" si="4"/>
        <v>2.2749305366666666</v>
      </c>
      <c r="X61" s="63">
        <f t="shared" si="4"/>
        <v>1.4465647962499999</v>
      </c>
      <c r="Y61" s="63">
        <f t="shared" si="4"/>
        <v>2.0195528645833334</v>
      </c>
      <c r="Z61" s="62">
        <f t="shared" si="4"/>
        <v>2.9761831691666667</v>
      </c>
    </row>
    <row r="62" spans="2:26" x14ac:dyDescent="0.25">
      <c r="B62" s="61" t="str">
        <f t="shared" si="3"/>
        <v>523078</v>
      </c>
      <c r="C62" s="61" t="s">
        <v>716</v>
      </c>
      <c r="D62" s="61" t="str">
        <f t="shared" si="3"/>
        <v>MK 24-03 7</v>
      </c>
      <c r="E62" s="61" t="str">
        <f t="shared" si="3"/>
        <v>cell pellet</v>
      </c>
      <c r="F62" s="61" t="str">
        <f t="shared" si="3"/>
        <v>sample</v>
      </c>
      <c r="G62" s="72">
        <f t="shared" si="3"/>
        <v>2400000</v>
      </c>
      <c r="H62" s="63">
        <f t="shared" si="5"/>
        <v>4.6257746879166675</v>
      </c>
      <c r="I62" s="62">
        <f t="shared" si="4"/>
        <v>3.9126787495833328</v>
      </c>
      <c r="J62" s="62">
        <f t="shared" si="4"/>
        <v>9.2741853283333331</v>
      </c>
      <c r="K62" s="62">
        <f t="shared" si="4"/>
        <v>9.3144850837500002</v>
      </c>
      <c r="L62" s="63">
        <f t="shared" si="4"/>
        <v>2.391340875E-2</v>
      </c>
      <c r="M62" s="62">
        <f t="shared" si="4"/>
        <v>4.679544729999999</v>
      </c>
      <c r="N62" s="62">
        <f t="shared" si="4"/>
        <v>119.96356047374999</v>
      </c>
      <c r="O62" s="62">
        <f t="shared" si="4"/>
        <v>13.608484831666667</v>
      </c>
      <c r="P62" s="63">
        <f t="shared" si="4"/>
        <v>5.0754202916666664E-2</v>
      </c>
      <c r="Q62" s="63">
        <f t="shared" si="4"/>
        <v>2.1130057666666668</v>
      </c>
      <c r="R62" s="62">
        <f t="shared" si="4"/>
        <v>22.450728722916669</v>
      </c>
      <c r="S62" s="62">
        <f t="shared" si="4"/>
        <v>20.263735167083333</v>
      </c>
      <c r="T62" s="62">
        <f t="shared" si="4"/>
        <v>8.2213643749999996E-2</v>
      </c>
      <c r="U62" s="62">
        <f t="shared" si="4"/>
        <v>6.1007578333333333E-2</v>
      </c>
      <c r="V62" s="63">
        <f t="shared" si="4"/>
        <v>5.5368220833333329E-2</v>
      </c>
      <c r="W62" s="63">
        <f t="shared" si="4"/>
        <v>2.2449796104166668</v>
      </c>
      <c r="X62" s="63">
        <f t="shared" si="4"/>
        <v>1.8698694466666665</v>
      </c>
      <c r="Y62" s="63">
        <f t="shared" si="4"/>
        <v>3.8076104558333337</v>
      </c>
      <c r="Z62" s="62">
        <f t="shared" si="4"/>
        <v>9.5347600687499998</v>
      </c>
    </row>
    <row r="63" spans="2:26" x14ac:dyDescent="0.25">
      <c r="B63" s="61" t="str">
        <f t="shared" si="3"/>
        <v>523103</v>
      </c>
      <c r="C63" s="61" t="s">
        <v>717</v>
      </c>
      <c r="D63" s="61" t="str">
        <f t="shared" si="3"/>
        <v>MK 24-03 8</v>
      </c>
      <c r="E63" s="61" t="str">
        <f t="shared" si="3"/>
        <v>cell pellet</v>
      </c>
      <c r="F63" s="61" t="str">
        <f t="shared" si="3"/>
        <v>sample</v>
      </c>
      <c r="G63" s="72">
        <f t="shared" si="3"/>
        <v>4200000</v>
      </c>
      <c r="H63" s="63">
        <f t="shared" si="5"/>
        <v>2.452381645</v>
      </c>
      <c r="I63" s="63">
        <f t="shared" si="4"/>
        <v>1.1430170083333335</v>
      </c>
      <c r="J63" s="63">
        <f t="shared" si="4"/>
        <v>1.2617737366666666</v>
      </c>
      <c r="K63" s="63">
        <f t="shared" si="4"/>
        <v>1.7495649533333335</v>
      </c>
      <c r="L63" s="63">
        <f t="shared" si="4"/>
        <v>1.7651384999999999E-2</v>
      </c>
      <c r="M63" s="63">
        <f t="shared" si="4"/>
        <v>1.4031952983333336</v>
      </c>
      <c r="N63" s="62">
        <f t="shared" si="4"/>
        <v>10.472416201666666</v>
      </c>
      <c r="O63" s="63">
        <f t="shared" si="4"/>
        <v>1.8079235183333333</v>
      </c>
      <c r="P63" s="63">
        <f t="shared" si="4"/>
        <v>2.0464125E-2</v>
      </c>
      <c r="Q63" s="63">
        <f t="shared" si="4"/>
        <v>0.70531505166666675</v>
      </c>
      <c r="R63" s="62">
        <f t="shared" si="4"/>
        <v>2.2970541999999998</v>
      </c>
      <c r="S63" s="63">
        <f t="shared" si="4"/>
        <v>1.4591186016666666</v>
      </c>
      <c r="T63" s="63">
        <f t="shared" si="4"/>
        <v>1.2426921666666667E-2</v>
      </c>
      <c r="U63" s="63">
        <f t="shared" si="4"/>
        <v>1.1450165000000002E-2</v>
      </c>
      <c r="V63" s="63">
        <f t="shared" si="4"/>
        <v>1.1937406666666667E-2</v>
      </c>
      <c r="W63" s="63">
        <f t="shared" si="4"/>
        <v>1.2039779150000001</v>
      </c>
      <c r="X63" s="63">
        <f t="shared" si="4"/>
        <v>0.63823466499999992</v>
      </c>
      <c r="Y63" s="63">
        <f t="shared" si="4"/>
        <v>1.1663766366666666</v>
      </c>
      <c r="Z63" s="63">
        <f t="shared" si="4"/>
        <v>1.0617018100000002</v>
      </c>
    </row>
    <row r="64" spans="2:26" x14ac:dyDescent="0.25">
      <c r="B64" s="61" t="str">
        <f t="shared" si="3"/>
        <v>528657</v>
      </c>
      <c r="C64" s="61" t="s">
        <v>718</v>
      </c>
      <c r="D64" s="61" t="str">
        <f t="shared" si="3"/>
        <v>MK 24-03 9</v>
      </c>
      <c r="E64" s="61" t="str">
        <f t="shared" si="3"/>
        <v>cell pellet</v>
      </c>
      <c r="F64" s="61" t="str">
        <f t="shared" si="3"/>
        <v>sample</v>
      </c>
      <c r="G64" s="72">
        <f t="shared" si="3"/>
        <v>4000000</v>
      </c>
      <c r="H64" s="63">
        <f t="shared" si="5"/>
        <v>2.4504885265</v>
      </c>
      <c r="I64" s="63">
        <f t="shared" si="4"/>
        <v>0.82708348450000002</v>
      </c>
      <c r="J64" s="63">
        <f t="shared" si="4"/>
        <v>0.99666179900000007</v>
      </c>
      <c r="K64" s="63">
        <f t="shared" si="4"/>
        <v>1.1934197362499999</v>
      </c>
      <c r="L64" s="63">
        <f t="shared" si="4"/>
        <v>1.462084575E-2</v>
      </c>
      <c r="M64" s="63">
        <f t="shared" si="4"/>
        <v>0.97153368549999997</v>
      </c>
      <c r="N64" s="62">
        <f t="shared" si="4"/>
        <v>3.2743779512500004</v>
      </c>
      <c r="O64" s="63">
        <f t="shared" si="4"/>
        <v>1.1907241342499999</v>
      </c>
      <c r="P64" s="63">
        <f t="shared" si="4"/>
        <v>1.6591345750000003E-2</v>
      </c>
      <c r="Q64" s="63">
        <f t="shared" si="4"/>
        <v>0.65690955225000003</v>
      </c>
      <c r="R64" s="63">
        <f t="shared" si="4"/>
        <v>0.9054153465</v>
      </c>
      <c r="S64" s="63">
        <f t="shared" si="4"/>
        <v>1.061215512</v>
      </c>
      <c r="T64" s="63">
        <f t="shared" si="4"/>
        <v>1.050511E-2</v>
      </c>
      <c r="U64" s="63">
        <f t="shared" si="4"/>
        <v>1.5813626500000001E-2</v>
      </c>
      <c r="V64" s="63">
        <f t="shared" si="4"/>
        <v>1.0888071250000001E-2</v>
      </c>
      <c r="W64" s="63">
        <f t="shared" si="4"/>
        <v>0.98925671775000001</v>
      </c>
      <c r="X64" s="63">
        <f t="shared" si="4"/>
        <v>0.97420589349999998</v>
      </c>
      <c r="Y64" s="63">
        <f t="shared" si="4"/>
        <v>0.79561315750000006</v>
      </c>
      <c r="Z64" s="63">
        <f t="shared" si="4"/>
        <v>0.68422731650000002</v>
      </c>
    </row>
    <row r="65" spans="2:26" x14ac:dyDescent="0.25">
      <c r="B65" s="61" t="str">
        <f t="shared" si="3"/>
        <v>511769</v>
      </c>
      <c r="C65" s="61" t="s">
        <v>719</v>
      </c>
      <c r="D65" s="61" t="str">
        <f t="shared" si="3"/>
        <v>MK 24-03 10</v>
      </c>
      <c r="E65" s="61" t="str">
        <f t="shared" si="3"/>
        <v>cell pellet</v>
      </c>
      <c r="F65" s="61" t="str">
        <f t="shared" si="3"/>
        <v xml:space="preserve">control </v>
      </c>
      <c r="G65" s="71">
        <f t="shared" si="3"/>
        <v>3000000</v>
      </c>
      <c r="H65" s="63">
        <f t="shared" si="5"/>
        <v>3.4057544056666669</v>
      </c>
      <c r="I65" s="63">
        <f t="shared" si="4"/>
        <v>1.6372865226666666</v>
      </c>
      <c r="J65" s="62">
        <f t="shared" si="4"/>
        <v>3.0896919853333329</v>
      </c>
      <c r="K65" s="62">
        <f t="shared" si="4"/>
        <v>5.7619366979999995</v>
      </c>
      <c r="L65" s="63">
        <f t="shared" si="4"/>
        <v>2.4463039999999998E-2</v>
      </c>
      <c r="M65" s="63">
        <f t="shared" si="4"/>
        <v>2.6165898173333337</v>
      </c>
      <c r="N65" s="62">
        <f t="shared" si="4"/>
        <v>52.686051978000002</v>
      </c>
      <c r="O65" s="62">
        <f t="shared" si="4"/>
        <v>8.0587405966666665</v>
      </c>
      <c r="P65" s="63">
        <f t="shared" si="4"/>
        <v>3.1756109000000005E-2</v>
      </c>
      <c r="Q65" s="63">
        <f t="shared" si="4"/>
        <v>0.89609892633333343</v>
      </c>
      <c r="R65" s="62">
        <f t="shared" si="4"/>
        <v>7.9441965376666657</v>
      </c>
      <c r="S65" s="62">
        <f t="shared" si="4"/>
        <v>8.8775076110000004</v>
      </c>
      <c r="T65" s="63">
        <f t="shared" si="4"/>
        <v>3.7901940999999995E-2</v>
      </c>
      <c r="U65" s="63">
        <f t="shared" si="4"/>
        <v>2.7568489666666664E-2</v>
      </c>
      <c r="V65" s="63">
        <f t="shared" si="4"/>
        <v>2.5125711333333335E-2</v>
      </c>
      <c r="W65" s="63">
        <f t="shared" si="4"/>
        <v>1.2006767826666667</v>
      </c>
      <c r="X65" s="63">
        <f t="shared" si="4"/>
        <v>0.85127650300000002</v>
      </c>
      <c r="Y65" s="63">
        <f t="shared" si="4"/>
        <v>2.0777243853333336</v>
      </c>
      <c r="Z65" s="62">
        <f t="shared" si="4"/>
        <v>3.1915560156666669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AH65"/>
  <sheetViews>
    <sheetView workbookViewId="0"/>
  </sheetViews>
  <sheetFormatPr defaultColWidth="9.140625" defaultRowHeight="15.75" x14ac:dyDescent="0.25"/>
  <cols>
    <col min="1" max="1" width="23.7109375" style="60" customWidth="1"/>
    <col min="2" max="2" width="13.7109375" style="60" customWidth="1"/>
    <col min="3" max="3" width="21.140625" style="60" customWidth="1"/>
    <col min="4" max="4" width="15.7109375" style="60" customWidth="1"/>
    <col min="5" max="34" width="12.7109375" style="60" customWidth="1"/>
    <col min="35" max="16384" width="9.140625" style="60"/>
  </cols>
  <sheetData>
    <row r="1" spans="1:34" s="53" customFormat="1" ht="32.25" customHeight="1" thickBot="1" x14ac:dyDescent="0.3">
      <c r="A1" s="49" t="s">
        <v>616</v>
      </c>
      <c r="B1" s="50" t="s">
        <v>617</v>
      </c>
      <c r="C1" s="79" t="s">
        <v>689</v>
      </c>
      <c r="D1" s="51" t="s">
        <v>618</v>
      </c>
      <c r="E1" s="51" t="s">
        <v>619</v>
      </c>
      <c r="F1" s="51" t="s">
        <v>620</v>
      </c>
      <c r="G1" s="51" t="s">
        <v>621</v>
      </c>
      <c r="H1" s="51" t="s">
        <v>143</v>
      </c>
      <c r="I1" s="51" t="s">
        <v>144</v>
      </c>
      <c r="J1" s="51" t="s">
        <v>145</v>
      </c>
      <c r="K1" s="51" t="s">
        <v>146</v>
      </c>
      <c r="L1" s="51" t="s">
        <v>147</v>
      </c>
      <c r="M1" s="51" t="s">
        <v>148</v>
      </c>
      <c r="N1" s="51" t="s">
        <v>149</v>
      </c>
      <c r="O1" s="51" t="s">
        <v>150</v>
      </c>
      <c r="P1" s="51" t="s">
        <v>151</v>
      </c>
      <c r="Q1" s="51" t="s">
        <v>152</v>
      </c>
      <c r="R1" s="51" t="s">
        <v>153</v>
      </c>
      <c r="S1" s="51" t="s">
        <v>154</v>
      </c>
      <c r="T1" s="51" t="s">
        <v>155</v>
      </c>
      <c r="U1" s="51" t="s">
        <v>156</v>
      </c>
      <c r="V1" s="51" t="s">
        <v>157</v>
      </c>
      <c r="W1" s="51" t="s">
        <v>158</v>
      </c>
      <c r="X1" s="51" t="s">
        <v>159</v>
      </c>
      <c r="Y1" s="51" t="s">
        <v>160</v>
      </c>
      <c r="Z1" s="51" t="s">
        <v>161</v>
      </c>
      <c r="AA1" s="51" t="s">
        <v>162</v>
      </c>
      <c r="AB1" s="51" t="s">
        <v>163</v>
      </c>
      <c r="AC1" s="51" t="s">
        <v>164</v>
      </c>
      <c r="AD1" s="51" t="s">
        <v>165</v>
      </c>
      <c r="AE1" s="51" t="s">
        <v>166</v>
      </c>
      <c r="AF1" s="51" t="s">
        <v>167</v>
      </c>
      <c r="AG1" s="51" t="s">
        <v>168</v>
      </c>
      <c r="AH1" s="52" t="s">
        <v>169</v>
      </c>
    </row>
    <row r="2" spans="1:34" x14ac:dyDescent="0.25">
      <c r="A2" s="54" t="s">
        <v>622</v>
      </c>
      <c r="B2" s="55" t="s">
        <v>623</v>
      </c>
      <c r="C2" s="61" t="s">
        <v>690</v>
      </c>
      <c r="D2" s="54" t="s">
        <v>624</v>
      </c>
      <c r="E2" s="54" t="s">
        <v>625</v>
      </c>
      <c r="F2" s="54" t="s">
        <v>626</v>
      </c>
      <c r="G2" s="71">
        <v>3000000</v>
      </c>
      <c r="H2" s="56">
        <v>0.29515657249999999</v>
      </c>
      <c r="I2" s="56">
        <v>5.5572369000000003E-2</v>
      </c>
      <c r="J2" s="56">
        <v>3.7460262100000002E-2</v>
      </c>
      <c r="K2" s="56">
        <v>0.80816824170000001</v>
      </c>
      <c r="L2" s="56">
        <v>0.26617948730000002</v>
      </c>
      <c r="M2" s="56">
        <v>3.3141045500000001E-2</v>
      </c>
      <c r="N2" s="56">
        <v>3.15175491E-2</v>
      </c>
      <c r="O2" s="56">
        <v>1.77446892E-2</v>
      </c>
      <c r="P2" s="56">
        <v>2.5944285599999999E-2</v>
      </c>
      <c r="Q2" s="56">
        <v>0.16541974870000001</v>
      </c>
      <c r="R2" s="56">
        <v>0.25123310770000001</v>
      </c>
      <c r="S2" s="56">
        <v>0.1076849594</v>
      </c>
      <c r="T2" s="56">
        <v>8.5344355999999993E-3</v>
      </c>
      <c r="U2" s="56">
        <v>1.0559416800000001E-2</v>
      </c>
      <c r="V2" s="56">
        <v>1.1127839E-2</v>
      </c>
      <c r="W2" s="56">
        <v>0.1453634955</v>
      </c>
      <c r="X2" s="56">
        <v>0.74759105770000001</v>
      </c>
      <c r="Y2" s="56">
        <v>0.75433081940000002</v>
      </c>
      <c r="Z2" s="56">
        <v>6.9338607999999996E-2</v>
      </c>
      <c r="AA2" s="56">
        <v>1.8671423999999999E-3</v>
      </c>
      <c r="AB2" s="56">
        <v>1.5758775E-3</v>
      </c>
      <c r="AC2" s="56">
        <v>2.6089522E-3</v>
      </c>
      <c r="AD2" s="56">
        <v>1.7859944499999999E-2</v>
      </c>
      <c r="AE2" s="56">
        <v>6.9465461000000001E-3</v>
      </c>
      <c r="AF2" s="56">
        <v>8.8325878100000005E-2</v>
      </c>
      <c r="AG2" s="56">
        <v>1.7859944499999999E-2</v>
      </c>
      <c r="AH2" s="56">
        <v>1.7859944499999999E-2</v>
      </c>
    </row>
    <row r="3" spans="1:34" x14ac:dyDescent="0.25">
      <c r="B3" s="61" t="s">
        <v>627</v>
      </c>
      <c r="C3" s="61" t="s">
        <v>691</v>
      </c>
      <c r="D3" s="61" t="s">
        <v>628</v>
      </c>
      <c r="E3" s="61" t="s">
        <v>625</v>
      </c>
      <c r="F3" s="61" t="s">
        <v>626</v>
      </c>
      <c r="G3" s="71">
        <v>3000000</v>
      </c>
      <c r="H3" s="62">
        <v>0.43906867570000002</v>
      </c>
      <c r="I3" s="62">
        <v>9.97648057E-2</v>
      </c>
      <c r="J3" s="62">
        <v>3.4304345100000001E-2</v>
      </c>
      <c r="K3" s="62">
        <v>0.75313345769999995</v>
      </c>
      <c r="L3" s="62">
        <v>0.30818086700000002</v>
      </c>
      <c r="M3" s="62">
        <v>5.0582029000000001E-2</v>
      </c>
      <c r="N3" s="62">
        <v>4.9967667399999999E-2</v>
      </c>
      <c r="O3" s="62">
        <v>2.2485512999999999E-2</v>
      </c>
      <c r="P3" s="62">
        <v>2.3730170299999999E-2</v>
      </c>
      <c r="Q3" s="62">
        <v>0.11901811430000001</v>
      </c>
      <c r="R3" s="62">
        <v>0.17563721979999999</v>
      </c>
      <c r="S3" s="62">
        <v>9.16073902E-2</v>
      </c>
      <c r="T3" s="62">
        <v>4.8099448000000003E-3</v>
      </c>
      <c r="U3" s="62">
        <v>4.2257861000000001E-3</v>
      </c>
      <c r="V3" s="62">
        <v>1.9243297699999998E-2</v>
      </c>
      <c r="W3" s="62">
        <v>4.5592824900000002E-2</v>
      </c>
      <c r="X3" s="62">
        <v>0.30120535640000001</v>
      </c>
      <c r="Y3" s="62">
        <v>0.34900249109999998</v>
      </c>
      <c r="Z3" s="62">
        <v>5.2417062799999997E-2</v>
      </c>
      <c r="AA3" s="62">
        <v>1.1058869E-3</v>
      </c>
      <c r="AB3" s="62">
        <v>2.4493955000000002E-3</v>
      </c>
      <c r="AC3" s="62">
        <v>4.5909354000000001E-3</v>
      </c>
      <c r="AD3" s="62">
        <v>5.3886699999999999E-3</v>
      </c>
      <c r="AE3" s="62">
        <v>3.4550582000000001E-3</v>
      </c>
      <c r="AF3" s="62">
        <v>8.1603735699999999E-2</v>
      </c>
      <c r="AG3" s="62">
        <v>1.9105284600000001E-2</v>
      </c>
      <c r="AH3" s="62">
        <v>7.3481863999999997E-3</v>
      </c>
    </row>
    <row r="4" spans="1:34" x14ac:dyDescent="0.25">
      <c r="B4" s="61" t="s">
        <v>629</v>
      </c>
      <c r="C4" s="61" t="s">
        <v>692</v>
      </c>
      <c r="D4" s="61" t="s">
        <v>630</v>
      </c>
      <c r="E4" s="61" t="s">
        <v>625</v>
      </c>
      <c r="F4" s="61" t="s">
        <v>626</v>
      </c>
      <c r="G4" s="71">
        <v>3000000</v>
      </c>
      <c r="H4" s="62">
        <v>0.47763099689999999</v>
      </c>
      <c r="I4" s="62">
        <v>0.10573079439999999</v>
      </c>
      <c r="J4" s="62">
        <v>1.7092436200000002E-2</v>
      </c>
      <c r="K4" s="62">
        <v>0.66077557129999998</v>
      </c>
      <c r="L4" s="62">
        <v>0.30689733959999999</v>
      </c>
      <c r="M4" s="62">
        <v>4.8833858899999999E-2</v>
      </c>
      <c r="N4" s="62">
        <v>4.3703021699999997E-2</v>
      </c>
      <c r="O4" s="62">
        <v>1.6040189900000001E-2</v>
      </c>
      <c r="P4" s="62">
        <v>3.0007147099999999E-2</v>
      </c>
      <c r="Q4" s="62">
        <v>0.100805957</v>
      </c>
      <c r="R4" s="62">
        <v>0.11175991959999999</v>
      </c>
      <c r="S4" s="62">
        <v>7.7242549999999993E-2</v>
      </c>
      <c r="T4" s="62">
        <v>3.2722882E-3</v>
      </c>
      <c r="U4" s="62">
        <v>5.7911938000000003E-3</v>
      </c>
      <c r="V4" s="62">
        <v>1.33874257E-2</v>
      </c>
      <c r="W4" s="62">
        <v>3.5907354199999998E-2</v>
      </c>
      <c r="X4" s="62">
        <v>0.1576244185</v>
      </c>
      <c r="Y4" s="62">
        <v>0.2043133576</v>
      </c>
      <c r="Z4" s="62">
        <v>2.5916908200000002E-2</v>
      </c>
      <c r="AA4" s="62">
        <v>5.0817470000000004E-4</v>
      </c>
      <c r="AB4" s="65">
        <v>0</v>
      </c>
      <c r="AC4" s="62">
        <v>4.14511E-4</v>
      </c>
      <c r="AD4" s="62">
        <v>4.0653974000000002E-3</v>
      </c>
      <c r="AE4" s="62">
        <v>7.1681894999999999E-3</v>
      </c>
      <c r="AF4" s="62">
        <v>6.4392257100000003E-2</v>
      </c>
      <c r="AG4" s="62">
        <v>1.47370655E-2</v>
      </c>
      <c r="AH4" s="62">
        <v>9.6553187999999998E-3</v>
      </c>
    </row>
    <row r="5" spans="1:34" x14ac:dyDescent="0.25">
      <c r="B5" s="61" t="s">
        <v>631</v>
      </c>
      <c r="C5" s="61" t="s">
        <v>693</v>
      </c>
      <c r="D5" s="61" t="s">
        <v>632</v>
      </c>
      <c r="E5" s="61" t="s">
        <v>625</v>
      </c>
      <c r="F5" s="61" t="s">
        <v>626</v>
      </c>
      <c r="G5" s="71">
        <v>3000000</v>
      </c>
      <c r="H5" s="62">
        <v>0.2376715341</v>
      </c>
      <c r="I5" s="62">
        <v>5.89134355E-2</v>
      </c>
      <c r="J5" s="62">
        <v>2.3693726599999999E-2</v>
      </c>
      <c r="K5" s="62">
        <v>0.36312534969999999</v>
      </c>
      <c r="L5" s="62">
        <v>0.19572399409999999</v>
      </c>
      <c r="M5" s="62">
        <v>2.41569095E-2</v>
      </c>
      <c r="N5" s="62">
        <v>2.0637080299999999E-2</v>
      </c>
      <c r="O5" s="63">
        <v>2.5102129999999999E-3</v>
      </c>
      <c r="P5" s="62">
        <v>1.12818734E-2</v>
      </c>
      <c r="Q5" s="62">
        <v>7.0470197900000003E-2</v>
      </c>
      <c r="R5" s="62">
        <v>0.12741955399999999</v>
      </c>
      <c r="S5" s="62">
        <v>5.3558136899999997E-2</v>
      </c>
      <c r="T5" s="63">
        <v>7.241436E-4</v>
      </c>
      <c r="U5" s="62">
        <v>1.8880819999999999E-3</v>
      </c>
      <c r="V5" s="62">
        <v>1.1340708600000001E-2</v>
      </c>
      <c r="W5" s="62">
        <v>3.9263559000000003E-2</v>
      </c>
      <c r="X5" s="62">
        <v>0.23430429899999999</v>
      </c>
      <c r="Y5" s="62">
        <v>0.27440874539999999</v>
      </c>
      <c r="Z5" s="62">
        <v>4.5205032999999999E-2</v>
      </c>
      <c r="AA5" s="65">
        <v>0</v>
      </c>
      <c r="AB5" s="65">
        <v>0</v>
      </c>
      <c r="AC5" s="62">
        <v>1.0925511E-3</v>
      </c>
      <c r="AD5" s="62">
        <v>5.8963085999999996E-3</v>
      </c>
      <c r="AE5" s="62">
        <v>3.4654961999999998E-3</v>
      </c>
      <c r="AF5" s="62">
        <v>4.2718531599999998E-2</v>
      </c>
      <c r="AG5" s="62">
        <v>1.32666945E-2</v>
      </c>
      <c r="AH5" s="62">
        <v>7.8617449000000002E-3</v>
      </c>
    </row>
    <row r="6" spans="1:34" x14ac:dyDescent="0.25">
      <c r="B6" s="61" t="s">
        <v>633</v>
      </c>
      <c r="C6" s="61" t="s">
        <v>694</v>
      </c>
      <c r="D6" s="61" t="s">
        <v>634</v>
      </c>
      <c r="E6" s="61" t="s">
        <v>625</v>
      </c>
      <c r="F6" s="61" t="s">
        <v>626</v>
      </c>
      <c r="G6" s="71">
        <v>3000000</v>
      </c>
      <c r="H6" s="62">
        <v>1.9274541933</v>
      </c>
      <c r="I6" s="62">
        <v>0.34547392859999998</v>
      </c>
      <c r="J6" s="62">
        <v>0.16700971349999999</v>
      </c>
      <c r="K6" s="62">
        <v>2.8261586243000001</v>
      </c>
      <c r="L6" s="62">
        <v>1.2283481062999999</v>
      </c>
      <c r="M6" s="62">
        <v>0.14384110059999999</v>
      </c>
      <c r="N6" s="62">
        <v>0.14348364529999999</v>
      </c>
      <c r="O6" s="62">
        <v>5.4497336600000001E-2</v>
      </c>
      <c r="P6" s="62">
        <v>0.1177931718</v>
      </c>
      <c r="Q6" s="62">
        <v>0.38638133299999999</v>
      </c>
      <c r="R6" s="62">
        <v>0.54749571509999995</v>
      </c>
      <c r="S6" s="62">
        <v>0.27792420369999998</v>
      </c>
      <c r="T6" s="62">
        <v>1.40410467E-2</v>
      </c>
      <c r="U6" s="62">
        <v>1.63307413E-2</v>
      </c>
      <c r="V6" s="62">
        <v>6.1307810300000001E-2</v>
      </c>
      <c r="W6" s="62">
        <v>0.15576425329999999</v>
      </c>
      <c r="X6" s="62">
        <v>0.97441489329999997</v>
      </c>
      <c r="Y6" s="62">
        <v>1.1350091659999999</v>
      </c>
      <c r="Z6" s="62">
        <v>0.1253974715</v>
      </c>
      <c r="AA6" s="62">
        <v>1.1580659000000001E-3</v>
      </c>
      <c r="AB6" s="62">
        <v>8.4402143999999998E-3</v>
      </c>
      <c r="AC6" s="62">
        <v>8.7989823000000009E-3</v>
      </c>
      <c r="AD6" s="62">
        <v>1.3866066599999999E-2</v>
      </c>
      <c r="AE6" s="62">
        <v>2.5511920899999999E-2</v>
      </c>
      <c r="AF6" s="62">
        <v>0.2789598586</v>
      </c>
      <c r="AG6" s="62">
        <v>7.5961929900000003E-2</v>
      </c>
      <c r="AH6" s="62">
        <v>3.6172347600000002E-2</v>
      </c>
    </row>
    <row r="7" spans="1:34" x14ac:dyDescent="0.25">
      <c r="B7" s="61" t="s">
        <v>635</v>
      </c>
      <c r="C7" s="61" t="s">
        <v>695</v>
      </c>
      <c r="D7" s="61" t="s">
        <v>636</v>
      </c>
      <c r="E7" s="61" t="s">
        <v>625</v>
      </c>
      <c r="F7" s="61" t="s">
        <v>626</v>
      </c>
      <c r="G7" s="71">
        <v>3000000</v>
      </c>
      <c r="H7" s="62">
        <v>0.84386992670000005</v>
      </c>
      <c r="I7" s="62">
        <v>0.14626284010000001</v>
      </c>
      <c r="J7" s="62">
        <v>8.6225064800000001E-2</v>
      </c>
      <c r="K7" s="62">
        <v>1.5593358871</v>
      </c>
      <c r="L7" s="62">
        <v>0.44834147530000001</v>
      </c>
      <c r="M7" s="62">
        <v>7.9723376600000007E-2</v>
      </c>
      <c r="N7" s="62">
        <v>5.0548952699999997E-2</v>
      </c>
      <c r="O7" s="62">
        <v>3.1413378499999998E-2</v>
      </c>
      <c r="P7" s="62">
        <v>4.9031960200000002E-2</v>
      </c>
      <c r="Q7" s="62">
        <v>0.26967531010000001</v>
      </c>
      <c r="R7" s="62">
        <v>0.32947437909999999</v>
      </c>
      <c r="S7" s="62">
        <v>0.13220495330000001</v>
      </c>
      <c r="T7" s="62">
        <v>1.7958393600000001E-2</v>
      </c>
      <c r="U7" s="62">
        <v>2.0296604499999999E-2</v>
      </c>
      <c r="V7" s="62">
        <v>8.8497043100000006E-2</v>
      </c>
      <c r="W7" s="62">
        <v>0.18705813499999999</v>
      </c>
      <c r="X7" s="62">
        <v>0.82303152710000005</v>
      </c>
      <c r="Y7" s="62">
        <v>0.77951528810000004</v>
      </c>
      <c r="Z7" s="62">
        <v>8.16560006E-2</v>
      </c>
      <c r="AA7" s="62">
        <v>2.3485181E-3</v>
      </c>
      <c r="AB7" s="62">
        <v>1.03690159E-2</v>
      </c>
      <c r="AC7" s="62">
        <v>2.0358087699999999E-2</v>
      </c>
      <c r="AD7" s="62">
        <v>3.7587682800000001E-2</v>
      </c>
      <c r="AE7" s="62">
        <v>1.02841059E-2</v>
      </c>
      <c r="AF7" s="62">
        <v>0.15731455159999999</v>
      </c>
      <c r="AG7" s="62">
        <v>4.1476063799999997E-2</v>
      </c>
      <c r="AH7" s="62">
        <v>2.7218666900000001E-2</v>
      </c>
    </row>
    <row r="8" spans="1:34" x14ac:dyDescent="0.25">
      <c r="B8" s="61" t="s">
        <v>637</v>
      </c>
      <c r="C8" s="61" t="s">
        <v>696</v>
      </c>
      <c r="D8" s="61" t="s">
        <v>638</v>
      </c>
      <c r="E8" s="61" t="s">
        <v>625</v>
      </c>
      <c r="F8" s="61" t="s">
        <v>626</v>
      </c>
      <c r="G8" s="71">
        <v>3000000</v>
      </c>
      <c r="H8" s="62">
        <v>1.0641157042</v>
      </c>
      <c r="I8" s="62">
        <v>0.16136303969999999</v>
      </c>
      <c r="J8" s="62">
        <v>0.1182293616</v>
      </c>
      <c r="K8" s="62">
        <v>1.6577671724</v>
      </c>
      <c r="L8" s="62">
        <v>0.50387599100000002</v>
      </c>
      <c r="M8" s="62">
        <v>8.7947725199999993E-2</v>
      </c>
      <c r="N8" s="62">
        <v>4.4232790799999998E-2</v>
      </c>
      <c r="O8" s="62">
        <v>4.55202704E-2</v>
      </c>
      <c r="P8" s="62">
        <v>6.24513794E-2</v>
      </c>
      <c r="Q8" s="62">
        <v>0.26745223350000003</v>
      </c>
      <c r="R8" s="62">
        <v>0.26285963220000003</v>
      </c>
      <c r="S8" s="62">
        <v>0.1174456858</v>
      </c>
      <c r="T8" s="62">
        <v>1.8769930800000001E-2</v>
      </c>
      <c r="U8" s="62">
        <v>7.7294970000000001E-3</v>
      </c>
      <c r="V8" s="62">
        <v>0.1107405985</v>
      </c>
      <c r="W8" s="62">
        <v>0.12719746740000001</v>
      </c>
      <c r="X8" s="62">
        <v>0.6883783537</v>
      </c>
      <c r="Y8" s="62">
        <v>0.55576051630000001</v>
      </c>
      <c r="Z8" s="62">
        <v>5.1859134000000001E-2</v>
      </c>
      <c r="AA8" s="62">
        <v>5.5877369999999997E-3</v>
      </c>
      <c r="AB8" s="62">
        <v>1.3727417800000001E-2</v>
      </c>
      <c r="AC8" s="62">
        <v>1.6160369899999999E-2</v>
      </c>
      <c r="AD8" s="62">
        <v>3.5081178900000003E-2</v>
      </c>
      <c r="AE8" s="62">
        <v>6.7234599999999997E-3</v>
      </c>
      <c r="AF8" s="62">
        <v>0.22009587850000001</v>
      </c>
      <c r="AG8" s="62">
        <v>2.2879029700000001E-2</v>
      </c>
      <c r="AH8" s="62">
        <v>1.3727417800000001E-2</v>
      </c>
    </row>
    <row r="9" spans="1:34" x14ac:dyDescent="0.25">
      <c r="B9" s="61" t="s">
        <v>639</v>
      </c>
      <c r="C9" s="61" t="s">
        <v>697</v>
      </c>
      <c r="D9" s="61" t="s">
        <v>640</v>
      </c>
      <c r="E9" s="61" t="s">
        <v>625</v>
      </c>
      <c r="F9" s="61" t="s">
        <v>626</v>
      </c>
      <c r="G9" s="71">
        <v>3000000</v>
      </c>
      <c r="H9" s="62">
        <v>0.39964222710000002</v>
      </c>
      <c r="I9" s="62">
        <v>4.3130088499999997E-2</v>
      </c>
      <c r="J9" s="62">
        <v>6.0939154799999999E-2</v>
      </c>
      <c r="K9" s="62">
        <v>0.80468539139999995</v>
      </c>
      <c r="L9" s="62">
        <v>0.20959378410000001</v>
      </c>
      <c r="M9" s="62">
        <v>3.6994190599999997E-2</v>
      </c>
      <c r="N9" s="62">
        <v>3.0750947899999999E-2</v>
      </c>
      <c r="O9" s="62">
        <v>1.8025912500000001E-2</v>
      </c>
      <c r="P9" s="62">
        <v>4.5552715799999997E-2</v>
      </c>
      <c r="Q9" s="62">
        <v>0.14902604550000001</v>
      </c>
      <c r="R9" s="62">
        <v>0.16001404550000001</v>
      </c>
      <c r="S9" s="62">
        <v>6.1501895899999999E-2</v>
      </c>
      <c r="T9" s="62">
        <v>6.544617E-3</v>
      </c>
      <c r="U9" s="62">
        <v>2.3656474600000001E-2</v>
      </c>
      <c r="V9" s="62">
        <v>8.2511852400000002E-2</v>
      </c>
      <c r="W9" s="62">
        <v>0.16333968169999999</v>
      </c>
      <c r="X9" s="62">
        <v>0.49296991439999999</v>
      </c>
      <c r="Y9" s="62">
        <v>0.39278306070000002</v>
      </c>
      <c r="Z9" s="62">
        <v>6.1501895899999999E-2</v>
      </c>
      <c r="AA9" s="62">
        <v>4.3456162999999997E-3</v>
      </c>
      <c r="AB9" s="62">
        <v>8.3866222000000008E-3</v>
      </c>
      <c r="AC9" s="62">
        <v>2.4644609299999998E-2</v>
      </c>
      <c r="AD9" s="62">
        <v>2.2364325800000001E-2</v>
      </c>
      <c r="AE9" s="62">
        <v>1.2322882000000001E-3</v>
      </c>
      <c r="AF9" s="62">
        <v>0.10404058889999999</v>
      </c>
      <c r="AG9" s="62">
        <v>6.9888518000000002E-3</v>
      </c>
      <c r="AH9" s="62">
        <v>1.1182162900000001E-2</v>
      </c>
    </row>
    <row r="10" spans="1:34" x14ac:dyDescent="0.25">
      <c r="B10" s="61" t="s">
        <v>641</v>
      </c>
      <c r="C10" s="61" t="s">
        <v>698</v>
      </c>
      <c r="D10" s="61" t="s">
        <v>642</v>
      </c>
      <c r="E10" s="61" t="s">
        <v>625</v>
      </c>
      <c r="F10" s="61" t="s">
        <v>626</v>
      </c>
      <c r="G10" s="71">
        <v>3000000</v>
      </c>
      <c r="H10" s="62">
        <v>0.3011962131</v>
      </c>
      <c r="I10" s="62">
        <v>4.50538989E-2</v>
      </c>
      <c r="J10" s="62">
        <v>3.2021808899999997E-2</v>
      </c>
      <c r="K10" s="62">
        <v>0.69713224900000004</v>
      </c>
      <c r="L10" s="62">
        <v>0.15876420469999999</v>
      </c>
      <c r="M10" s="62">
        <v>2.4871299699999998E-2</v>
      </c>
      <c r="N10" s="62">
        <v>2.1392421700000001E-2</v>
      </c>
      <c r="O10" s="62">
        <v>2.0675531300000001E-2</v>
      </c>
      <c r="P10" s="62">
        <v>2.4568980599999998E-2</v>
      </c>
      <c r="Q10" s="62">
        <v>0.12592413099999999</v>
      </c>
      <c r="R10" s="62">
        <v>5.71813891E-2</v>
      </c>
      <c r="S10" s="62">
        <v>2.73347611E-2</v>
      </c>
      <c r="T10" s="62">
        <v>1.5716820999999999E-2</v>
      </c>
      <c r="U10" s="62">
        <v>2.4086479300000001E-2</v>
      </c>
      <c r="V10" s="62">
        <v>8.4556943800000006E-2</v>
      </c>
      <c r="W10" s="62">
        <v>6.82896843E-2</v>
      </c>
      <c r="X10" s="62">
        <v>0.17882836520000001</v>
      </c>
      <c r="Y10" s="62">
        <v>0.14407712810000001</v>
      </c>
      <c r="Z10" s="62">
        <v>1.5450082400000001E-2</v>
      </c>
      <c r="AA10" s="62">
        <v>1.4214618700000001E-2</v>
      </c>
      <c r="AB10" s="62">
        <v>8.3192751000000006E-3</v>
      </c>
      <c r="AC10" s="62">
        <v>1.82686151E-2</v>
      </c>
      <c r="AD10" s="62">
        <v>1.30731466E-2</v>
      </c>
      <c r="AE10" s="62">
        <v>1.0477651E-3</v>
      </c>
      <c r="AF10" s="62">
        <v>5.9264730199999997E-2</v>
      </c>
      <c r="AG10" s="62">
        <v>1.18846787E-2</v>
      </c>
      <c r="AH10" s="62">
        <v>4.7538715000000004E-3</v>
      </c>
    </row>
    <row r="11" spans="1:34" x14ac:dyDescent="0.25">
      <c r="B11" s="61" t="s">
        <v>643</v>
      </c>
      <c r="C11" s="61" t="s">
        <v>699</v>
      </c>
      <c r="D11" s="61" t="s">
        <v>644</v>
      </c>
      <c r="E11" s="61" t="s">
        <v>625</v>
      </c>
      <c r="F11" s="61" t="s">
        <v>645</v>
      </c>
      <c r="G11" s="71">
        <v>3000000</v>
      </c>
      <c r="H11" s="62">
        <v>0.34545746519999998</v>
      </c>
      <c r="I11" s="62">
        <v>6.2051485099999998E-2</v>
      </c>
      <c r="J11" s="62">
        <v>1.6743251899999999E-2</v>
      </c>
      <c r="K11" s="62">
        <v>0.58864102419999997</v>
      </c>
      <c r="L11" s="62">
        <v>0.18871665379999999</v>
      </c>
      <c r="M11" s="62">
        <v>2.8107129599999999E-2</v>
      </c>
      <c r="N11" s="62">
        <v>1.15174284E-2</v>
      </c>
      <c r="O11" s="62">
        <v>1.01224486E-2</v>
      </c>
      <c r="P11" s="62">
        <v>3.1403116600000003E-2</v>
      </c>
      <c r="Q11" s="62">
        <v>9.6255552999999994E-2</v>
      </c>
      <c r="R11" s="62">
        <v>6.9094362899999998E-2</v>
      </c>
      <c r="S11" s="62">
        <v>2.0475428300000001E-2</v>
      </c>
      <c r="T11" s="62">
        <v>5.7711899000000002E-3</v>
      </c>
      <c r="U11" s="62">
        <v>1.39253976E-2</v>
      </c>
      <c r="V11" s="62">
        <v>4.7879650400000001E-2</v>
      </c>
      <c r="W11" s="62">
        <v>4.2943304199999997E-2</v>
      </c>
      <c r="X11" s="62">
        <v>0.1166525331</v>
      </c>
      <c r="Y11" s="62">
        <v>0.1111652243</v>
      </c>
      <c r="Z11" s="62">
        <v>2.94334282E-2</v>
      </c>
      <c r="AA11" s="62">
        <v>8.0077725999999991E-3</v>
      </c>
      <c r="AB11" s="62">
        <v>6.3985713999999997E-3</v>
      </c>
      <c r="AC11" s="62">
        <v>5.7373850000000002E-3</v>
      </c>
      <c r="AD11" s="62">
        <v>2.1755142599999999E-2</v>
      </c>
      <c r="AE11" s="62">
        <v>1.1282088E-3</v>
      </c>
      <c r="AF11" s="62">
        <v>5.1307837600000003E-2</v>
      </c>
      <c r="AG11" s="62">
        <v>1.0237714199999999E-2</v>
      </c>
      <c r="AH11" s="62">
        <v>3.8391428000000001E-3</v>
      </c>
    </row>
    <row r="12" spans="1:34" x14ac:dyDescent="0.25">
      <c r="B12" s="61" t="s">
        <v>646</v>
      </c>
      <c r="C12" s="61" t="s">
        <v>700</v>
      </c>
      <c r="D12" s="61" t="s">
        <v>647</v>
      </c>
      <c r="E12" s="61" t="s">
        <v>625</v>
      </c>
      <c r="F12" s="61" t="s">
        <v>626</v>
      </c>
      <c r="G12" s="72">
        <v>4400000</v>
      </c>
      <c r="H12" s="62">
        <v>0.31955583479999999</v>
      </c>
      <c r="I12" s="62">
        <v>5.43798718E-2</v>
      </c>
      <c r="J12" s="62">
        <v>4.3971607000000003E-2</v>
      </c>
      <c r="K12" s="62">
        <v>0.52886343479999998</v>
      </c>
      <c r="L12" s="62">
        <v>0.16937121799999999</v>
      </c>
      <c r="M12" s="62">
        <v>3.8695062400000001E-2</v>
      </c>
      <c r="N12" s="62">
        <v>1.45794911E-2</v>
      </c>
      <c r="O12" s="62">
        <v>2.0610477700000001E-2</v>
      </c>
      <c r="P12" s="62">
        <v>2.3355406200000001E-2</v>
      </c>
      <c r="Q12" s="62">
        <v>9.0721383599999997E-2</v>
      </c>
      <c r="R12" s="62">
        <v>5.4513335400000001E-2</v>
      </c>
      <c r="S12" s="62">
        <v>3.9252476000000001E-2</v>
      </c>
      <c r="T12" s="62">
        <v>3.5024922999999999E-3</v>
      </c>
      <c r="U12" s="62">
        <v>1.53705035E-2</v>
      </c>
      <c r="V12" s="62">
        <v>4.3405685300000003E-2</v>
      </c>
      <c r="W12" s="62">
        <v>5.1676600699999999E-2</v>
      </c>
      <c r="X12" s="62">
        <v>9.7948390199999999E-2</v>
      </c>
      <c r="Y12" s="62">
        <v>0.1041505263</v>
      </c>
      <c r="Z12" s="62">
        <v>2.5794484199999999E-2</v>
      </c>
      <c r="AA12" s="62">
        <v>3.6532494E-3</v>
      </c>
      <c r="AB12" s="62">
        <v>5.6074966000000002E-3</v>
      </c>
      <c r="AC12" s="62">
        <v>6.1902360999999996E-3</v>
      </c>
      <c r="AD12" s="62">
        <v>1.1214993100000001E-2</v>
      </c>
      <c r="AE12" s="62">
        <v>1.9774498999999999E-3</v>
      </c>
      <c r="AF12" s="62">
        <v>4.4224361400000002E-2</v>
      </c>
      <c r="AG12" s="62">
        <v>5.6074966000000002E-3</v>
      </c>
      <c r="AH12" s="62">
        <v>7.8504951999999999E-3</v>
      </c>
    </row>
    <row r="13" spans="1:34" x14ac:dyDescent="0.25">
      <c r="B13" s="61" t="s">
        <v>648</v>
      </c>
      <c r="C13" s="61" t="s">
        <v>701</v>
      </c>
      <c r="D13" s="61" t="s">
        <v>649</v>
      </c>
      <c r="E13" s="61" t="s">
        <v>625</v>
      </c>
      <c r="F13" s="61" t="s">
        <v>626</v>
      </c>
      <c r="G13" s="72">
        <v>2700000</v>
      </c>
      <c r="H13" s="62">
        <v>2.170776016</v>
      </c>
      <c r="I13" s="62">
        <v>0.32517773179999998</v>
      </c>
      <c r="J13" s="62">
        <v>0.16071839709999999</v>
      </c>
      <c r="K13" s="62">
        <v>4.0598371959000001</v>
      </c>
      <c r="L13" s="62">
        <v>1.5689180086000001</v>
      </c>
      <c r="M13" s="62">
        <v>0.2184954361</v>
      </c>
      <c r="N13" s="62">
        <v>0.16463483709999999</v>
      </c>
      <c r="O13" s="62">
        <v>8.6578695499999997E-2</v>
      </c>
      <c r="P13" s="62">
        <v>0.17987177360000001</v>
      </c>
      <c r="Q13" s="62">
        <v>0.89829001539999997</v>
      </c>
      <c r="R13" s="62">
        <v>1.0148968472</v>
      </c>
      <c r="S13" s="62">
        <v>0.44008158390000002</v>
      </c>
      <c r="T13" s="62">
        <v>3.2926939799999999E-2</v>
      </c>
      <c r="U13" s="62">
        <v>7.1666537200000005E-2</v>
      </c>
      <c r="V13" s="62">
        <v>0.18200122290000001</v>
      </c>
      <c r="W13" s="62">
        <v>0.3826235583</v>
      </c>
      <c r="X13" s="62">
        <v>1.8009585263000001</v>
      </c>
      <c r="Y13" s="62">
        <v>2.2328898440999998</v>
      </c>
      <c r="Z13" s="62">
        <v>0.19154630089999999</v>
      </c>
      <c r="AA13" s="62">
        <v>1.0250727100000001E-2</v>
      </c>
      <c r="AB13" s="62">
        <v>2.69114638E-2</v>
      </c>
      <c r="AC13" s="62">
        <v>2.4749543200000002E-2</v>
      </c>
      <c r="AD13" s="62">
        <v>6.8070172999999998E-2</v>
      </c>
      <c r="AE13" s="62">
        <v>1.25605132E-2</v>
      </c>
      <c r="AF13" s="62">
        <v>0.44114622959999999</v>
      </c>
      <c r="AG13" s="62">
        <v>7.4402282200000003E-2</v>
      </c>
      <c r="AH13" s="62">
        <v>5.5405954799999997E-2</v>
      </c>
    </row>
    <row r="14" spans="1:34" x14ac:dyDescent="0.25">
      <c r="B14" s="61" t="s">
        <v>650</v>
      </c>
      <c r="C14" s="61" t="s">
        <v>702</v>
      </c>
      <c r="D14" s="61" t="s">
        <v>651</v>
      </c>
      <c r="E14" s="61" t="s">
        <v>625</v>
      </c>
      <c r="F14" s="61" t="s">
        <v>626</v>
      </c>
      <c r="G14" s="72">
        <v>2800000</v>
      </c>
      <c r="H14" s="62">
        <v>1.722141589</v>
      </c>
      <c r="I14" s="62">
        <v>0.32880103119999998</v>
      </c>
      <c r="J14" s="62">
        <v>9.4280301699999999E-2</v>
      </c>
      <c r="K14" s="62">
        <v>2.7568529973000002</v>
      </c>
      <c r="L14" s="62">
        <v>1.2888390678999999</v>
      </c>
      <c r="M14" s="62">
        <v>0.21759685309999999</v>
      </c>
      <c r="N14" s="62">
        <v>0.12952001469999999</v>
      </c>
      <c r="O14" s="62">
        <v>6.1191226100000003E-2</v>
      </c>
      <c r="P14" s="62">
        <v>0.19563605710000001</v>
      </c>
      <c r="Q14" s="62">
        <v>0.57851798529999998</v>
      </c>
      <c r="R14" s="62">
        <v>0.53742115859999995</v>
      </c>
      <c r="S14" s="62">
        <v>0.33082220620000002</v>
      </c>
      <c r="T14" s="62">
        <v>2.6148641300000001E-2</v>
      </c>
      <c r="U14" s="62">
        <v>3.69548559E-2</v>
      </c>
      <c r="V14" s="62">
        <v>0.16332705710000001</v>
      </c>
      <c r="W14" s="62">
        <v>0.15228182809999999</v>
      </c>
      <c r="X14" s="62">
        <v>0.82781474799999999</v>
      </c>
      <c r="Y14" s="62">
        <v>0.92141078340000004</v>
      </c>
      <c r="Z14" s="62">
        <v>0.1092337473</v>
      </c>
      <c r="AA14" s="62">
        <v>1.25921852E-2</v>
      </c>
      <c r="AB14" s="62">
        <v>2.0286267399999999E-2</v>
      </c>
      <c r="AC14" s="62">
        <v>1.1795407500000001E-2</v>
      </c>
      <c r="AD14" s="62">
        <v>4.6814463100000002E-2</v>
      </c>
      <c r="AE14" s="62">
        <v>2.0636048000000001E-2</v>
      </c>
      <c r="AF14" s="62">
        <v>0.28261233899999999</v>
      </c>
      <c r="AG14" s="62">
        <v>8.11450695E-2</v>
      </c>
      <c r="AH14" s="62">
        <v>3.58910884E-2</v>
      </c>
    </row>
    <row r="15" spans="1:34" x14ac:dyDescent="0.25">
      <c r="B15" s="61" t="s">
        <v>652</v>
      </c>
      <c r="C15" s="61" t="s">
        <v>703</v>
      </c>
      <c r="D15" s="61" t="s">
        <v>653</v>
      </c>
      <c r="E15" s="61" t="s">
        <v>625</v>
      </c>
      <c r="F15" s="61" t="s">
        <v>626</v>
      </c>
      <c r="G15" s="72">
        <v>5600000</v>
      </c>
      <c r="H15" s="62">
        <v>0.32215531889999999</v>
      </c>
      <c r="I15" s="62">
        <v>4.5016085300000001E-2</v>
      </c>
      <c r="J15" s="62">
        <v>3.9728577899999999E-2</v>
      </c>
      <c r="K15" s="62">
        <v>0.56714185299999997</v>
      </c>
      <c r="L15" s="62">
        <v>0.1948770282</v>
      </c>
      <c r="M15" s="62">
        <v>2.8529333E-2</v>
      </c>
      <c r="N15" s="62">
        <v>2.67463571E-2</v>
      </c>
      <c r="O15" s="62">
        <v>7.2821624000000001E-3</v>
      </c>
      <c r="P15" s="62">
        <v>2.90613934E-2</v>
      </c>
      <c r="Q15" s="62">
        <v>7.8249965399999996E-2</v>
      </c>
      <c r="R15" s="62">
        <v>8.3566607500000001E-2</v>
      </c>
      <c r="S15" s="62">
        <v>3.1609331099999999E-2</v>
      </c>
      <c r="T15" s="63">
        <v>4.8305249999999999E-4</v>
      </c>
      <c r="U15" s="62">
        <v>2.31044706E-2</v>
      </c>
      <c r="V15" s="62">
        <v>4.4395364100000001E-2</v>
      </c>
      <c r="W15" s="62">
        <v>4.8779338800000002E-2</v>
      </c>
      <c r="X15" s="62">
        <v>0.1235919437</v>
      </c>
      <c r="Y15" s="62">
        <v>0.1100268722</v>
      </c>
      <c r="Z15" s="62">
        <v>1.3373178499999999E-2</v>
      </c>
      <c r="AA15" s="62">
        <v>2.5639580999999999E-3</v>
      </c>
      <c r="AB15" s="62">
        <v>7.2944610000000003E-3</v>
      </c>
      <c r="AC15" s="62">
        <v>2.2550840000000001E-3</v>
      </c>
      <c r="AD15" s="62">
        <v>3.4040818100000002E-2</v>
      </c>
      <c r="AE15" s="62">
        <v>6.4308693000000002E-3</v>
      </c>
      <c r="AF15" s="62">
        <v>4.4268985400000002E-2</v>
      </c>
      <c r="AG15" s="62">
        <v>1.7020409100000002E-2</v>
      </c>
      <c r="AH15" s="62">
        <v>6.0787174999999997E-3</v>
      </c>
    </row>
    <row r="16" spans="1:34" x14ac:dyDescent="0.25">
      <c r="B16" s="61" t="s">
        <v>654</v>
      </c>
      <c r="C16" s="61" t="s">
        <v>704</v>
      </c>
      <c r="D16" s="61" t="s">
        <v>655</v>
      </c>
      <c r="E16" s="61" t="s">
        <v>625</v>
      </c>
      <c r="F16" s="61" t="s">
        <v>626</v>
      </c>
      <c r="G16" s="72">
        <v>2500000</v>
      </c>
      <c r="H16" s="62">
        <v>0.61523410550000002</v>
      </c>
      <c r="I16" s="62">
        <v>8.4123498300000002E-2</v>
      </c>
      <c r="J16" s="62">
        <v>7.9679740200000002E-2</v>
      </c>
      <c r="K16" s="62">
        <v>0.98446382030000001</v>
      </c>
      <c r="L16" s="62">
        <v>0.34108953019999999</v>
      </c>
      <c r="M16" s="62">
        <v>5.0101328000000001E-2</v>
      </c>
      <c r="N16" s="62">
        <v>4.6420693899999997E-2</v>
      </c>
      <c r="O16" s="62">
        <v>2.3987174699999999E-2</v>
      </c>
      <c r="P16" s="62">
        <v>5.527104E-2</v>
      </c>
      <c r="Q16" s="62">
        <v>0.20643077530000001</v>
      </c>
      <c r="R16" s="62">
        <v>0.17354584009999999</v>
      </c>
      <c r="S16" s="62">
        <v>9.6709778999999996E-2</v>
      </c>
      <c r="T16" s="62">
        <v>1.7249813900000001E-2</v>
      </c>
      <c r="U16" s="62">
        <v>1.5276583999999999E-2</v>
      </c>
      <c r="V16" s="62">
        <v>7.6846042399999995E-2</v>
      </c>
      <c r="W16" s="62">
        <v>6.9870387500000006E-2</v>
      </c>
      <c r="X16" s="62">
        <v>0.25329764420000001</v>
      </c>
      <c r="Y16" s="62">
        <v>0.2322879507</v>
      </c>
      <c r="Z16" s="62">
        <v>5.544694E-2</v>
      </c>
      <c r="AA16" s="62">
        <v>3.6259082999999998E-3</v>
      </c>
      <c r="AB16" s="62">
        <v>1.03157098E-2</v>
      </c>
      <c r="AC16" s="62">
        <v>1.99184211E-2</v>
      </c>
      <c r="AD16" s="62">
        <v>3.0947129300000001E-2</v>
      </c>
      <c r="AE16" s="62">
        <v>5.6840201999999998E-3</v>
      </c>
      <c r="AF16" s="62">
        <v>9.9795393499999996E-2</v>
      </c>
      <c r="AG16" s="62">
        <v>2.9657665600000001E-2</v>
      </c>
      <c r="AH16" s="62">
        <v>6.4473185999999998E-3</v>
      </c>
    </row>
    <row r="17" spans="2:34" x14ac:dyDescent="0.25">
      <c r="B17" s="61" t="s">
        <v>656</v>
      </c>
      <c r="C17" s="61" t="s">
        <v>705</v>
      </c>
      <c r="D17" s="61" t="s">
        <v>657</v>
      </c>
      <c r="E17" s="61" t="s">
        <v>625</v>
      </c>
      <c r="F17" s="61" t="s">
        <v>626</v>
      </c>
      <c r="G17" s="71">
        <v>3000000</v>
      </c>
      <c r="H17" s="62">
        <v>3.5270137600000001E-2</v>
      </c>
      <c r="I17" s="62">
        <v>2.0876643E-3</v>
      </c>
      <c r="J17" s="62">
        <v>1.5248679399999999E-2</v>
      </c>
      <c r="K17" s="62">
        <v>8.4974124200000001E-2</v>
      </c>
      <c r="L17" s="62">
        <v>2.2892546E-2</v>
      </c>
      <c r="M17" s="62">
        <v>6.8313504000000001E-3</v>
      </c>
      <c r="N17" s="62">
        <v>2.3680136000000002E-3</v>
      </c>
      <c r="O17" s="65">
        <v>0</v>
      </c>
      <c r="P17" s="62">
        <v>6.7663903999999999E-3</v>
      </c>
      <c r="Q17" s="62">
        <v>2.1510825899999999E-2</v>
      </c>
      <c r="R17" s="62">
        <v>7.8422743000000003E-3</v>
      </c>
      <c r="S17" s="62">
        <v>3.5520204000000001E-3</v>
      </c>
      <c r="T17" s="62">
        <v>4.6086644000000003E-3</v>
      </c>
      <c r="U17" s="62">
        <v>9.5754728999999997E-3</v>
      </c>
      <c r="V17" s="62">
        <v>7.8989239000000003E-3</v>
      </c>
      <c r="W17" s="62">
        <v>2.0176132699999998E-2</v>
      </c>
      <c r="X17" s="62">
        <v>3.4343359300000001E-2</v>
      </c>
      <c r="Y17" s="62">
        <v>2.5997100499999998E-2</v>
      </c>
      <c r="Z17" s="62">
        <v>1.7760102199999999E-2</v>
      </c>
      <c r="AA17" s="62">
        <v>2.6728589000000001E-3</v>
      </c>
      <c r="AB17" s="62">
        <v>5.9200340999999998E-3</v>
      </c>
      <c r="AC17" s="62">
        <v>1.30240749E-2</v>
      </c>
      <c r="AD17" s="65">
        <v>0</v>
      </c>
      <c r="AE17" s="65">
        <v>0</v>
      </c>
      <c r="AF17" s="62">
        <v>1.15716532E-2</v>
      </c>
      <c r="AG17" s="62">
        <v>2.3680136000000002E-3</v>
      </c>
      <c r="AH17" s="62">
        <v>2.3680136000000002E-3</v>
      </c>
    </row>
    <row r="18" spans="2:34" x14ac:dyDescent="0.25">
      <c r="B18" s="61" t="s">
        <v>658</v>
      </c>
      <c r="C18" s="61" t="s">
        <v>706</v>
      </c>
      <c r="D18" s="61" t="s">
        <v>659</v>
      </c>
      <c r="E18" s="61" t="s">
        <v>625</v>
      </c>
      <c r="F18" s="61" t="s">
        <v>626</v>
      </c>
      <c r="G18" s="72">
        <v>2200000</v>
      </c>
      <c r="H18" s="62">
        <v>0.76266097700000002</v>
      </c>
      <c r="I18" s="62">
        <v>0.112015632</v>
      </c>
      <c r="J18" s="62">
        <v>7.5793012600000001E-2</v>
      </c>
      <c r="K18" s="62">
        <v>1.3299945582999999</v>
      </c>
      <c r="L18" s="62">
        <v>0.44400399699999998</v>
      </c>
      <c r="M18" s="62">
        <v>8.3090479300000006E-2</v>
      </c>
      <c r="N18" s="62">
        <v>6.1479697399999998E-2</v>
      </c>
      <c r="O18" s="62">
        <v>3.5641544499999997E-2</v>
      </c>
      <c r="P18" s="62">
        <v>5.3295097800000003E-2</v>
      </c>
      <c r="Q18" s="62">
        <v>0.24972083319999999</v>
      </c>
      <c r="R18" s="62">
        <v>0.27421191049999999</v>
      </c>
      <c r="S18" s="62">
        <v>0.1120296709</v>
      </c>
      <c r="T18" s="62">
        <v>1.3959729400000001E-2</v>
      </c>
      <c r="U18" s="62">
        <v>2.7754998999999999E-2</v>
      </c>
      <c r="V18" s="62">
        <v>7.6746223399999994E-2</v>
      </c>
      <c r="W18" s="62">
        <v>0.1382245875</v>
      </c>
      <c r="X18" s="62">
        <v>0.48868659520000002</v>
      </c>
      <c r="Y18" s="62">
        <v>0.52408254310000002</v>
      </c>
      <c r="Z18" s="62">
        <v>9.4268869399999997E-2</v>
      </c>
      <c r="AA18" s="62">
        <v>8.4950267999999995E-3</v>
      </c>
      <c r="AB18" s="62">
        <v>1.6394585999999999E-2</v>
      </c>
      <c r="AC18" s="62">
        <v>1.6196349700000001E-2</v>
      </c>
      <c r="AD18" s="62">
        <v>3.8254033999999999E-2</v>
      </c>
      <c r="AE18" s="62">
        <v>1.08402225E-2</v>
      </c>
      <c r="AF18" s="62">
        <v>0.1049611352</v>
      </c>
      <c r="AG18" s="62">
        <v>3.8254033999999999E-2</v>
      </c>
      <c r="AH18" s="62">
        <v>1.5028370500000001E-2</v>
      </c>
    </row>
    <row r="19" spans="2:34" x14ac:dyDescent="0.25">
      <c r="B19" s="61" t="s">
        <v>660</v>
      </c>
      <c r="C19" s="61" t="s">
        <v>707</v>
      </c>
      <c r="D19" s="61" t="s">
        <v>661</v>
      </c>
      <c r="E19" s="61" t="s">
        <v>625</v>
      </c>
      <c r="F19" s="61" t="s">
        <v>626</v>
      </c>
      <c r="G19" s="72">
        <v>3600000</v>
      </c>
      <c r="H19" s="62">
        <v>0.2268048909</v>
      </c>
      <c r="I19" s="62">
        <v>2.8590032200000001E-2</v>
      </c>
      <c r="J19" s="62">
        <v>4.2746499399999999E-2</v>
      </c>
      <c r="K19" s="62">
        <v>0.31118838360000001</v>
      </c>
      <c r="L19" s="62">
        <v>9.1925177600000005E-2</v>
      </c>
      <c r="M19" s="62">
        <v>1.4060194999999999E-2</v>
      </c>
      <c r="N19" s="62">
        <v>1.8709237100000001E-2</v>
      </c>
      <c r="O19" s="62">
        <v>6.8370740999999999E-3</v>
      </c>
      <c r="P19" s="62">
        <v>2.4945076699999999E-2</v>
      </c>
      <c r="Q19" s="62">
        <v>8.9250916999999999E-2</v>
      </c>
      <c r="R19" s="62">
        <v>4.4114533900000003E-2</v>
      </c>
      <c r="S19" s="62">
        <v>1.6214672199999999E-2</v>
      </c>
      <c r="T19" s="63">
        <v>2.8591389000000001E-3</v>
      </c>
      <c r="U19" s="62">
        <v>2.4660469599999998E-2</v>
      </c>
      <c r="V19" s="62">
        <v>4.76717693E-2</v>
      </c>
      <c r="W19" s="62">
        <v>4.36240632E-2</v>
      </c>
      <c r="X19" s="62">
        <v>0.128148345</v>
      </c>
      <c r="Y19" s="62">
        <v>9.3832186900000003E-2</v>
      </c>
      <c r="Z19" s="62">
        <v>1.6214672199999999E-2</v>
      </c>
      <c r="AA19" s="62">
        <v>3.0009309000000001E-3</v>
      </c>
      <c r="AB19" s="62">
        <v>4.9891299E-3</v>
      </c>
      <c r="AC19" s="62">
        <v>9.7031233999999994E-3</v>
      </c>
      <c r="AD19" s="62">
        <v>1.8709237100000001E-2</v>
      </c>
      <c r="AE19" s="62">
        <v>1.0996166000000001E-3</v>
      </c>
      <c r="AF19" s="62">
        <v>4.3089367400000002E-2</v>
      </c>
      <c r="AG19" s="62">
        <v>4.9891299E-3</v>
      </c>
      <c r="AH19" s="62">
        <v>8.7309772999999997E-3</v>
      </c>
    </row>
    <row r="20" spans="2:34" x14ac:dyDescent="0.25">
      <c r="B20" s="61" t="s">
        <v>662</v>
      </c>
      <c r="C20" s="61" t="s">
        <v>708</v>
      </c>
      <c r="D20" s="61" t="s">
        <v>663</v>
      </c>
      <c r="E20" s="61" t="s">
        <v>625</v>
      </c>
      <c r="F20" s="61" t="s">
        <v>626</v>
      </c>
      <c r="G20" s="72">
        <v>2300000</v>
      </c>
      <c r="H20" s="62">
        <v>0.17043577360000001</v>
      </c>
      <c r="I20" s="62">
        <v>2.7776710699999999E-2</v>
      </c>
      <c r="J20" s="62">
        <v>1.4195253600000001E-2</v>
      </c>
      <c r="K20" s="62">
        <v>0.236609825</v>
      </c>
      <c r="L20" s="62">
        <v>9.6155959499999999E-2</v>
      </c>
      <c r="M20" s="62">
        <v>1.40841905E-2</v>
      </c>
      <c r="N20" s="62">
        <v>9.7779734000000007E-3</v>
      </c>
      <c r="O20" s="62">
        <v>6.2894824999999996E-3</v>
      </c>
      <c r="P20" s="62">
        <v>1.9075378699999999E-2</v>
      </c>
      <c r="Q20" s="62">
        <v>6.4283363999999996E-2</v>
      </c>
      <c r="R20" s="62">
        <v>3.3129965800000001E-2</v>
      </c>
      <c r="S20" s="62">
        <v>1.30372978E-2</v>
      </c>
      <c r="T20" s="62">
        <v>3.6949626000000002E-3</v>
      </c>
      <c r="U20" s="62">
        <v>1.26851655E-2</v>
      </c>
      <c r="V20" s="62">
        <v>2.63991568E-2</v>
      </c>
      <c r="W20" s="62">
        <v>2.1475960700000001E-2</v>
      </c>
      <c r="X20" s="62">
        <v>0.1053199534</v>
      </c>
      <c r="Y20" s="62">
        <v>5.6249563299999999E-2</v>
      </c>
      <c r="Z20" s="62">
        <v>9.7779734000000007E-3</v>
      </c>
      <c r="AA20" s="62">
        <v>2.9366379000000001E-3</v>
      </c>
      <c r="AB20" s="62">
        <v>2.172883E-3</v>
      </c>
      <c r="AC20" s="65">
        <v>0</v>
      </c>
      <c r="AD20" s="62">
        <v>1.30372978E-2</v>
      </c>
      <c r="AE20" s="65">
        <v>0</v>
      </c>
      <c r="AF20" s="62">
        <v>3.1854354000000001E-2</v>
      </c>
      <c r="AG20" s="62">
        <v>6.5186489E-3</v>
      </c>
      <c r="AH20" s="62">
        <v>7.6050904000000003E-3</v>
      </c>
    </row>
    <row r="21" spans="2:34" x14ac:dyDescent="0.25">
      <c r="B21" s="61" t="s">
        <v>664</v>
      </c>
      <c r="C21" s="61" t="s">
        <v>709</v>
      </c>
      <c r="D21" s="61" t="s">
        <v>665</v>
      </c>
      <c r="E21" s="61" t="s">
        <v>625</v>
      </c>
      <c r="F21" s="61" t="s">
        <v>645</v>
      </c>
      <c r="G21" s="72">
        <v>2400000</v>
      </c>
      <c r="H21" s="62">
        <v>0.97486318670000005</v>
      </c>
      <c r="I21" s="62">
        <v>0.1617673845</v>
      </c>
      <c r="J21" s="62">
        <v>8.7273203300000005E-2</v>
      </c>
      <c r="K21" s="62">
        <v>1.8404394901000001</v>
      </c>
      <c r="L21" s="62">
        <v>0.60521416689999996</v>
      </c>
      <c r="M21" s="62">
        <v>8.0378854599999994E-2</v>
      </c>
      <c r="N21" s="62">
        <v>5.5473987299999999E-2</v>
      </c>
      <c r="O21" s="62">
        <v>4.4015671999999999E-2</v>
      </c>
      <c r="P21" s="62">
        <v>9.0993840899999998E-2</v>
      </c>
      <c r="Q21" s="62">
        <v>0.32826989610000001</v>
      </c>
      <c r="R21" s="62">
        <v>0.31943862789999999</v>
      </c>
      <c r="S21" s="62">
        <v>0.14081858329999999</v>
      </c>
      <c r="T21" s="62">
        <v>2.0498066700000001E-2</v>
      </c>
      <c r="U21" s="62">
        <v>3.7278411999999997E-2</v>
      </c>
      <c r="V21" s="62">
        <v>9.1416337799999997E-2</v>
      </c>
      <c r="W21" s="62">
        <v>0.1325193915</v>
      </c>
      <c r="X21" s="62">
        <v>0.66517379060000004</v>
      </c>
      <c r="Y21" s="62">
        <v>0.67139212520000002</v>
      </c>
      <c r="Z21" s="62">
        <v>9.3879055500000003E-2</v>
      </c>
      <c r="AA21" s="65">
        <v>0</v>
      </c>
      <c r="AB21" s="62">
        <v>2.27585589E-2</v>
      </c>
      <c r="AC21" s="62">
        <v>1.9758946499999999E-2</v>
      </c>
      <c r="AD21" s="62">
        <v>2.9870608600000001E-2</v>
      </c>
      <c r="AE21" s="62">
        <v>5.0160428999999999E-3</v>
      </c>
      <c r="AF21" s="62">
        <v>0.1323880244</v>
      </c>
      <c r="AG21" s="62">
        <v>2.4180968800000001E-2</v>
      </c>
      <c r="AH21" s="62">
        <v>3.2715428400000003E-2</v>
      </c>
    </row>
    <row r="22" spans="2:34" x14ac:dyDescent="0.25">
      <c r="B22" s="61" t="s">
        <v>666</v>
      </c>
      <c r="C22" s="61" t="s">
        <v>710</v>
      </c>
      <c r="D22" s="61" t="s">
        <v>667</v>
      </c>
      <c r="E22" s="61" t="s">
        <v>625</v>
      </c>
      <c r="F22" s="61" t="s">
        <v>626</v>
      </c>
      <c r="G22" s="72">
        <v>11000000</v>
      </c>
      <c r="H22" s="62">
        <v>6.4297725E-2</v>
      </c>
      <c r="I22" s="62">
        <v>5.9018279E-3</v>
      </c>
      <c r="J22" s="63">
        <v>6.0168393999999997E-3</v>
      </c>
      <c r="K22" s="62">
        <v>0.1192810485</v>
      </c>
      <c r="L22" s="62">
        <v>2.9882236E-2</v>
      </c>
      <c r="M22" s="62">
        <v>2.1029757999999998E-3</v>
      </c>
      <c r="N22" s="62">
        <v>1.1157292000000001E-3</v>
      </c>
      <c r="O22" s="63">
        <v>2.6600663000000001E-3</v>
      </c>
      <c r="P22" s="62">
        <v>5.4566325000000001E-3</v>
      </c>
      <c r="Q22" s="62">
        <v>1.8710795799999999E-2</v>
      </c>
      <c r="R22" s="62">
        <v>1.9803081399999999E-2</v>
      </c>
      <c r="S22" s="62">
        <v>2.2314585000000001E-3</v>
      </c>
      <c r="T22" s="62">
        <v>4.3243194000000002E-3</v>
      </c>
      <c r="U22" s="62">
        <v>1.0120235999999999E-3</v>
      </c>
      <c r="V22" s="62">
        <v>8.9138689999999996E-3</v>
      </c>
      <c r="W22" s="62">
        <v>8.2522206000000004E-3</v>
      </c>
      <c r="X22" s="62">
        <v>2.12819333E-2</v>
      </c>
      <c r="Y22" s="62">
        <v>2.3938159399999999E-2</v>
      </c>
      <c r="Z22" s="63">
        <v>4.4629168999999998E-3</v>
      </c>
      <c r="AA22" s="62">
        <v>3.3471877E-3</v>
      </c>
      <c r="AB22" s="65">
        <v>0</v>
      </c>
      <c r="AC22" s="65">
        <v>0</v>
      </c>
      <c r="AD22" s="65">
        <v>0</v>
      </c>
      <c r="AE22" s="65">
        <v>0</v>
      </c>
      <c r="AF22" s="62">
        <v>7.5571681999999996E-3</v>
      </c>
      <c r="AG22" s="62">
        <v>2.2314585000000001E-3</v>
      </c>
      <c r="AH22" s="62">
        <v>2.2314585000000001E-3</v>
      </c>
    </row>
    <row r="23" spans="2:34" x14ac:dyDescent="0.25">
      <c r="B23" s="61" t="s">
        <v>668</v>
      </c>
      <c r="C23" s="61" t="s">
        <v>711</v>
      </c>
      <c r="D23" s="61" t="s">
        <v>669</v>
      </c>
      <c r="E23" s="61" t="s">
        <v>625</v>
      </c>
      <c r="F23" s="61" t="s">
        <v>626</v>
      </c>
      <c r="G23" s="72">
        <v>3900000</v>
      </c>
      <c r="H23" s="62">
        <v>9.1455670599999997E-2</v>
      </c>
      <c r="I23" s="62">
        <v>1.82704689E-2</v>
      </c>
      <c r="J23" s="63">
        <v>1.1536736699999999E-2</v>
      </c>
      <c r="K23" s="62">
        <v>0.18158671749999999</v>
      </c>
      <c r="L23" s="62">
        <v>4.2704013200000002E-2</v>
      </c>
      <c r="M23" s="62">
        <v>9.0780762999999997E-3</v>
      </c>
      <c r="N23" s="62">
        <v>1.1513324000000001E-3</v>
      </c>
      <c r="O23" s="63">
        <v>2.8476945000000002E-3</v>
      </c>
      <c r="P23" s="62">
        <v>4.8148263999999996E-3</v>
      </c>
      <c r="Q23" s="62">
        <v>2.57947304E-2</v>
      </c>
      <c r="R23" s="62">
        <v>3.2950575099999997E-2</v>
      </c>
      <c r="S23" s="62">
        <v>1.2664656E-2</v>
      </c>
      <c r="T23" s="62">
        <v>3.4539970999999999E-3</v>
      </c>
      <c r="U23" s="65">
        <v>0</v>
      </c>
      <c r="V23" s="62">
        <v>1.8627156200000002E-2</v>
      </c>
      <c r="W23" s="62">
        <v>1.53441194E-2</v>
      </c>
      <c r="X23" s="62">
        <v>3.9411725000000002E-2</v>
      </c>
      <c r="Y23" s="62">
        <v>3.18204349E-2</v>
      </c>
      <c r="Z23" s="62">
        <v>1.15133236E-2</v>
      </c>
      <c r="AA23" s="62">
        <v>4.2633695000000001E-3</v>
      </c>
      <c r="AB23" s="62">
        <v>2.3026647000000001E-3</v>
      </c>
      <c r="AC23" s="62">
        <v>1.286781E-4</v>
      </c>
      <c r="AD23" s="62">
        <v>6.9079941999999998E-3</v>
      </c>
      <c r="AE23" s="62">
        <v>2.0300521000000001E-3</v>
      </c>
      <c r="AF23" s="62">
        <v>1.4836816900000001E-2</v>
      </c>
      <c r="AG23" s="62">
        <v>1.1513324000000001E-3</v>
      </c>
      <c r="AH23" s="62">
        <v>1.1513324000000001E-3</v>
      </c>
    </row>
    <row r="24" spans="2:34" x14ac:dyDescent="0.25">
      <c r="B24" s="61" t="s">
        <v>670</v>
      </c>
      <c r="C24" s="61" t="s">
        <v>712</v>
      </c>
      <c r="D24" s="61" t="s">
        <v>671</v>
      </c>
      <c r="E24" s="61" t="s">
        <v>625</v>
      </c>
      <c r="F24" s="61" t="s">
        <v>626</v>
      </c>
      <c r="G24" s="72">
        <v>3700000</v>
      </c>
      <c r="H24" s="62">
        <v>8.8994746400000005E-2</v>
      </c>
      <c r="I24" s="62">
        <v>9.7855092000000005E-3</v>
      </c>
      <c r="J24" s="63">
        <v>3.1058504E-3</v>
      </c>
      <c r="K24" s="62">
        <v>0.17393153589999999</v>
      </c>
      <c r="L24" s="62">
        <v>4.1341613800000003E-2</v>
      </c>
      <c r="M24" s="62">
        <v>7.2584403999999998E-3</v>
      </c>
      <c r="N24" s="62">
        <v>4.4398362E-3</v>
      </c>
      <c r="O24" s="62">
        <v>8.1764925999999998E-3</v>
      </c>
      <c r="P24" s="62">
        <v>1.4398666399999999E-2</v>
      </c>
      <c r="Q24" s="62">
        <v>3.5542881999999998E-2</v>
      </c>
      <c r="R24" s="62">
        <v>1.74763213E-2</v>
      </c>
      <c r="S24" s="62">
        <v>1.10995904E-2</v>
      </c>
      <c r="T24" s="62">
        <v>6.2218027E-3</v>
      </c>
      <c r="U24" s="62">
        <v>1.13026679E-2</v>
      </c>
      <c r="V24" s="62">
        <v>1.4742773799999999E-2</v>
      </c>
      <c r="W24" s="62">
        <v>1.39521716E-2</v>
      </c>
      <c r="X24" s="62">
        <v>1.9759212000000002E-2</v>
      </c>
      <c r="Y24" s="62">
        <v>2.6034277000000002E-2</v>
      </c>
      <c r="Z24" s="63">
        <v>4.4398362E-3</v>
      </c>
      <c r="AA24" s="62">
        <v>6.1545169999999995E-4</v>
      </c>
      <c r="AB24" s="62">
        <v>3.3298770999999998E-3</v>
      </c>
      <c r="AC24" s="62">
        <v>3.0012420999999999E-3</v>
      </c>
      <c r="AD24" s="63">
        <v>2.2199181E-3</v>
      </c>
      <c r="AE24" s="62">
        <v>9.785509E-4</v>
      </c>
      <c r="AF24" s="62">
        <v>1.25646236E-2</v>
      </c>
      <c r="AG24" s="62">
        <v>6.6597541999999996E-3</v>
      </c>
      <c r="AH24" s="65">
        <v>0</v>
      </c>
    </row>
    <row r="25" spans="2:34" x14ac:dyDescent="0.25">
      <c r="B25" s="61" t="s">
        <v>672</v>
      </c>
      <c r="C25" s="61" t="s">
        <v>713</v>
      </c>
      <c r="D25" s="61" t="s">
        <v>673</v>
      </c>
      <c r="E25" s="61" t="s">
        <v>625</v>
      </c>
      <c r="F25" s="61" t="s">
        <v>626</v>
      </c>
      <c r="G25" s="72">
        <v>3200000</v>
      </c>
      <c r="H25" s="62">
        <v>1.7490617111</v>
      </c>
      <c r="I25" s="62">
        <v>0.27095005729999999</v>
      </c>
      <c r="J25" s="62">
        <v>0.14922464769999999</v>
      </c>
      <c r="K25" s="62">
        <v>2.9174883559000002</v>
      </c>
      <c r="L25" s="62">
        <v>1.1637369675</v>
      </c>
      <c r="M25" s="62">
        <v>0.14551183200000001</v>
      </c>
      <c r="N25" s="62">
        <v>8.3296545400000005E-2</v>
      </c>
      <c r="O25" s="62">
        <v>6.3833009100000004E-2</v>
      </c>
      <c r="P25" s="62">
        <v>0.12035104639999999</v>
      </c>
      <c r="Q25" s="62">
        <v>0.45898020859999999</v>
      </c>
      <c r="R25" s="62">
        <v>0.55334287169999996</v>
      </c>
      <c r="S25" s="62">
        <v>0.22547513150000001</v>
      </c>
      <c r="T25" s="62">
        <v>1.2014638500000001E-2</v>
      </c>
      <c r="U25" s="62">
        <v>5.9082664999999999E-2</v>
      </c>
      <c r="V25" s="62">
        <v>0.19799549620000001</v>
      </c>
      <c r="W25" s="62">
        <v>0.28516532109999998</v>
      </c>
      <c r="X25" s="62">
        <v>1.2565886078999999</v>
      </c>
      <c r="Y25" s="62">
        <v>1.2220473929</v>
      </c>
      <c r="Z25" s="62">
        <v>0.1062749028</v>
      </c>
      <c r="AA25" s="62">
        <v>8.9298577999999997E-3</v>
      </c>
      <c r="AB25" s="62">
        <v>1.7233768E-2</v>
      </c>
      <c r="AC25" s="62">
        <v>3.2935642799999998E-2</v>
      </c>
      <c r="AD25" s="62">
        <v>9.7658018799999996E-2</v>
      </c>
      <c r="AE25" s="62">
        <v>2.5322435000000002E-3</v>
      </c>
      <c r="AF25" s="62">
        <v>0.24925656460000001</v>
      </c>
      <c r="AG25" s="62">
        <v>6.8935072099999994E-2</v>
      </c>
      <c r="AH25" s="62">
        <v>2.5850651999999998E-2</v>
      </c>
    </row>
    <row r="26" spans="2:34" x14ac:dyDescent="0.25">
      <c r="B26" s="61" t="s">
        <v>674</v>
      </c>
      <c r="C26" s="61" t="s">
        <v>714</v>
      </c>
      <c r="D26" s="61" t="s">
        <v>675</v>
      </c>
      <c r="E26" s="61" t="s">
        <v>625</v>
      </c>
      <c r="F26" s="61" t="s">
        <v>626</v>
      </c>
      <c r="G26" s="72">
        <v>3100000</v>
      </c>
      <c r="H26" s="62">
        <v>0.25656875849999999</v>
      </c>
      <c r="I26" s="62">
        <v>4.6992666699999998E-2</v>
      </c>
      <c r="J26" s="63">
        <v>5.6124343999999996E-3</v>
      </c>
      <c r="K26" s="62">
        <v>0.4885915267</v>
      </c>
      <c r="L26" s="62">
        <v>0.14408009329999999</v>
      </c>
      <c r="M26" s="62">
        <v>2.6742877299999999E-2</v>
      </c>
      <c r="N26" s="62">
        <v>9.2701287999999993E-3</v>
      </c>
      <c r="O26" s="62">
        <v>9.2018099999999995E-3</v>
      </c>
      <c r="P26" s="62">
        <v>2.8148843600000001E-2</v>
      </c>
      <c r="Q26" s="62">
        <v>8.9434480400000002E-2</v>
      </c>
      <c r="R26" s="62">
        <v>7.2115859199999993E-2</v>
      </c>
      <c r="S26" s="62">
        <v>3.4762982999999997E-2</v>
      </c>
      <c r="T26" s="62">
        <v>7.7651943000000001E-3</v>
      </c>
      <c r="U26" s="62">
        <v>1.94500409E-2</v>
      </c>
      <c r="V26" s="62">
        <v>4.4171974000000003E-2</v>
      </c>
      <c r="W26" s="62">
        <v>3.2902231699999999E-2</v>
      </c>
      <c r="X26" s="62">
        <v>0.1324756775</v>
      </c>
      <c r="Y26" s="62">
        <v>0.1077152862</v>
      </c>
      <c r="Z26" s="62">
        <v>1.7381491499999999E-2</v>
      </c>
      <c r="AA26" s="62">
        <v>4.2908966E-3</v>
      </c>
      <c r="AB26" s="62">
        <v>2.3175321999999998E-3</v>
      </c>
      <c r="AC26" s="62">
        <v>4.2499447999999997E-3</v>
      </c>
      <c r="AD26" s="62">
        <v>1.0428894899999999E-2</v>
      </c>
      <c r="AE26" s="62">
        <v>7.1510580000000001E-3</v>
      </c>
      <c r="AF26" s="62">
        <v>3.4106250800000001E-2</v>
      </c>
      <c r="AG26" s="62">
        <v>5.7938305000000004E-3</v>
      </c>
      <c r="AH26" s="62">
        <v>8.1113626999999994E-3</v>
      </c>
    </row>
    <row r="27" spans="2:34" x14ac:dyDescent="0.25">
      <c r="B27" s="61" t="s">
        <v>676</v>
      </c>
      <c r="C27" s="61" t="s">
        <v>715</v>
      </c>
      <c r="D27" s="61" t="s">
        <v>677</v>
      </c>
      <c r="E27" s="61" t="s">
        <v>625</v>
      </c>
      <c r="F27" s="61" t="s">
        <v>626</v>
      </c>
      <c r="G27" s="72">
        <v>2400000</v>
      </c>
      <c r="H27" s="62">
        <v>0.24795762630000001</v>
      </c>
      <c r="I27" s="62">
        <v>3.8293493999999997E-2</v>
      </c>
      <c r="J27" s="62">
        <v>1.4625411200000001E-2</v>
      </c>
      <c r="K27" s="62">
        <v>0.56918717780000005</v>
      </c>
      <c r="L27" s="62">
        <v>0.16719719229999999</v>
      </c>
      <c r="M27" s="62">
        <v>2.03209455E-2</v>
      </c>
      <c r="N27" s="62">
        <v>1.8215041899999999E-2</v>
      </c>
      <c r="O27" s="62">
        <v>7.5288734000000003E-3</v>
      </c>
      <c r="P27" s="62">
        <v>1.81000022E-2</v>
      </c>
      <c r="Q27" s="62">
        <v>0.1123107089</v>
      </c>
      <c r="R27" s="62">
        <v>0.14324176650000001</v>
      </c>
      <c r="S27" s="62">
        <v>5.3243968699999998E-2</v>
      </c>
      <c r="T27" s="62">
        <v>8.8469259000000001E-3</v>
      </c>
      <c r="U27" s="62">
        <v>7.0183811000000002E-3</v>
      </c>
      <c r="V27" s="62">
        <v>2.0392383600000001E-2</v>
      </c>
      <c r="W27" s="62">
        <v>8.6600319100000003E-2</v>
      </c>
      <c r="X27" s="62">
        <v>0.39204227079999998</v>
      </c>
      <c r="Y27" s="62">
        <v>0.32061370890000002</v>
      </c>
      <c r="Z27" s="62">
        <v>2.2418513099999999E-2</v>
      </c>
      <c r="AA27" s="62">
        <v>4.9249806999999996E-3</v>
      </c>
      <c r="AB27" s="62">
        <v>1.40115707E-2</v>
      </c>
      <c r="AC27" s="62">
        <v>1.25087605E-2</v>
      </c>
      <c r="AD27" s="62">
        <v>1.9616199000000001E-2</v>
      </c>
      <c r="AE27" s="65">
        <v>0</v>
      </c>
      <c r="AF27" s="62">
        <v>6.5349681199999995E-2</v>
      </c>
      <c r="AG27" s="62">
        <v>1.6813884899999999E-2</v>
      </c>
      <c r="AH27" s="62">
        <v>9.8080995000000004E-3</v>
      </c>
    </row>
    <row r="28" spans="2:34" x14ac:dyDescent="0.25">
      <c r="B28" s="61" t="s">
        <v>678</v>
      </c>
      <c r="C28" s="61" t="s">
        <v>716</v>
      </c>
      <c r="D28" s="61" t="s">
        <v>679</v>
      </c>
      <c r="E28" s="61" t="s">
        <v>625</v>
      </c>
      <c r="F28" s="61" t="s">
        <v>626</v>
      </c>
      <c r="G28" s="72">
        <v>2400000</v>
      </c>
      <c r="H28" s="62">
        <v>1.0111536527</v>
      </c>
      <c r="I28" s="62">
        <v>0.1298512134</v>
      </c>
      <c r="J28" s="62">
        <v>8.11574771E-2</v>
      </c>
      <c r="K28" s="62">
        <v>2.8144266115000001</v>
      </c>
      <c r="L28" s="62">
        <v>0.78120293649999994</v>
      </c>
      <c r="M28" s="62">
        <v>0.10630304</v>
      </c>
      <c r="N28" s="62">
        <v>3.9593746200000002E-2</v>
      </c>
      <c r="O28" s="62">
        <v>4.9137752399999998E-2</v>
      </c>
      <c r="P28" s="62">
        <v>0.15059464240000001</v>
      </c>
      <c r="Q28" s="62">
        <v>0.57809837929999996</v>
      </c>
      <c r="R28" s="62">
        <v>0.55440382580000003</v>
      </c>
      <c r="S28" s="62">
        <v>0.21380622960000001</v>
      </c>
      <c r="T28" s="62">
        <v>2.2795925299999999E-2</v>
      </c>
      <c r="U28" s="62">
        <v>4.1705253400000003E-2</v>
      </c>
      <c r="V28" s="62">
        <v>0.14664255130000001</v>
      </c>
      <c r="W28" s="62">
        <v>0.34082522840000001</v>
      </c>
      <c r="X28" s="62">
        <v>1.5871660634</v>
      </c>
      <c r="Y28" s="62">
        <v>1.7171697195</v>
      </c>
      <c r="Z28" s="62">
        <v>0.15995873469999999</v>
      </c>
      <c r="AA28" s="62">
        <v>1.34855323E-2</v>
      </c>
      <c r="AB28" s="62">
        <v>1.5837498500000002E-2</v>
      </c>
      <c r="AC28" s="62">
        <v>3.6196446299999997E-2</v>
      </c>
      <c r="AD28" s="62">
        <v>4.4344995800000002E-2</v>
      </c>
      <c r="AE28" s="62">
        <v>9.7737472000000002E-3</v>
      </c>
      <c r="AF28" s="62">
        <v>0.20331038949999999</v>
      </c>
      <c r="AG28" s="62">
        <v>5.0679995200000001E-2</v>
      </c>
      <c r="AH28" s="62">
        <v>3.4842496700000003E-2</v>
      </c>
    </row>
    <row r="29" spans="2:34" x14ac:dyDescent="0.25">
      <c r="B29" s="61" t="s">
        <v>680</v>
      </c>
      <c r="C29" s="61" t="s">
        <v>717</v>
      </c>
      <c r="D29" s="61" t="s">
        <v>681</v>
      </c>
      <c r="E29" s="61" t="s">
        <v>625</v>
      </c>
      <c r="F29" s="61" t="s">
        <v>626</v>
      </c>
      <c r="G29" s="72">
        <v>4200000</v>
      </c>
      <c r="H29" s="62">
        <v>0.126393968</v>
      </c>
      <c r="I29" s="62">
        <v>1.3399119100000001E-2</v>
      </c>
      <c r="J29" s="62">
        <v>3.0001883100000001E-2</v>
      </c>
      <c r="K29" s="62">
        <v>0.22916621940000001</v>
      </c>
      <c r="L29" s="62">
        <v>4.0340727799999997E-2</v>
      </c>
      <c r="M29" s="62">
        <v>1.51559082E-2</v>
      </c>
      <c r="N29" s="62">
        <v>1.05220153E-2</v>
      </c>
      <c r="O29" s="62">
        <v>7.7941994000000001E-3</v>
      </c>
      <c r="P29" s="62">
        <v>1.23781181E-2</v>
      </c>
      <c r="Q29" s="62">
        <v>4.1012180799999999E-2</v>
      </c>
      <c r="R29" s="62">
        <v>2.7173712999999999E-2</v>
      </c>
      <c r="S29" s="62">
        <v>1.6367579300000001E-2</v>
      </c>
      <c r="T29" s="63">
        <v>1.0338036E-3</v>
      </c>
      <c r="U29" s="62">
        <v>1.8061471499999999E-2</v>
      </c>
      <c r="V29" s="62">
        <v>2.18020173E-2</v>
      </c>
      <c r="W29" s="62">
        <v>2.0119158299999999E-2</v>
      </c>
      <c r="X29" s="62">
        <v>5.8163435899999998E-2</v>
      </c>
      <c r="Y29" s="62">
        <v>4.5012848199999997E-2</v>
      </c>
      <c r="Z29" s="62">
        <v>1.28602409E-2</v>
      </c>
      <c r="AA29" s="62">
        <v>3.9819694000000003E-3</v>
      </c>
      <c r="AB29" s="62">
        <v>4.6764511999999999E-3</v>
      </c>
      <c r="AC29" s="62">
        <v>3.4649291999999999E-3</v>
      </c>
      <c r="AD29" s="62">
        <v>8.1837896999999993E-3</v>
      </c>
      <c r="AE29" s="65">
        <v>0</v>
      </c>
      <c r="AF29" s="62">
        <v>2.2587140700000001E-2</v>
      </c>
      <c r="AG29" s="62">
        <v>7.0146768000000003E-3</v>
      </c>
      <c r="AH29" s="62">
        <v>7.0146768000000003E-3</v>
      </c>
    </row>
    <row r="30" spans="2:34" x14ac:dyDescent="0.25">
      <c r="B30" s="61" t="s">
        <v>682</v>
      </c>
      <c r="C30" s="61" t="s">
        <v>718</v>
      </c>
      <c r="D30" s="61" t="s">
        <v>683</v>
      </c>
      <c r="E30" s="61" t="s">
        <v>625</v>
      </c>
      <c r="F30" s="61" t="s">
        <v>626</v>
      </c>
      <c r="G30" s="72">
        <v>4000000</v>
      </c>
      <c r="H30" s="62">
        <v>3.6858257499999998E-2</v>
      </c>
      <c r="I30" s="62">
        <v>7.3429489999999997E-3</v>
      </c>
      <c r="J30" s="63">
        <v>5.9773457999999996E-3</v>
      </c>
      <c r="K30" s="62">
        <v>5.5126633799999998E-2</v>
      </c>
      <c r="L30" s="62">
        <v>1.8500236199999999E-2</v>
      </c>
      <c r="M30" s="62">
        <v>2.0822556000000001E-3</v>
      </c>
      <c r="N30" s="65">
        <v>0</v>
      </c>
      <c r="O30" s="63">
        <v>1.2691352000000001E-3</v>
      </c>
      <c r="P30" s="62">
        <v>6.4572274000000004E-3</v>
      </c>
      <c r="Q30" s="62">
        <v>1.48813217E-2</v>
      </c>
      <c r="R30" s="62">
        <v>5.8547868000000001E-3</v>
      </c>
      <c r="S30" s="62">
        <v>3.1233834000000001E-3</v>
      </c>
      <c r="T30" s="63">
        <v>6.7167340000000005E-4</v>
      </c>
      <c r="U30" s="62">
        <v>2.6977144000000001E-3</v>
      </c>
      <c r="V30" s="62">
        <v>1.0722044199999999E-2</v>
      </c>
      <c r="W30" s="62">
        <v>5.3446285999999999E-3</v>
      </c>
      <c r="X30" s="62">
        <v>1.4235950900000001E-2</v>
      </c>
      <c r="Y30" s="62">
        <v>1.01276588E-2</v>
      </c>
      <c r="Z30" s="63">
        <v>2.0822556000000001E-3</v>
      </c>
      <c r="AA30" s="62">
        <v>5.7728610000000002E-4</v>
      </c>
      <c r="AB30" s="62">
        <v>3.1233834000000001E-3</v>
      </c>
      <c r="AC30" s="62">
        <v>3.2397445999999999E-3</v>
      </c>
      <c r="AD30" s="62">
        <v>6.2467668999999998E-3</v>
      </c>
      <c r="AE30" s="62">
        <v>9.1786859999999995E-4</v>
      </c>
      <c r="AF30" s="62">
        <v>4.9696148999999997E-3</v>
      </c>
      <c r="AG30" s="62">
        <v>2.0822556000000001E-3</v>
      </c>
      <c r="AH30" s="65">
        <v>0</v>
      </c>
    </row>
    <row r="31" spans="2:34" x14ac:dyDescent="0.25">
      <c r="B31" s="61" t="s">
        <v>684</v>
      </c>
      <c r="C31" s="61" t="s">
        <v>719</v>
      </c>
      <c r="D31" s="61" t="s">
        <v>685</v>
      </c>
      <c r="E31" s="61" t="s">
        <v>625</v>
      </c>
      <c r="F31" s="61" t="s">
        <v>645</v>
      </c>
      <c r="G31" s="71">
        <v>3000000</v>
      </c>
      <c r="H31" s="62">
        <v>0.53339211959999999</v>
      </c>
      <c r="I31" s="62">
        <v>7.9405387999999993E-2</v>
      </c>
      <c r="J31" s="62">
        <v>5.1470642300000001E-2</v>
      </c>
      <c r="K31" s="62">
        <v>1.1393244712999999</v>
      </c>
      <c r="L31" s="62">
        <v>0.34263114760000002</v>
      </c>
      <c r="M31" s="62">
        <v>6.4032466600000004E-2</v>
      </c>
      <c r="N31" s="62">
        <v>4.78845813E-2</v>
      </c>
      <c r="O31" s="62">
        <v>2.1144651E-2</v>
      </c>
      <c r="P31" s="62">
        <v>6.7486578300000002E-2</v>
      </c>
      <c r="Q31" s="62">
        <v>0.15234124499999999</v>
      </c>
      <c r="R31" s="62">
        <v>0.15771428100000001</v>
      </c>
      <c r="S31" s="62">
        <v>9.6909271599999999E-2</v>
      </c>
      <c r="T31" s="62">
        <v>7.5792771999999998E-3</v>
      </c>
      <c r="U31" s="62">
        <v>2.7906450999999999E-2</v>
      </c>
      <c r="V31" s="62">
        <v>7.1030761900000003E-2</v>
      </c>
      <c r="W31" s="62">
        <v>8.9256467500000006E-2</v>
      </c>
      <c r="X31" s="62">
        <v>0.34003743120000002</v>
      </c>
      <c r="Y31" s="62">
        <v>0.44941915739999999</v>
      </c>
      <c r="Z31" s="62">
        <v>5.7005453900000003E-2</v>
      </c>
      <c r="AA31" s="62">
        <v>7.5970535E-3</v>
      </c>
      <c r="AB31" s="62">
        <v>1.02609817E-2</v>
      </c>
      <c r="AC31" s="62">
        <v>1.1149595599999999E-2</v>
      </c>
      <c r="AD31" s="62">
        <v>1.7101636199999999E-2</v>
      </c>
      <c r="AE31" s="62">
        <v>2.010263E-3</v>
      </c>
      <c r="AF31" s="62">
        <v>7.1780920200000001E-2</v>
      </c>
      <c r="AG31" s="62">
        <v>2.0521963399999999E-2</v>
      </c>
      <c r="AH31" s="62">
        <v>7.9807634999999998E-3</v>
      </c>
    </row>
    <row r="32" spans="2:34" x14ac:dyDescent="0.25">
      <c r="C32" s="78"/>
    </row>
    <row r="34" spans="1:34" ht="16.5" thickBot="1" x14ac:dyDescent="0.3"/>
    <row r="35" spans="1:34" s="53" customFormat="1" ht="32.25" customHeight="1" thickBot="1" x14ac:dyDescent="0.3">
      <c r="A35" s="49" t="s">
        <v>616</v>
      </c>
      <c r="B35" s="67" t="str">
        <f t="shared" ref="B35:AH50" si="0">B1</f>
        <v>Sample Bar Code</v>
      </c>
      <c r="C35" s="50" t="s">
        <v>689</v>
      </c>
      <c r="D35" s="51" t="str">
        <f t="shared" si="0"/>
        <v>Sample Identification</v>
      </c>
      <c r="E35" s="51" t="str">
        <f t="shared" si="0"/>
        <v>Material</v>
      </c>
      <c r="F35" s="51" t="str">
        <f t="shared" si="0"/>
        <v>Sample Description</v>
      </c>
      <c r="G35" s="51" t="str">
        <f t="shared" si="0"/>
        <v>cell number</v>
      </c>
      <c r="H35" s="51" t="str">
        <f t="shared" si="0"/>
        <v>PS aa C34:1</v>
      </c>
      <c r="I35" s="51" t="str">
        <f t="shared" si="0"/>
        <v>PS aa C34:2</v>
      </c>
      <c r="J35" s="51" t="str">
        <f t="shared" si="0"/>
        <v>PS aa C36:0</v>
      </c>
      <c r="K35" s="51" t="str">
        <f t="shared" si="0"/>
        <v>PS aa C36:1</v>
      </c>
      <c r="L35" s="51" t="str">
        <f t="shared" si="0"/>
        <v>PS aa C36:2</v>
      </c>
      <c r="M35" s="51" t="str">
        <f t="shared" si="0"/>
        <v>PS aa C36:3</v>
      </c>
      <c r="N35" s="51" t="str">
        <f t="shared" si="0"/>
        <v>PS aa C36:4</v>
      </c>
      <c r="O35" s="51" t="str">
        <f t="shared" si="0"/>
        <v>PS aa C38:1</v>
      </c>
      <c r="P35" s="51" t="str">
        <f t="shared" si="0"/>
        <v>PS aa C38:2</v>
      </c>
      <c r="Q35" s="51" t="str">
        <f t="shared" si="0"/>
        <v>PS aa C38:3</v>
      </c>
      <c r="R35" s="51" t="str">
        <f t="shared" si="0"/>
        <v>PS aa C38:4</v>
      </c>
      <c r="S35" s="51" t="str">
        <f t="shared" si="0"/>
        <v>PS aa C38:5</v>
      </c>
      <c r="T35" s="51" t="str">
        <f t="shared" si="0"/>
        <v>PS aa C40:1</v>
      </c>
      <c r="U35" s="51" t="str">
        <f t="shared" si="0"/>
        <v>PS aa C40:2</v>
      </c>
      <c r="V35" s="51" t="str">
        <f t="shared" si="0"/>
        <v>PS aa C40:3</v>
      </c>
      <c r="W35" s="51" t="str">
        <f t="shared" si="0"/>
        <v>PS aa C40:4</v>
      </c>
      <c r="X35" s="51" t="str">
        <f t="shared" si="0"/>
        <v>PS aa C40:5</v>
      </c>
      <c r="Y35" s="51" t="str">
        <f t="shared" si="0"/>
        <v>PS aa C40:6</v>
      </c>
      <c r="Z35" s="51" t="str">
        <f t="shared" si="0"/>
        <v>PS aa C40:7</v>
      </c>
      <c r="AA35" s="51" t="str">
        <f t="shared" si="0"/>
        <v>PS aa C42:1</v>
      </c>
      <c r="AB35" s="51" t="str">
        <f t="shared" si="0"/>
        <v>PS aa C42:2</v>
      </c>
      <c r="AC35" s="51" t="str">
        <f t="shared" si="0"/>
        <v>PS aa C42:4</v>
      </c>
      <c r="AD35" s="51" t="str">
        <f t="shared" si="0"/>
        <v>PS aa C42:5</v>
      </c>
      <c r="AE35" s="51" t="str">
        <f t="shared" si="0"/>
        <v>PS ae C34:2</v>
      </c>
      <c r="AF35" s="51" t="str">
        <f t="shared" si="0"/>
        <v>PS ae C36:1</v>
      </c>
      <c r="AG35" s="51" t="str">
        <f t="shared" si="0"/>
        <v>PS ae C36:2</v>
      </c>
      <c r="AH35" s="52" t="str">
        <f t="shared" si="0"/>
        <v>PS ae C38:4</v>
      </c>
    </row>
    <row r="36" spans="1:34" x14ac:dyDescent="0.25">
      <c r="A36" s="68" t="s">
        <v>686</v>
      </c>
      <c r="B36" s="55" t="str">
        <f t="shared" si="0"/>
        <v>519834</v>
      </c>
      <c r="C36" s="61" t="s">
        <v>690</v>
      </c>
      <c r="D36" s="54" t="str">
        <f t="shared" si="0"/>
        <v>MK 24-01 1</v>
      </c>
      <c r="E36" s="54" t="str">
        <f t="shared" si="0"/>
        <v>cell pellet</v>
      </c>
      <c r="F36" s="54" t="str">
        <f t="shared" si="0"/>
        <v>sample</v>
      </c>
      <c r="G36" s="71">
        <f t="shared" si="0"/>
        <v>3000000</v>
      </c>
      <c r="H36" s="56">
        <f>H2/$G2*1000000*70</f>
        <v>6.8869866916666664</v>
      </c>
      <c r="I36" s="56">
        <f t="shared" ref="I36:AH46" si="1">I2/$G2*1000000*70</f>
        <v>1.2966886099999999</v>
      </c>
      <c r="J36" s="56">
        <f t="shared" si="1"/>
        <v>0.87407278233333352</v>
      </c>
      <c r="K36" s="56">
        <f t="shared" si="1"/>
        <v>18.857258973000004</v>
      </c>
      <c r="L36" s="56">
        <f t="shared" si="1"/>
        <v>6.2108547036666675</v>
      </c>
      <c r="M36" s="56">
        <f t="shared" si="1"/>
        <v>0.77329106166666672</v>
      </c>
      <c r="N36" s="56">
        <f t="shared" si="1"/>
        <v>0.73540947899999998</v>
      </c>
      <c r="O36" s="56">
        <f t="shared" si="1"/>
        <v>0.41404274800000002</v>
      </c>
      <c r="P36" s="56">
        <f t="shared" si="1"/>
        <v>0.60536666399999994</v>
      </c>
      <c r="Q36" s="56">
        <f t="shared" si="1"/>
        <v>3.8597941363333335</v>
      </c>
      <c r="R36" s="56">
        <f t="shared" si="1"/>
        <v>5.8621058463333338</v>
      </c>
      <c r="S36" s="56">
        <f t="shared" si="1"/>
        <v>2.5126490526666667</v>
      </c>
      <c r="T36" s="56">
        <f t="shared" si="1"/>
        <v>0.19913683066666665</v>
      </c>
      <c r="U36" s="56">
        <f t="shared" si="1"/>
        <v>0.24638639200000001</v>
      </c>
      <c r="V36" s="56">
        <f t="shared" si="1"/>
        <v>0.25964957666666666</v>
      </c>
      <c r="W36" s="56">
        <f t="shared" si="1"/>
        <v>3.391814895</v>
      </c>
      <c r="X36" s="56">
        <f t="shared" si="1"/>
        <v>17.443791346333335</v>
      </c>
      <c r="Y36" s="56">
        <f t="shared" si="1"/>
        <v>17.601052452666668</v>
      </c>
      <c r="Z36" s="56">
        <f t="shared" si="1"/>
        <v>1.6179008533333334</v>
      </c>
      <c r="AA36" s="56">
        <f t="shared" si="1"/>
        <v>4.3566656000000002E-2</v>
      </c>
      <c r="AB36" s="56">
        <f t="shared" si="1"/>
        <v>3.6770475000000004E-2</v>
      </c>
      <c r="AC36" s="56">
        <f t="shared" si="1"/>
        <v>6.0875551333333333E-2</v>
      </c>
      <c r="AD36" s="56">
        <f t="shared" si="1"/>
        <v>0.41673203833333333</v>
      </c>
      <c r="AE36" s="56">
        <f t="shared" si="1"/>
        <v>0.16208607566666666</v>
      </c>
      <c r="AF36" s="56">
        <f t="shared" si="1"/>
        <v>2.0609371556666667</v>
      </c>
      <c r="AG36" s="56">
        <f t="shared" si="1"/>
        <v>0.41673203833333333</v>
      </c>
      <c r="AH36" s="56">
        <f t="shared" si="1"/>
        <v>0.41673203833333333</v>
      </c>
    </row>
    <row r="37" spans="1:34" x14ac:dyDescent="0.25">
      <c r="A37" s="69" t="s">
        <v>687</v>
      </c>
      <c r="B37" s="70" t="str">
        <f t="shared" si="0"/>
        <v>519865</v>
      </c>
      <c r="C37" s="61" t="s">
        <v>691</v>
      </c>
      <c r="D37" s="61" t="str">
        <f t="shared" si="0"/>
        <v>MK 24-01 2</v>
      </c>
      <c r="E37" s="61" t="str">
        <f t="shared" si="0"/>
        <v>cell pellet</v>
      </c>
      <c r="F37" s="61" t="str">
        <f t="shared" si="0"/>
        <v>sample</v>
      </c>
      <c r="G37" s="71">
        <f t="shared" si="0"/>
        <v>3000000</v>
      </c>
      <c r="H37" s="62">
        <f t="shared" ref="H37:W52" si="2">H3/$G3*1000000*70</f>
        <v>10.244935766333333</v>
      </c>
      <c r="I37" s="62">
        <f t="shared" si="2"/>
        <v>2.3278454663333337</v>
      </c>
      <c r="J37" s="62">
        <f t="shared" si="2"/>
        <v>0.80043471900000007</v>
      </c>
      <c r="K37" s="62">
        <f t="shared" si="2"/>
        <v>17.573114013000001</v>
      </c>
      <c r="L37" s="62">
        <f t="shared" si="2"/>
        <v>7.190886896666667</v>
      </c>
      <c r="M37" s="62">
        <f t="shared" si="2"/>
        <v>1.1802473433333331</v>
      </c>
      <c r="N37" s="62">
        <f t="shared" si="2"/>
        <v>1.1659122393333334</v>
      </c>
      <c r="O37" s="62">
        <f t="shared" si="2"/>
        <v>0.52466197000000003</v>
      </c>
      <c r="P37" s="62">
        <f t="shared" si="2"/>
        <v>0.55370397366666668</v>
      </c>
      <c r="Q37" s="62">
        <f t="shared" si="2"/>
        <v>2.7770893336666664</v>
      </c>
      <c r="R37" s="62">
        <f t="shared" si="2"/>
        <v>4.098201795333333</v>
      </c>
      <c r="S37" s="62">
        <f t="shared" si="2"/>
        <v>2.1375057713333332</v>
      </c>
      <c r="T37" s="62">
        <f t="shared" si="2"/>
        <v>0.11223204533333335</v>
      </c>
      <c r="U37" s="62">
        <f t="shared" si="2"/>
        <v>9.860167566666668E-2</v>
      </c>
      <c r="V37" s="62">
        <f t="shared" si="2"/>
        <v>0.44901027966666662</v>
      </c>
      <c r="W37" s="62">
        <f t="shared" si="2"/>
        <v>1.063832581</v>
      </c>
      <c r="X37" s="62">
        <f t="shared" si="1"/>
        <v>7.0281249826666672</v>
      </c>
      <c r="Y37" s="62">
        <f t="shared" si="1"/>
        <v>8.1433914590000001</v>
      </c>
      <c r="Z37" s="62">
        <f t="shared" si="1"/>
        <v>1.2230647986666665</v>
      </c>
      <c r="AA37" s="62">
        <f t="shared" si="1"/>
        <v>2.5804027666666667E-2</v>
      </c>
      <c r="AB37" s="62">
        <f t="shared" si="1"/>
        <v>5.7152561666666671E-2</v>
      </c>
      <c r="AC37" s="62">
        <f t="shared" si="1"/>
        <v>0.107121826</v>
      </c>
      <c r="AD37" s="62">
        <f t="shared" si="1"/>
        <v>0.12573563333333335</v>
      </c>
      <c r="AE37" s="62">
        <f t="shared" si="1"/>
        <v>8.0618024666666663E-2</v>
      </c>
      <c r="AF37" s="62">
        <f t="shared" si="1"/>
        <v>1.9040871663333334</v>
      </c>
      <c r="AG37" s="62">
        <f t="shared" si="1"/>
        <v>0.44578997400000003</v>
      </c>
      <c r="AH37" s="62">
        <f t="shared" si="1"/>
        <v>0.17145768266666667</v>
      </c>
    </row>
    <row r="38" spans="1:34" x14ac:dyDescent="0.25">
      <c r="B38" s="61" t="str">
        <f t="shared" si="0"/>
        <v>519896</v>
      </c>
      <c r="C38" s="61" t="s">
        <v>692</v>
      </c>
      <c r="D38" s="61" t="str">
        <f t="shared" si="0"/>
        <v>MK 24-01 3</v>
      </c>
      <c r="E38" s="61" t="str">
        <f t="shared" si="0"/>
        <v>cell pellet</v>
      </c>
      <c r="F38" s="61" t="str">
        <f t="shared" si="0"/>
        <v>sample</v>
      </c>
      <c r="G38" s="71">
        <f t="shared" si="0"/>
        <v>3000000</v>
      </c>
      <c r="H38" s="62">
        <f t="shared" si="2"/>
        <v>11.144723261000001</v>
      </c>
      <c r="I38" s="62">
        <f t="shared" si="1"/>
        <v>2.467051869333333</v>
      </c>
      <c r="J38" s="62">
        <f t="shared" si="1"/>
        <v>0.39882351133333338</v>
      </c>
      <c r="K38" s="62">
        <f t="shared" si="1"/>
        <v>15.418096663666667</v>
      </c>
      <c r="L38" s="62">
        <f t="shared" si="1"/>
        <v>7.1609379239999997</v>
      </c>
      <c r="M38" s="62">
        <f t="shared" si="1"/>
        <v>1.1394567076666666</v>
      </c>
      <c r="N38" s="62">
        <f t="shared" si="1"/>
        <v>1.019737173</v>
      </c>
      <c r="O38" s="62">
        <f t="shared" si="1"/>
        <v>0.37427109766666672</v>
      </c>
      <c r="P38" s="62">
        <f t="shared" si="1"/>
        <v>0.70016676566666669</v>
      </c>
      <c r="Q38" s="62">
        <f t="shared" si="1"/>
        <v>2.3521389966666666</v>
      </c>
      <c r="R38" s="62">
        <f t="shared" si="1"/>
        <v>2.6077314573333332</v>
      </c>
      <c r="S38" s="62">
        <f t="shared" si="1"/>
        <v>1.8023261666666666</v>
      </c>
      <c r="T38" s="62">
        <f t="shared" si="1"/>
        <v>7.635339133333334E-2</v>
      </c>
      <c r="U38" s="62">
        <f t="shared" si="1"/>
        <v>0.13512785533333335</v>
      </c>
      <c r="V38" s="62">
        <f t="shared" si="1"/>
        <v>0.3123732663333334</v>
      </c>
      <c r="W38" s="62">
        <f t="shared" si="1"/>
        <v>0.83783826466666667</v>
      </c>
      <c r="X38" s="62">
        <f t="shared" si="1"/>
        <v>3.6779030983333332</v>
      </c>
      <c r="Y38" s="62">
        <f t="shared" si="1"/>
        <v>4.7673116773333328</v>
      </c>
      <c r="Z38" s="62">
        <f t="shared" si="1"/>
        <v>0.60472785799999995</v>
      </c>
      <c r="AA38" s="62">
        <f t="shared" si="1"/>
        <v>1.1857409666666667E-2</v>
      </c>
      <c r="AB38" s="65">
        <f t="shared" si="1"/>
        <v>0</v>
      </c>
      <c r="AC38" s="62">
        <f t="shared" si="1"/>
        <v>9.6719233333333338E-3</v>
      </c>
      <c r="AD38" s="62">
        <f t="shared" si="1"/>
        <v>9.4859272666666661E-2</v>
      </c>
      <c r="AE38" s="62">
        <f t="shared" si="1"/>
        <v>0.16725775500000001</v>
      </c>
      <c r="AF38" s="62">
        <f t="shared" si="1"/>
        <v>1.5024859990000001</v>
      </c>
      <c r="AG38" s="62">
        <f t="shared" si="1"/>
        <v>0.34386486166666669</v>
      </c>
      <c r="AH38" s="62">
        <f t="shared" si="1"/>
        <v>0.22529077199999997</v>
      </c>
    </row>
    <row r="39" spans="1:34" x14ac:dyDescent="0.25">
      <c r="B39" s="61" t="str">
        <f t="shared" si="0"/>
        <v>522964</v>
      </c>
      <c r="C39" s="61" t="s">
        <v>693</v>
      </c>
      <c r="D39" s="61" t="str">
        <f t="shared" si="0"/>
        <v>MK 24-01 4</v>
      </c>
      <c r="E39" s="61" t="str">
        <f t="shared" si="0"/>
        <v>cell pellet</v>
      </c>
      <c r="F39" s="61" t="str">
        <f t="shared" si="0"/>
        <v>sample</v>
      </c>
      <c r="G39" s="71">
        <f t="shared" si="0"/>
        <v>3000000</v>
      </c>
      <c r="H39" s="62">
        <f t="shared" si="2"/>
        <v>5.5456691290000002</v>
      </c>
      <c r="I39" s="62">
        <f t="shared" si="1"/>
        <v>1.3746468283333335</v>
      </c>
      <c r="J39" s="62">
        <f t="shared" si="1"/>
        <v>0.55285362066666666</v>
      </c>
      <c r="K39" s="62">
        <f t="shared" si="1"/>
        <v>8.4729248263333314</v>
      </c>
      <c r="L39" s="62">
        <f t="shared" si="1"/>
        <v>4.5668931956666672</v>
      </c>
      <c r="M39" s="62">
        <f t="shared" si="1"/>
        <v>0.56366122166666666</v>
      </c>
      <c r="N39" s="62">
        <f t="shared" si="1"/>
        <v>0.48153187366666667</v>
      </c>
      <c r="O39" s="63">
        <f t="shared" si="1"/>
        <v>5.857163666666667E-2</v>
      </c>
      <c r="P39" s="62">
        <f t="shared" si="1"/>
        <v>0.26324371266666668</v>
      </c>
      <c r="Q39" s="62">
        <f t="shared" si="1"/>
        <v>1.6443046176666667</v>
      </c>
      <c r="R39" s="62">
        <f t="shared" si="1"/>
        <v>2.9731229266666666</v>
      </c>
      <c r="S39" s="62">
        <f t="shared" si="1"/>
        <v>1.249689861</v>
      </c>
      <c r="T39" s="63">
        <f t="shared" si="1"/>
        <v>1.6896684000000002E-2</v>
      </c>
      <c r="U39" s="62">
        <f t="shared" si="1"/>
        <v>4.4055246666666666E-2</v>
      </c>
      <c r="V39" s="62">
        <f t="shared" si="1"/>
        <v>0.26461653400000007</v>
      </c>
      <c r="W39" s="62">
        <f t="shared" si="1"/>
        <v>0.91614971000000001</v>
      </c>
      <c r="X39" s="62">
        <f t="shared" si="1"/>
        <v>5.4671003100000002</v>
      </c>
      <c r="Y39" s="62">
        <f t="shared" si="1"/>
        <v>6.4028707260000006</v>
      </c>
      <c r="Z39" s="62">
        <f t="shared" si="1"/>
        <v>1.0547841033333332</v>
      </c>
      <c r="AA39" s="65">
        <f t="shared" si="1"/>
        <v>0</v>
      </c>
      <c r="AB39" s="65">
        <f t="shared" si="1"/>
        <v>0</v>
      </c>
      <c r="AC39" s="62">
        <f t="shared" si="1"/>
        <v>2.5492859000000003E-2</v>
      </c>
      <c r="AD39" s="62">
        <f t="shared" si="1"/>
        <v>0.13758053399999998</v>
      </c>
      <c r="AE39" s="62">
        <f t="shared" si="1"/>
        <v>8.0861578000000003E-2</v>
      </c>
      <c r="AF39" s="62">
        <f t="shared" si="1"/>
        <v>0.99676573733333329</v>
      </c>
      <c r="AG39" s="62">
        <f t="shared" si="1"/>
        <v>0.30955620500000003</v>
      </c>
      <c r="AH39" s="62">
        <f t="shared" si="1"/>
        <v>0.18344071433333331</v>
      </c>
    </row>
    <row r="40" spans="1:34" x14ac:dyDescent="0.25">
      <c r="B40" s="61" t="str">
        <f t="shared" si="0"/>
        <v>522995</v>
      </c>
      <c r="C40" s="61" t="s">
        <v>694</v>
      </c>
      <c r="D40" s="61" t="str">
        <f t="shared" si="0"/>
        <v>MK 24-01 5</v>
      </c>
      <c r="E40" s="61" t="str">
        <f t="shared" si="0"/>
        <v>cell pellet</v>
      </c>
      <c r="F40" s="61" t="str">
        <f t="shared" si="0"/>
        <v>sample</v>
      </c>
      <c r="G40" s="71">
        <f t="shared" si="0"/>
        <v>3000000</v>
      </c>
      <c r="H40" s="62">
        <f t="shared" si="2"/>
        <v>44.973931177000004</v>
      </c>
      <c r="I40" s="62">
        <f t="shared" si="1"/>
        <v>8.0610583339999984</v>
      </c>
      <c r="J40" s="62">
        <f t="shared" si="1"/>
        <v>3.8968933149999998</v>
      </c>
      <c r="K40" s="62">
        <f t="shared" si="1"/>
        <v>65.943701233666673</v>
      </c>
      <c r="L40" s="62">
        <f t="shared" si="1"/>
        <v>28.661455813666667</v>
      </c>
      <c r="M40" s="62">
        <f t="shared" si="1"/>
        <v>3.356292347333333</v>
      </c>
      <c r="N40" s="62">
        <f t="shared" si="1"/>
        <v>3.3479517236666663</v>
      </c>
      <c r="O40" s="62">
        <f t="shared" si="1"/>
        <v>1.2716045206666668</v>
      </c>
      <c r="P40" s="62">
        <f t="shared" si="1"/>
        <v>2.7485073420000004</v>
      </c>
      <c r="Q40" s="62">
        <f t="shared" si="1"/>
        <v>9.0155644366666667</v>
      </c>
      <c r="R40" s="62">
        <f t="shared" si="1"/>
        <v>12.774900018999999</v>
      </c>
      <c r="S40" s="62">
        <f t="shared" si="1"/>
        <v>6.4848980863333336</v>
      </c>
      <c r="T40" s="62">
        <f t="shared" si="1"/>
        <v>0.327624423</v>
      </c>
      <c r="U40" s="62">
        <f t="shared" si="1"/>
        <v>0.38105063033333331</v>
      </c>
      <c r="V40" s="62">
        <f t="shared" si="1"/>
        <v>1.4305155736666666</v>
      </c>
      <c r="W40" s="62">
        <f t="shared" si="1"/>
        <v>3.6344992436666668</v>
      </c>
      <c r="X40" s="62">
        <f t="shared" si="1"/>
        <v>22.736347510333335</v>
      </c>
      <c r="Y40" s="62">
        <f t="shared" si="1"/>
        <v>26.483547206666664</v>
      </c>
      <c r="Z40" s="62">
        <f t="shared" si="1"/>
        <v>2.9259410016666663</v>
      </c>
      <c r="AA40" s="62">
        <f t="shared" si="1"/>
        <v>2.7021537666666668E-2</v>
      </c>
      <c r="AB40" s="62">
        <f t="shared" si="1"/>
        <v>0.19693833600000002</v>
      </c>
      <c r="AC40" s="62">
        <f t="shared" si="1"/>
        <v>0.20530958700000004</v>
      </c>
      <c r="AD40" s="62">
        <f t="shared" si="1"/>
        <v>0.32354155400000001</v>
      </c>
      <c r="AE40" s="62">
        <f t="shared" si="1"/>
        <v>0.59527815433333331</v>
      </c>
      <c r="AF40" s="62">
        <f t="shared" si="1"/>
        <v>6.5090633673333329</v>
      </c>
      <c r="AG40" s="62">
        <f t="shared" si="1"/>
        <v>1.7724450310000002</v>
      </c>
      <c r="AH40" s="62">
        <f t="shared" si="1"/>
        <v>0.84402144400000001</v>
      </c>
    </row>
    <row r="41" spans="1:34" x14ac:dyDescent="0.25">
      <c r="B41" s="61" t="str">
        <f t="shared" si="0"/>
        <v>523020</v>
      </c>
      <c r="C41" s="61" t="s">
        <v>695</v>
      </c>
      <c r="D41" s="61" t="str">
        <f t="shared" si="0"/>
        <v>MK 24-01 6</v>
      </c>
      <c r="E41" s="61" t="str">
        <f t="shared" si="0"/>
        <v>cell pellet</v>
      </c>
      <c r="F41" s="61" t="str">
        <f t="shared" si="0"/>
        <v>sample</v>
      </c>
      <c r="G41" s="71">
        <f t="shared" si="0"/>
        <v>3000000</v>
      </c>
      <c r="H41" s="62">
        <f t="shared" si="2"/>
        <v>19.690298289666668</v>
      </c>
      <c r="I41" s="62">
        <f t="shared" si="1"/>
        <v>3.412799602333334</v>
      </c>
      <c r="J41" s="62">
        <f t="shared" si="1"/>
        <v>2.0119181786666669</v>
      </c>
      <c r="K41" s="62">
        <f t="shared" si="1"/>
        <v>36.384504032333339</v>
      </c>
      <c r="L41" s="62">
        <f t="shared" si="1"/>
        <v>10.461301090333334</v>
      </c>
      <c r="M41" s="62">
        <f t="shared" si="1"/>
        <v>1.8602121206666666</v>
      </c>
      <c r="N41" s="62">
        <f t="shared" si="1"/>
        <v>1.179475563</v>
      </c>
      <c r="O41" s="62">
        <f t="shared" si="1"/>
        <v>0.73297883166666666</v>
      </c>
      <c r="P41" s="62">
        <f t="shared" si="1"/>
        <v>1.1440790713333335</v>
      </c>
      <c r="Q41" s="62">
        <f t="shared" si="1"/>
        <v>6.2924239023333328</v>
      </c>
      <c r="R41" s="62">
        <f t="shared" si="1"/>
        <v>7.687735512333334</v>
      </c>
      <c r="S41" s="62">
        <f t="shared" si="1"/>
        <v>3.084782243666667</v>
      </c>
      <c r="T41" s="62">
        <f t="shared" si="1"/>
        <v>0.41902918400000005</v>
      </c>
      <c r="U41" s="62">
        <f t="shared" si="1"/>
        <v>0.47358743833333333</v>
      </c>
      <c r="V41" s="62">
        <f t="shared" si="1"/>
        <v>2.0649310056666668</v>
      </c>
      <c r="W41" s="62">
        <f t="shared" si="1"/>
        <v>4.3646898166666661</v>
      </c>
      <c r="X41" s="62">
        <f t="shared" si="1"/>
        <v>19.204068965666664</v>
      </c>
      <c r="Y41" s="62">
        <f t="shared" si="1"/>
        <v>18.188690055666669</v>
      </c>
      <c r="Z41" s="62">
        <f t="shared" si="1"/>
        <v>1.9053066806666668</v>
      </c>
      <c r="AA41" s="62">
        <f t="shared" si="1"/>
        <v>5.4798755666666664E-2</v>
      </c>
      <c r="AB41" s="62">
        <f t="shared" si="1"/>
        <v>0.24194370433333334</v>
      </c>
      <c r="AC41" s="62">
        <f t="shared" si="1"/>
        <v>0.47502204633333328</v>
      </c>
      <c r="AD41" s="62">
        <f t="shared" si="1"/>
        <v>0.87704593200000014</v>
      </c>
      <c r="AE41" s="62">
        <f t="shared" si="1"/>
        <v>0.23996247100000001</v>
      </c>
      <c r="AF41" s="62">
        <f t="shared" si="1"/>
        <v>3.6706728706666669</v>
      </c>
      <c r="AG41" s="62">
        <f t="shared" si="1"/>
        <v>0.96777482199999998</v>
      </c>
      <c r="AH41" s="62">
        <f t="shared" si="1"/>
        <v>0.63510222766666669</v>
      </c>
    </row>
    <row r="42" spans="1:34" x14ac:dyDescent="0.25">
      <c r="B42" s="61" t="str">
        <f t="shared" si="0"/>
        <v>523051</v>
      </c>
      <c r="C42" s="61" t="s">
        <v>696</v>
      </c>
      <c r="D42" s="61" t="str">
        <f t="shared" si="0"/>
        <v>MK 24-01 7</v>
      </c>
      <c r="E42" s="61" t="str">
        <f t="shared" si="0"/>
        <v>cell pellet</v>
      </c>
      <c r="F42" s="61" t="str">
        <f t="shared" si="0"/>
        <v>sample</v>
      </c>
      <c r="G42" s="71">
        <f t="shared" si="0"/>
        <v>3000000</v>
      </c>
      <c r="H42" s="62">
        <f t="shared" si="2"/>
        <v>24.829366431333334</v>
      </c>
      <c r="I42" s="62">
        <f t="shared" si="1"/>
        <v>3.7651375929999995</v>
      </c>
      <c r="J42" s="62">
        <f t="shared" si="1"/>
        <v>2.758685104</v>
      </c>
      <c r="K42" s="62">
        <f t="shared" si="1"/>
        <v>38.681234022666665</v>
      </c>
      <c r="L42" s="62">
        <f t="shared" si="1"/>
        <v>11.757106456666667</v>
      </c>
      <c r="M42" s="62">
        <f t="shared" si="1"/>
        <v>2.0521135879999997</v>
      </c>
      <c r="N42" s="62">
        <f t="shared" si="1"/>
        <v>1.0320984520000001</v>
      </c>
      <c r="O42" s="62">
        <f t="shared" si="1"/>
        <v>1.0621396426666667</v>
      </c>
      <c r="P42" s="62">
        <f t="shared" si="1"/>
        <v>1.4571988526666666</v>
      </c>
      <c r="Q42" s="62">
        <f t="shared" si="1"/>
        <v>6.2405521150000016</v>
      </c>
      <c r="R42" s="62">
        <f t="shared" si="1"/>
        <v>6.1333914180000004</v>
      </c>
      <c r="S42" s="62">
        <f t="shared" si="1"/>
        <v>2.7403993353333331</v>
      </c>
      <c r="T42" s="62">
        <f t="shared" si="1"/>
        <v>0.43796505200000002</v>
      </c>
      <c r="U42" s="62">
        <f t="shared" si="1"/>
        <v>0.18035493</v>
      </c>
      <c r="V42" s="62">
        <f t="shared" si="1"/>
        <v>2.5839472983333334</v>
      </c>
      <c r="W42" s="62">
        <f t="shared" si="1"/>
        <v>2.9679409060000004</v>
      </c>
      <c r="X42" s="62">
        <f t="shared" si="1"/>
        <v>16.062161586333332</v>
      </c>
      <c r="Y42" s="62">
        <f t="shared" si="1"/>
        <v>12.967745380333334</v>
      </c>
      <c r="Z42" s="62">
        <f t="shared" si="1"/>
        <v>1.21004646</v>
      </c>
      <c r="AA42" s="62">
        <f t="shared" si="1"/>
        <v>0.13038052999999999</v>
      </c>
      <c r="AB42" s="62">
        <f t="shared" si="1"/>
        <v>0.32030641533333337</v>
      </c>
      <c r="AC42" s="62">
        <f t="shared" si="1"/>
        <v>0.37707529766666664</v>
      </c>
      <c r="AD42" s="62">
        <f t="shared" si="1"/>
        <v>0.81856084100000004</v>
      </c>
      <c r="AE42" s="62">
        <f t="shared" si="1"/>
        <v>0.15688073333333333</v>
      </c>
      <c r="AF42" s="62">
        <f t="shared" si="1"/>
        <v>5.1355704983333332</v>
      </c>
      <c r="AG42" s="62">
        <f t="shared" si="1"/>
        <v>0.53384402633333339</v>
      </c>
      <c r="AH42" s="62">
        <f t="shared" si="1"/>
        <v>0.32030641533333337</v>
      </c>
    </row>
    <row r="43" spans="1:34" x14ac:dyDescent="0.25">
      <c r="B43" s="61" t="str">
        <f t="shared" si="0"/>
        <v>523081</v>
      </c>
      <c r="C43" s="61" t="s">
        <v>697</v>
      </c>
      <c r="D43" s="61" t="str">
        <f t="shared" si="0"/>
        <v>MK 24-01 8</v>
      </c>
      <c r="E43" s="61" t="str">
        <f t="shared" si="0"/>
        <v>cell pellet</v>
      </c>
      <c r="F43" s="61" t="str">
        <f t="shared" si="0"/>
        <v>sample</v>
      </c>
      <c r="G43" s="71">
        <f t="shared" si="0"/>
        <v>3000000</v>
      </c>
      <c r="H43" s="62">
        <f t="shared" si="2"/>
        <v>9.3249852990000015</v>
      </c>
      <c r="I43" s="62">
        <f t="shared" si="1"/>
        <v>1.0063687316666667</v>
      </c>
      <c r="J43" s="62">
        <f t="shared" si="1"/>
        <v>1.421913612</v>
      </c>
      <c r="K43" s="62">
        <f t="shared" si="1"/>
        <v>18.775992465999998</v>
      </c>
      <c r="L43" s="62">
        <f t="shared" si="1"/>
        <v>4.8905216290000002</v>
      </c>
      <c r="M43" s="62">
        <f t="shared" si="1"/>
        <v>0.86319778066666653</v>
      </c>
      <c r="N43" s="62">
        <f t="shared" si="1"/>
        <v>0.71752211766666663</v>
      </c>
      <c r="O43" s="62">
        <f t="shared" si="1"/>
        <v>0.42060462500000001</v>
      </c>
      <c r="P43" s="62">
        <f t="shared" si="1"/>
        <v>1.062896702</v>
      </c>
      <c r="Q43" s="62">
        <f t="shared" si="1"/>
        <v>3.4772743950000002</v>
      </c>
      <c r="R43" s="62">
        <f t="shared" si="1"/>
        <v>3.733661061666667</v>
      </c>
      <c r="S43" s="62">
        <f t="shared" si="1"/>
        <v>1.4350442376666668</v>
      </c>
      <c r="T43" s="62">
        <f t="shared" si="1"/>
        <v>0.15270773000000001</v>
      </c>
      <c r="U43" s="62">
        <f t="shared" si="1"/>
        <v>0.55198440733333332</v>
      </c>
      <c r="V43" s="62">
        <f t="shared" si="1"/>
        <v>1.925276556</v>
      </c>
      <c r="W43" s="62">
        <f t="shared" si="1"/>
        <v>3.8112592396666662</v>
      </c>
      <c r="X43" s="62">
        <f t="shared" si="1"/>
        <v>11.502631335999999</v>
      </c>
      <c r="Y43" s="62">
        <f t="shared" si="1"/>
        <v>9.1649380830000009</v>
      </c>
      <c r="Z43" s="62">
        <f t="shared" si="1"/>
        <v>1.4350442376666668</v>
      </c>
      <c r="AA43" s="62">
        <f t="shared" si="1"/>
        <v>0.10139771366666667</v>
      </c>
      <c r="AB43" s="62">
        <f t="shared" si="1"/>
        <v>0.19568785133333336</v>
      </c>
      <c r="AC43" s="62">
        <f t="shared" si="1"/>
        <v>0.57504088366666661</v>
      </c>
      <c r="AD43" s="62">
        <f t="shared" si="1"/>
        <v>0.5218342686666666</v>
      </c>
      <c r="AE43" s="62">
        <f t="shared" si="1"/>
        <v>2.8753391333333336E-2</v>
      </c>
      <c r="AF43" s="62">
        <f t="shared" si="1"/>
        <v>2.427613741</v>
      </c>
      <c r="AG43" s="62">
        <f t="shared" si="1"/>
        <v>0.16307320866666666</v>
      </c>
      <c r="AH43" s="62">
        <f t="shared" si="1"/>
        <v>0.2609171343333333</v>
      </c>
    </row>
    <row r="44" spans="1:34" x14ac:dyDescent="0.25">
      <c r="B44" s="61" t="str">
        <f t="shared" si="0"/>
        <v>523117</v>
      </c>
      <c r="C44" s="61" t="s">
        <v>698</v>
      </c>
      <c r="D44" s="61" t="str">
        <f t="shared" si="0"/>
        <v>MK 24-01 9</v>
      </c>
      <c r="E44" s="61" t="str">
        <f t="shared" si="0"/>
        <v>cell pellet</v>
      </c>
      <c r="F44" s="61" t="str">
        <f t="shared" si="0"/>
        <v>sample</v>
      </c>
      <c r="G44" s="71">
        <f t="shared" si="0"/>
        <v>3000000</v>
      </c>
      <c r="H44" s="62">
        <f t="shared" si="2"/>
        <v>7.027911639</v>
      </c>
      <c r="I44" s="62">
        <f t="shared" si="1"/>
        <v>1.0512576409999999</v>
      </c>
      <c r="J44" s="62">
        <f t="shared" si="1"/>
        <v>0.74717554099999994</v>
      </c>
      <c r="K44" s="62">
        <f t="shared" si="1"/>
        <v>16.266419143333334</v>
      </c>
      <c r="L44" s="62">
        <f t="shared" si="1"/>
        <v>3.7044981096666665</v>
      </c>
      <c r="M44" s="62">
        <f t="shared" si="1"/>
        <v>0.58033032633333337</v>
      </c>
      <c r="N44" s="62">
        <f t="shared" si="1"/>
        <v>0.49915650633333336</v>
      </c>
      <c r="O44" s="62">
        <f t="shared" si="1"/>
        <v>0.48242906366666671</v>
      </c>
      <c r="P44" s="62">
        <f t="shared" si="1"/>
        <v>0.57327621400000006</v>
      </c>
      <c r="Q44" s="62">
        <f t="shared" si="1"/>
        <v>2.9382297233333334</v>
      </c>
      <c r="R44" s="62">
        <f t="shared" si="1"/>
        <v>1.3342324123333333</v>
      </c>
      <c r="S44" s="62">
        <f t="shared" si="1"/>
        <v>0.63781109233333333</v>
      </c>
      <c r="T44" s="62">
        <f t="shared" si="1"/>
        <v>0.36672582333333331</v>
      </c>
      <c r="U44" s="62">
        <f t="shared" si="1"/>
        <v>0.5620178503333334</v>
      </c>
      <c r="V44" s="62">
        <f t="shared" si="1"/>
        <v>1.9729953553333335</v>
      </c>
      <c r="W44" s="62">
        <f t="shared" si="1"/>
        <v>1.5934259670000002</v>
      </c>
      <c r="X44" s="62">
        <f t="shared" si="1"/>
        <v>4.1726618546666661</v>
      </c>
      <c r="Y44" s="62">
        <f t="shared" si="1"/>
        <v>3.3617996556666667</v>
      </c>
      <c r="Z44" s="62">
        <f t="shared" si="1"/>
        <v>0.3605019226666667</v>
      </c>
      <c r="AA44" s="62">
        <f t="shared" si="1"/>
        <v>0.33167443633333338</v>
      </c>
      <c r="AB44" s="62">
        <f t="shared" si="1"/>
        <v>0.19411641899999998</v>
      </c>
      <c r="AC44" s="62">
        <f t="shared" si="1"/>
        <v>0.42626768566666667</v>
      </c>
      <c r="AD44" s="62">
        <f t="shared" si="1"/>
        <v>0.30504008733333332</v>
      </c>
      <c r="AE44" s="62">
        <f t="shared" si="1"/>
        <v>2.4447852333333332E-2</v>
      </c>
      <c r="AF44" s="62">
        <f t="shared" si="1"/>
        <v>1.3828437046666666</v>
      </c>
      <c r="AG44" s="62">
        <f t="shared" si="1"/>
        <v>0.27730916966666669</v>
      </c>
      <c r="AH44" s="62">
        <f t="shared" si="1"/>
        <v>0.11092366833333335</v>
      </c>
    </row>
    <row r="45" spans="1:34" x14ac:dyDescent="0.25">
      <c r="B45" s="61" t="str">
        <f t="shared" si="0"/>
        <v>528661</v>
      </c>
      <c r="C45" s="61" t="s">
        <v>699</v>
      </c>
      <c r="D45" s="61" t="str">
        <f t="shared" si="0"/>
        <v>MK 24-01 10</v>
      </c>
      <c r="E45" s="61" t="str">
        <f t="shared" si="0"/>
        <v>cell pellet</v>
      </c>
      <c r="F45" s="61" t="str">
        <f t="shared" si="0"/>
        <v xml:space="preserve">control </v>
      </c>
      <c r="G45" s="71">
        <f t="shared" si="0"/>
        <v>3000000</v>
      </c>
      <c r="H45" s="62">
        <f t="shared" si="2"/>
        <v>8.0606741879999984</v>
      </c>
      <c r="I45" s="62">
        <f t="shared" si="1"/>
        <v>1.4478679856666667</v>
      </c>
      <c r="J45" s="62">
        <f t="shared" si="1"/>
        <v>0.39067587766666662</v>
      </c>
      <c r="K45" s="62">
        <f t="shared" si="1"/>
        <v>13.734957231333333</v>
      </c>
      <c r="L45" s="62">
        <f t="shared" si="1"/>
        <v>4.4033885886666662</v>
      </c>
      <c r="M45" s="62">
        <f t="shared" si="1"/>
        <v>0.65583302399999999</v>
      </c>
      <c r="N45" s="62">
        <f t="shared" si="1"/>
        <v>0.26873999599999998</v>
      </c>
      <c r="O45" s="62">
        <f t="shared" si="1"/>
        <v>0.23619046733333332</v>
      </c>
      <c r="P45" s="62">
        <f t="shared" si="1"/>
        <v>0.73273938733333344</v>
      </c>
      <c r="Q45" s="62">
        <f t="shared" si="1"/>
        <v>2.245962903333333</v>
      </c>
      <c r="R45" s="62">
        <f t="shared" si="1"/>
        <v>1.6122018010000001</v>
      </c>
      <c r="S45" s="62">
        <f t="shared" si="1"/>
        <v>0.47775999366666666</v>
      </c>
      <c r="T45" s="62">
        <f t="shared" si="1"/>
        <v>0.13466109766666667</v>
      </c>
      <c r="U45" s="62">
        <f t="shared" si="1"/>
        <v>0.32492594400000002</v>
      </c>
      <c r="V45" s="62">
        <f t="shared" si="1"/>
        <v>1.1171918426666665</v>
      </c>
      <c r="W45" s="62">
        <f t="shared" si="1"/>
        <v>1.0020104313333333</v>
      </c>
      <c r="X45" s="62">
        <f t="shared" si="1"/>
        <v>2.7218924389999999</v>
      </c>
      <c r="Y45" s="62">
        <f t="shared" si="1"/>
        <v>2.5938552336666669</v>
      </c>
      <c r="Z45" s="62">
        <f t="shared" si="1"/>
        <v>0.68677999133333334</v>
      </c>
      <c r="AA45" s="62">
        <f t="shared" si="1"/>
        <v>0.18684802733333333</v>
      </c>
      <c r="AB45" s="62">
        <f t="shared" si="1"/>
        <v>0.14929999933333332</v>
      </c>
      <c r="AC45" s="62">
        <f t="shared" si="1"/>
        <v>0.13387231666666669</v>
      </c>
      <c r="AD45" s="62">
        <f t="shared" si="1"/>
        <v>0.50761999400000002</v>
      </c>
      <c r="AE45" s="62">
        <f t="shared" si="1"/>
        <v>2.6324872000000003E-2</v>
      </c>
      <c r="AF45" s="62">
        <f t="shared" si="1"/>
        <v>1.1971828773333335</v>
      </c>
      <c r="AG45" s="62">
        <f t="shared" si="1"/>
        <v>0.23887999799999998</v>
      </c>
      <c r="AH45" s="62">
        <f t="shared" si="1"/>
        <v>8.9579998666666674E-2</v>
      </c>
    </row>
    <row r="46" spans="1:34" x14ac:dyDescent="0.25">
      <c r="B46" s="61" t="str">
        <f t="shared" si="0"/>
        <v>519848</v>
      </c>
      <c r="C46" s="61" t="s">
        <v>700</v>
      </c>
      <c r="D46" s="61" t="str">
        <f t="shared" si="0"/>
        <v>MK 24-02 1</v>
      </c>
      <c r="E46" s="61" t="str">
        <f t="shared" si="0"/>
        <v>cell pellet</v>
      </c>
      <c r="F46" s="61" t="str">
        <f t="shared" si="0"/>
        <v>sample</v>
      </c>
      <c r="G46" s="72">
        <f t="shared" si="0"/>
        <v>4400000</v>
      </c>
      <c r="H46" s="62">
        <f t="shared" si="2"/>
        <v>5.0838428263636359</v>
      </c>
      <c r="I46" s="62">
        <f t="shared" si="1"/>
        <v>0.86513432409090907</v>
      </c>
      <c r="J46" s="62">
        <f t="shared" si="1"/>
        <v>0.6995482931818181</v>
      </c>
      <c r="K46" s="62">
        <f t="shared" si="1"/>
        <v>8.4137364627272717</v>
      </c>
      <c r="L46" s="62">
        <f t="shared" si="1"/>
        <v>2.6945421045454547</v>
      </c>
      <c r="M46" s="62">
        <f t="shared" si="1"/>
        <v>0.61560326545454547</v>
      </c>
      <c r="N46" s="62">
        <f t="shared" si="1"/>
        <v>0.23194644931818181</v>
      </c>
      <c r="O46" s="62">
        <f t="shared" si="1"/>
        <v>0.32789396340909094</v>
      </c>
      <c r="P46" s="62">
        <f t="shared" si="1"/>
        <v>0.37156328045454551</v>
      </c>
      <c r="Q46" s="62">
        <f t="shared" si="1"/>
        <v>1.4432947390909092</v>
      </c>
      <c r="R46" s="62">
        <f t="shared" si="1"/>
        <v>0.8672576086363637</v>
      </c>
      <c r="S46" s="62">
        <f t="shared" ref="I46:AR56" si="3">S12/$G12*1000000*70</f>
        <v>0.62447120909090914</v>
      </c>
      <c r="T46" s="62">
        <f t="shared" si="3"/>
        <v>5.5721468409090903E-2</v>
      </c>
      <c r="U46" s="62">
        <f t="shared" si="3"/>
        <v>0.24453073749999998</v>
      </c>
      <c r="V46" s="62">
        <f t="shared" si="3"/>
        <v>0.69054499340909092</v>
      </c>
      <c r="W46" s="62">
        <f t="shared" si="3"/>
        <v>0.82212773840909081</v>
      </c>
      <c r="X46" s="62">
        <f t="shared" si="3"/>
        <v>1.5582698440909091</v>
      </c>
      <c r="Y46" s="62">
        <f t="shared" si="3"/>
        <v>1.6569401911363637</v>
      </c>
      <c r="Z46" s="62">
        <f t="shared" si="3"/>
        <v>0.41036679409090904</v>
      </c>
      <c r="AA46" s="62">
        <f t="shared" si="3"/>
        <v>5.8119876818181815E-2</v>
      </c>
      <c r="AB46" s="62">
        <f t="shared" si="3"/>
        <v>8.9210173181818189E-2</v>
      </c>
      <c r="AC46" s="62">
        <f t="shared" si="3"/>
        <v>9.8481028863636355E-2</v>
      </c>
      <c r="AD46" s="62">
        <f t="shared" si="3"/>
        <v>0.17842034477272728</v>
      </c>
      <c r="AE46" s="62">
        <f t="shared" si="3"/>
        <v>3.1459430227272725E-2</v>
      </c>
      <c r="AF46" s="62">
        <f t="shared" si="3"/>
        <v>0.70356938590909091</v>
      </c>
      <c r="AG46" s="62">
        <f t="shared" si="3"/>
        <v>8.9210173181818189E-2</v>
      </c>
      <c r="AH46" s="62">
        <f t="shared" si="3"/>
        <v>0.12489424181818183</v>
      </c>
    </row>
    <row r="47" spans="1:34" x14ac:dyDescent="0.25">
      <c r="B47" s="61" t="str">
        <f t="shared" si="0"/>
        <v>519879</v>
      </c>
      <c r="C47" s="61" t="s">
        <v>701</v>
      </c>
      <c r="D47" s="61" t="str">
        <f t="shared" si="0"/>
        <v>MK 24-02 2</v>
      </c>
      <c r="E47" s="61" t="str">
        <f t="shared" si="0"/>
        <v>cell pellet</v>
      </c>
      <c r="F47" s="61" t="str">
        <f t="shared" si="0"/>
        <v>sample</v>
      </c>
      <c r="G47" s="72">
        <f t="shared" si="0"/>
        <v>2700000</v>
      </c>
      <c r="H47" s="62">
        <f t="shared" si="2"/>
        <v>56.279378192592596</v>
      </c>
      <c r="I47" s="62">
        <f t="shared" si="3"/>
        <v>8.4305337874074073</v>
      </c>
      <c r="J47" s="62">
        <f t="shared" si="3"/>
        <v>4.1667732581481474</v>
      </c>
      <c r="K47" s="62">
        <f t="shared" si="3"/>
        <v>105.25503841222223</v>
      </c>
      <c r="L47" s="62">
        <f t="shared" si="3"/>
        <v>40.67565207481482</v>
      </c>
      <c r="M47" s="62">
        <f t="shared" si="3"/>
        <v>5.6646964914814815</v>
      </c>
      <c r="N47" s="62">
        <f t="shared" si="3"/>
        <v>4.2683105914814812</v>
      </c>
      <c r="O47" s="62">
        <f t="shared" si="3"/>
        <v>2.2446328462962963</v>
      </c>
      <c r="P47" s="62">
        <f t="shared" si="3"/>
        <v>4.6633422785185195</v>
      </c>
      <c r="Q47" s="62">
        <f t="shared" si="3"/>
        <v>23.289000399259258</v>
      </c>
      <c r="R47" s="62">
        <f t="shared" si="3"/>
        <v>26.31214048296296</v>
      </c>
      <c r="S47" s="62">
        <f t="shared" si="3"/>
        <v>11.409522545555555</v>
      </c>
      <c r="T47" s="62">
        <f t="shared" si="3"/>
        <v>0.8536614022222222</v>
      </c>
      <c r="U47" s="62">
        <f t="shared" si="3"/>
        <v>1.8580213348148147</v>
      </c>
      <c r="V47" s="62">
        <f t="shared" si="3"/>
        <v>4.7185502233333336</v>
      </c>
      <c r="W47" s="62">
        <f t="shared" si="3"/>
        <v>9.9198700300000002</v>
      </c>
      <c r="X47" s="62">
        <f t="shared" si="3"/>
        <v>46.691517348518524</v>
      </c>
      <c r="Y47" s="62">
        <f t="shared" si="3"/>
        <v>57.889736698888882</v>
      </c>
      <c r="Z47" s="62">
        <f t="shared" si="3"/>
        <v>4.9660152085185185</v>
      </c>
      <c r="AA47" s="62">
        <f t="shared" si="3"/>
        <v>0.26575959148148154</v>
      </c>
      <c r="AB47" s="62">
        <f t="shared" si="3"/>
        <v>0.69770461703703701</v>
      </c>
      <c r="AC47" s="62">
        <f t="shared" si="3"/>
        <v>0.64165482370370364</v>
      </c>
      <c r="AD47" s="62">
        <f t="shared" si="3"/>
        <v>1.764782262962963</v>
      </c>
      <c r="AE47" s="62">
        <f t="shared" si="3"/>
        <v>0.32564293481481482</v>
      </c>
      <c r="AF47" s="62">
        <f t="shared" si="3"/>
        <v>11.437124471111112</v>
      </c>
      <c r="AG47" s="62">
        <f t="shared" si="3"/>
        <v>1.928948057037037</v>
      </c>
      <c r="AH47" s="62">
        <f t="shared" si="3"/>
        <v>1.4364506800000001</v>
      </c>
    </row>
    <row r="48" spans="1:34" x14ac:dyDescent="0.25">
      <c r="B48" s="61" t="str">
        <f t="shared" si="0"/>
        <v>522561</v>
      </c>
      <c r="C48" s="61" t="s">
        <v>702</v>
      </c>
      <c r="D48" s="61" t="str">
        <f t="shared" si="0"/>
        <v>MK 24-02 3</v>
      </c>
      <c r="E48" s="61" t="str">
        <f t="shared" si="0"/>
        <v>cell pellet</v>
      </c>
      <c r="F48" s="61" t="str">
        <f t="shared" si="0"/>
        <v>sample</v>
      </c>
      <c r="G48" s="72">
        <f t="shared" si="0"/>
        <v>2800000</v>
      </c>
      <c r="H48" s="62">
        <f t="shared" si="2"/>
        <v>43.053539725000007</v>
      </c>
      <c r="I48" s="62">
        <f t="shared" si="3"/>
        <v>8.2200257800000003</v>
      </c>
      <c r="J48" s="62">
        <f t="shared" si="3"/>
        <v>2.3570075425000003</v>
      </c>
      <c r="K48" s="62">
        <f t="shared" si="3"/>
        <v>68.921324932499999</v>
      </c>
      <c r="L48" s="62">
        <f t="shared" si="3"/>
        <v>32.220976697499999</v>
      </c>
      <c r="M48" s="62">
        <f t="shared" si="3"/>
        <v>5.4399213274999996</v>
      </c>
      <c r="N48" s="62">
        <f t="shared" si="3"/>
        <v>3.2380003674999998</v>
      </c>
      <c r="O48" s="62">
        <f t="shared" si="3"/>
        <v>1.5297806524999999</v>
      </c>
      <c r="P48" s="62">
        <f t="shared" si="3"/>
        <v>4.8909014275000002</v>
      </c>
      <c r="Q48" s="62">
        <f t="shared" si="3"/>
        <v>14.462949632500001</v>
      </c>
      <c r="R48" s="62">
        <f t="shared" si="3"/>
        <v>13.435528965</v>
      </c>
      <c r="S48" s="62">
        <f t="shared" si="3"/>
        <v>8.2705551550000003</v>
      </c>
      <c r="T48" s="62">
        <f t="shared" si="3"/>
        <v>0.65371603249999999</v>
      </c>
      <c r="U48" s="62">
        <f t="shared" si="3"/>
        <v>0.92387139749999991</v>
      </c>
      <c r="V48" s="62">
        <f t="shared" si="3"/>
        <v>4.0831764274999998</v>
      </c>
      <c r="W48" s="62">
        <f t="shared" si="3"/>
        <v>3.8070457024999995</v>
      </c>
      <c r="X48" s="62">
        <f t="shared" si="3"/>
        <v>20.6953687</v>
      </c>
      <c r="Y48" s="62">
        <f t="shared" si="3"/>
        <v>23.035269584999998</v>
      </c>
      <c r="Z48" s="62">
        <f t="shared" si="3"/>
        <v>2.7308436824999998</v>
      </c>
      <c r="AA48" s="62">
        <f t="shared" si="3"/>
        <v>0.31480463000000003</v>
      </c>
      <c r="AB48" s="62">
        <f t="shared" si="3"/>
        <v>0.507156685</v>
      </c>
      <c r="AC48" s="62">
        <f t="shared" si="3"/>
        <v>0.29488518750000003</v>
      </c>
      <c r="AD48" s="62">
        <f t="shared" si="3"/>
        <v>1.1703615775000002</v>
      </c>
      <c r="AE48" s="62">
        <f t="shared" si="3"/>
        <v>0.51590120000000006</v>
      </c>
      <c r="AF48" s="62">
        <f t="shared" si="3"/>
        <v>7.0653084749999993</v>
      </c>
      <c r="AG48" s="62">
        <f t="shared" si="3"/>
        <v>2.0286267374999998</v>
      </c>
      <c r="AH48" s="62">
        <f t="shared" si="3"/>
        <v>0.89727721000000005</v>
      </c>
    </row>
    <row r="49" spans="2:34" x14ac:dyDescent="0.25">
      <c r="B49" s="61" t="str">
        <f t="shared" si="0"/>
        <v>522978</v>
      </c>
      <c r="C49" s="61" t="s">
        <v>703</v>
      </c>
      <c r="D49" s="61" t="str">
        <f t="shared" si="0"/>
        <v>MK 24-02 4</v>
      </c>
      <c r="E49" s="61" t="str">
        <f t="shared" si="0"/>
        <v>cell pellet</v>
      </c>
      <c r="F49" s="61" t="str">
        <f t="shared" si="0"/>
        <v>sample</v>
      </c>
      <c r="G49" s="72">
        <f t="shared" si="0"/>
        <v>5600000</v>
      </c>
      <c r="H49" s="62">
        <f t="shared" si="2"/>
        <v>4.0269414862500001</v>
      </c>
      <c r="I49" s="62">
        <f t="shared" si="3"/>
        <v>0.56270106625000016</v>
      </c>
      <c r="J49" s="62">
        <f t="shared" si="3"/>
        <v>0.49660722374999999</v>
      </c>
      <c r="K49" s="62">
        <f t="shared" si="3"/>
        <v>7.0892731625000005</v>
      </c>
      <c r="L49" s="62">
        <f t="shared" si="3"/>
        <v>2.4359628524999999</v>
      </c>
      <c r="M49" s="62">
        <f t="shared" si="3"/>
        <v>0.35661666249999996</v>
      </c>
      <c r="N49" s="62">
        <f t="shared" si="3"/>
        <v>0.33432946375000006</v>
      </c>
      <c r="O49" s="62">
        <f t="shared" si="3"/>
        <v>9.1027030000000009E-2</v>
      </c>
      <c r="P49" s="62">
        <f t="shared" si="3"/>
        <v>0.36326741749999997</v>
      </c>
      <c r="Q49" s="62">
        <f t="shared" si="3"/>
        <v>0.97812456749999999</v>
      </c>
      <c r="R49" s="62">
        <f t="shared" si="3"/>
        <v>1.04458259375</v>
      </c>
      <c r="S49" s="62">
        <f t="shared" si="3"/>
        <v>0.39511663875000003</v>
      </c>
      <c r="T49" s="63">
        <f t="shared" si="3"/>
        <v>6.038156250000001E-3</v>
      </c>
      <c r="U49" s="62">
        <f t="shared" si="3"/>
        <v>0.2888058825</v>
      </c>
      <c r="V49" s="62">
        <f t="shared" si="3"/>
        <v>0.55494205124999996</v>
      </c>
      <c r="W49" s="62">
        <f t="shared" si="3"/>
        <v>0.60974173500000006</v>
      </c>
      <c r="X49" s="62">
        <f t="shared" si="3"/>
        <v>1.5448992962500001</v>
      </c>
      <c r="Y49" s="62">
        <f t="shared" si="3"/>
        <v>1.3753359025</v>
      </c>
      <c r="Z49" s="62">
        <f t="shared" si="3"/>
        <v>0.16716473125</v>
      </c>
      <c r="AA49" s="62">
        <f t="shared" si="3"/>
        <v>3.204947625E-2</v>
      </c>
      <c r="AB49" s="62">
        <f t="shared" si="3"/>
        <v>9.1180762500000012E-2</v>
      </c>
      <c r="AC49" s="62">
        <f t="shared" si="3"/>
        <v>2.818855E-2</v>
      </c>
      <c r="AD49" s="62">
        <f t="shared" si="3"/>
        <v>0.42551022625000001</v>
      </c>
      <c r="AE49" s="62">
        <f t="shared" si="3"/>
        <v>8.0385866249999993E-2</v>
      </c>
      <c r="AF49" s="62">
        <f t="shared" si="3"/>
        <v>0.55336231749999998</v>
      </c>
      <c r="AG49" s="62">
        <f t="shared" si="3"/>
        <v>0.21275511375000003</v>
      </c>
      <c r="AH49" s="62">
        <f t="shared" si="3"/>
        <v>7.5983968750000005E-2</v>
      </c>
    </row>
    <row r="50" spans="2:34" x14ac:dyDescent="0.25">
      <c r="B50" s="61" t="str">
        <f t="shared" si="0"/>
        <v>523002</v>
      </c>
      <c r="C50" s="61" t="s">
        <v>704</v>
      </c>
      <c r="D50" s="61" t="str">
        <f t="shared" si="0"/>
        <v>MK 24-02 5</v>
      </c>
      <c r="E50" s="61" t="str">
        <f t="shared" si="0"/>
        <v>cell pellet</v>
      </c>
      <c r="F50" s="61" t="str">
        <f t="shared" si="0"/>
        <v>sample</v>
      </c>
      <c r="G50" s="72">
        <f t="shared" si="0"/>
        <v>2500000</v>
      </c>
      <c r="H50" s="62">
        <f t="shared" si="2"/>
        <v>17.226554954000001</v>
      </c>
      <c r="I50" s="62">
        <f t="shared" si="3"/>
        <v>2.3554579523999997</v>
      </c>
      <c r="J50" s="62">
        <f t="shared" si="3"/>
        <v>2.2310327256000004</v>
      </c>
      <c r="K50" s="62">
        <f t="shared" si="3"/>
        <v>27.5649869684</v>
      </c>
      <c r="L50" s="62">
        <f t="shared" si="3"/>
        <v>9.5505068455999993</v>
      </c>
      <c r="M50" s="62">
        <f t="shared" si="3"/>
        <v>1.402837184</v>
      </c>
      <c r="N50" s="62">
        <f t="shared" si="3"/>
        <v>1.2997794292</v>
      </c>
      <c r="O50" s="62">
        <f t="shared" si="3"/>
        <v>0.67164089159999996</v>
      </c>
      <c r="P50" s="62">
        <f t="shared" si="3"/>
        <v>1.5475891199999998</v>
      </c>
      <c r="Q50" s="62">
        <f t="shared" si="3"/>
        <v>5.7800617083999999</v>
      </c>
      <c r="R50" s="62">
        <f t="shared" si="3"/>
        <v>4.8592835228000002</v>
      </c>
      <c r="S50" s="62">
        <f t="shared" si="3"/>
        <v>2.7078738119999999</v>
      </c>
      <c r="T50" s="62">
        <f t="shared" si="3"/>
        <v>0.48299478920000005</v>
      </c>
      <c r="U50" s="62">
        <f t="shared" si="3"/>
        <v>0.42774435199999999</v>
      </c>
      <c r="V50" s="62">
        <f t="shared" si="3"/>
        <v>2.1516891871999997</v>
      </c>
      <c r="W50" s="62">
        <f t="shared" si="3"/>
        <v>1.9563708500000001</v>
      </c>
      <c r="X50" s="62">
        <f t="shared" si="3"/>
        <v>7.0923340376000006</v>
      </c>
      <c r="Y50" s="62">
        <f t="shared" si="3"/>
        <v>6.5040626196</v>
      </c>
      <c r="Z50" s="62">
        <f t="shared" si="3"/>
        <v>1.55251432</v>
      </c>
      <c r="AA50" s="62">
        <f t="shared" si="3"/>
        <v>0.10152543239999999</v>
      </c>
      <c r="AB50" s="62">
        <f t="shared" si="3"/>
        <v>0.28883987440000003</v>
      </c>
      <c r="AC50" s="62">
        <f t="shared" si="3"/>
        <v>0.5577157908</v>
      </c>
      <c r="AD50" s="62">
        <f t="shared" si="3"/>
        <v>0.86651962040000008</v>
      </c>
      <c r="AE50" s="62">
        <f t="shared" si="3"/>
        <v>0.15915256559999999</v>
      </c>
      <c r="AF50" s="62">
        <f t="shared" si="3"/>
        <v>2.7942710179999999</v>
      </c>
      <c r="AG50" s="62">
        <f t="shared" si="3"/>
        <v>0.83041463680000005</v>
      </c>
      <c r="AH50" s="62">
        <f t="shared" si="3"/>
        <v>0.18052492079999999</v>
      </c>
    </row>
    <row r="51" spans="2:34" x14ac:dyDescent="0.25">
      <c r="B51" s="61" t="str">
        <f t="shared" ref="B51:G65" si="4">B17</f>
        <v>523033</v>
      </c>
      <c r="C51" s="61" t="s">
        <v>705</v>
      </c>
      <c r="D51" s="61" t="str">
        <f t="shared" si="4"/>
        <v>MK 24-02 6</v>
      </c>
      <c r="E51" s="61" t="str">
        <f t="shared" si="4"/>
        <v>cell pellet</v>
      </c>
      <c r="F51" s="61" t="str">
        <f t="shared" si="4"/>
        <v>sample</v>
      </c>
      <c r="G51" s="71">
        <f t="shared" si="4"/>
        <v>3000000</v>
      </c>
      <c r="H51" s="62">
        <f t="shared" si="2"/>
        <v>0.82296987733333327</v>
      </c>
      <c r="I51" s="62">
        <f t="shared" si="3"/>
        <v>4.8712167000000001E-2</v>
      </c>
      <c r="J51" s="62">
        <f t="shared" si="3"/>
        <v>0.35580251933333329</v>
      </c>
      <c r="K51" s="62">
        <f t="shared" si="3"/>
        <v>1.9827295646666669</v>
      </c>
      <c r="L51" s="62">
        <f t="shared" si="3"/>
        <v>0.53415940666666661</v>
      </c>
      <c r="M51" s="62">
        <f t="shared" si="3"/>
        <v>0.159398176</v>
      </c>
      <c r="N51" s="62">
        <f t="shared" si="3"/>
        <v>5.5253650666666675E-2</v>
      </c>
      <c r="O51" s="65">
        <f t="shared" si="3"/>
        <v>0</v>
      </c>
      <c r="P51" s="62">
        <f t="shared" si="3"/>
        <v>0.15788244266666668</v>
      </c>
      <c r="Q51" s="62">
        <f t="shared" si="3"/>
        <v>0.501919271</v>
      </c>
      <c r="R51" s="62">
        <f t="shared" si="3"/>
        <v>0.18298640033333335</v>
      </c>
      <c r="S51" s="62">
        <f t="shared" si="3"/>
        <v>8.2880475999999995E-2</v>
      </c>
      <c r="T51" s="62">
        <f t="shared" si="3"/>
        <v>0.10753550266666666</v>
      </c>
      <c r="U51" s="62">
        <f t="shared" si="3"/>
        <v>0.22342770099999998</v>
      </c>
      <c r="V51" s="62">
        <f t="shared" si="3"/>
        <v>0.18430822433333333</v>
      </c>
      <c r="W51" s="62">
        <f t="shared" si="3"/>
        <v>0.47077642966666661</v>
      </c>
      <c r="X51" s="62">
        <f t="shared" si="3"/>
        <v>0.80134505033333325</v>
      </c>
      <c r="Y51" s="62">
        <f t="shared" si="3"/>
        <v>0.60659901166666663</v>
      </c>
      <c r="Z51" s="62">
        <f t="shared" si="3"/>
        <v>0.41440238466666662</v>
      </c>
      <c r="AA51" s="62">
        <f t="shared" si="3"/>
        <v>6.236670766666666E-2</v>
      </c>
      <c r="AB51" s="62">
        <f t="shared" si="3"/>
        <v>0.13813412899999999</v>
      </c>
      <c r="AC51" s="62">
        <f t="shared" si="3"/>
        <v>0.30389508099999996</v>
      </c>
      <c r="AD51" s="65">
        <f t="shared" si="3"/>
        <v>0</v>
      </c>
      <c r="AE51" s="65">
        <f t="shared" si="3"/>
        <v>0</v>
      </c>
      <c r="AF51" s="62">
        <f t="shared" si="3"/>
        <v>0.27000524133333331</v>
      </c>
      <c r="AG51" s="62">
        <f t="shared" si="3"/>
        <v>5.5253650666666675E-2</v>
      </c>
      <c r="AH51" s="62">
        <f t="shared" si="3"/>
        <v>5.5253650666666675E-2</v>
      </c>
    </row>
    <row r="52" spans="2:34" x14ac:dyDescent="0.25">
      <c r="B52" s="61" t="str">
        <f t="shared" si="4"/>
        <v>523064</v>
      </c>
      <c r="C52" s="61" t="s">
        <v>706</v>
      </c>
      <c r="D52" s="61" t="str">
        <f t="shared" si="4"/>
        <v>MK 24-02 7</v>
      </c>
      <c r="E52" s="61" t="str">
        <f t="shared" si="4"/>
        <v>cell pellet</v>
      </c>
      <c r="F52" s="61" t="str">
        <f t="shared" si="4"/>
        <v>sample</v>
      </c>
      <c r="G52" s="72">
        <f t="shared" si="4"/>
        <v>2200000</v>
      </c>
      <c r="H52" s="62">
        <f t="shared" si="2"/>
        <v>24.266485631818181</v>
      </c>
      <c r="I52" s="62">
        <f t="shared" si="3"/>
        <v>3.5641337454545456</v>
      </c>
      <c r="J52" s="62">
        <f t="shared" si="3"/>
        <v>2.4115958554545456</v>
      </c>
      <c r="K52" s="62">
        <f t="shared" si="3"/>
        <v>42.318008673181815</v>
      </c>
      <c r="L52" s="62">
        <f t="shared" si="3"/>
        <v>14.127399904545454</v>
      </c>
      <c r="M52" s="62">
        <f t="shared" si="3"/>
        <v>2.643787977727273</v>
      </c>
      <c r="N52" s="62">
        <f t="shared" si="3"/>
        <v>1.9561721899999998</v>
      </c>
      <c r="O52" s="62">
        <f t="shared" si="3"/>
        <v>1.1340491431818183</v>
      </c>
      <c r="P52" s="62">
        <f t="shared" si="3"/>
        <v>1.6957531118181819</v>
      </c>
      <c r="Q52" s="62">
        <f t="shared" si="3"/>
        <v>7.9456628745454543</v>
      </c>
      <c r="R52" s="62">
        <f t="shared" si="3"/>
        <v>8.7249244249999993</v>
      </c>
      <c r="S52" s="62">
        <f t="shared" si="3"/>
        <v>3.5645804377272725</v>
      </c>
      <c r="T52" s="62">
        <f t="shared" si="3"/>
        <v>0.44417320818181816</v>
      </c>
      <c r="U52" s="62">
        <f t="shared" si="3"/>
        <v>0.88311360454545451</v>
      </c>
      <c r="V52" s="62">
        <f t="shared" si="3"/>
        <v>2.4419252899999999</v>
      </c>
      <c r="W52" s="62">
        <f t="shared" si="3"/>
        <v>4.3980550568181815</v>
      </c>
      <c r="X52" s="62">
        <f t="shared" si="3"/>
        <v>15.549118938181818</v>
      </c>
      <c r="Y52" s="62">
        <f t="shared" si="3"/>
        <v>16.675353644090908</v>
      </c>
      <c r="Z52" s="62">
        <f t="shared" si="3"/>
        <v>2.9994640263636358</v>
      </c>
      <c r="AA52" s="62">
        <f t="shared" si="3"/>
        <v>0.27029630727272724</v>
      </c>
      <c r="AB52" s="62">
        <f t="shared" si="3"/>
        <v>0.52164591818181816</v>
      </c>
      <c r="AC52" s="62">
        <f t="shared" si="3"/>
        <v>0.51533839954545457</v>
      </c>
      <c r="AD52" s="62">
        <f t="shared" si="3"/>
        <v>1.217173809090909</v>
      </c>
      <c r="AE52" s="62">
        <f t="shared" si="3"/>
        <v>0.34491617045454542</v>
      </c>
      <c r="AF52" s="62">
        <f t="shared" si="3"/>
        <v>3.3396724836363636</v>
      </c>
      <c r="AG52" s="62">
        <f t="shared" si="3"/>
        <v>1.217173809090909</v>
      </c>
      <c r="AH52" s="62">
        <f t="shared" si="3"/>
        <v>0.47817542500000004</v>
      </c>
    </row>
    <row r="53" spans="2:34" x14ac:dyDescent="0.25">
      <c r="B53" s="61" t="str">
        <f t="shared" si="4"/>
        <v>523095</v>
      </c>
      <c r="C53" s="61" t="s">
        <v>707</v>
      </c>
      <c r="D53" s="61" t="str">
        <f t="shared" si="4"/>
        <v>MK 24-02 8</v>
      </c>
      <c r="E53" s="61" t="str">
        <f t="shared" si="4"/>
        <v>cell pellet</v>
      </c>
      <c r="F53" s="61" t="str">
        <f t="shared" si="4"/>
        <v>sample</v>
      </c>
      <c r="G53" s="72">
        <f t="shared" si="4"/>
        <v>3600000</v>
      </c>
      <c r="H53" s="62">
        <f t="shared" ref="H53:W65" si="5">H19/$G19*1000000*70</f>
        <v>4.4100951008333329</v>
      </c>
      <c r="I53" s="62">
        <f t="shared" si="3"/>
        <v>0.55591729277777779</v>
      </c>
      <c r="J53" s="62">
        <f t="shared" si="3"/>
        <v>0.83118193277777774</v>
      </c>
      <c r="K53" s="62">
        <f t="shared" si="3"/>
        <v>6.0508852366666668</v>
      </c>
      <c r="L53" s="62">
        <f t="shared" si="3"/>
        <v>1.7874340088888887</v>
      </c>
      <c r="M53" s="62">
        <f t="shared" si="3"/>
        <v>0.27339268055555555</v>
      </c>
      <c r="N53" s="62">
        <f t="shared" si="3"/>
        <v>0.3637907213888889</v>
      </c>
      <c r="O53" s="62">
        <f t="shared" si="3"/>
        <v>0.13294310749999999</v>
      </c>
      <c r="P53" s="62">
        <f t="shared" si="3"/>
        <v>0.48504315805555553</v>
      </c>
      <c r="Q53" s="62">
        <f t="shared" si="3"/>
        <v>1.7354344972222222</v>
      </c>
      <c r="R53" s="62">
        <f t="shared" si="3"/>
        <v>0.85778260361111114</v>
      </c>
      <c r="S53" s="62">
        <f t="shared" si="3"/>
        <v>0.31528529277777773</v>
      </c>
      <c r="T53" s="63">
        <f t="shared" si="3"/>
        <v>5.5594367500000005E-2</v>
      </c>
      <c r="U53" s="62">
        <f t="shared" si="3"/>
        <v>0.47950913111111104</v>
      </c>
      <c r="V53" s="62">
        <f t="shared" si="3"/>
        <v>0.92695106972222219</v>
      </c>
      <c r="W53" s="62">
        <f t="shared" si="3"/>
        <v>0.84824567333333323</v>
      </c>
      <c r="X53" s="62">
        <f t="shared" si="3"/>
        <v>2.4917733749999997</v>
      </c>
      <c r="Y53" s="62">
        <f t="shared" si="3"/>
        <v>1.8245147452777779</v>
      </c>
      <c r="Z53" s="62">
        <f t="shared" si="3"/>
        <v>0.31528529277777773</v>
      </c>
      <c r="AA53" s="62">
        <f t="shared" si="3"/>
        <v>5.8351434166666667E-2</v>
      </c>
      <c r="AB53" s="62">
        <f t="shared" si="3"/>
        <v>9.7010859166666671E-2</v>
      </c>
      <c r="AC53" s="62">
        <f t="shared" si="3"/>
        <v>0.18867184388888886</v>
      </c>
      <c r="AD53" s="62">
        <f t="shared" si="3"/>
        <v>0.3637907213888889</v>
      </c>
      <c r="AE53" s="62">
        <f t="shared" si="3"/>
        <v>2.1381433888888891E-2</v>
      </c>
      <c r="AF53" s="62">
        <f t="shared" si="3"/>
        <v>0.8378488105555556</v>
      </c>
      <c r="AG53" s="62">
        <f t="shared" si="3"/>
        <v>9.7010859166666671E-2</v>
      </c>
      <c r="AH53" s="62">
        <f t="shared" si="3"/>
        <v>0.16976900305555553</v>
      </c>
    </row>
    <row r="54" spans="2:34" x14ac:dyDescent="0.25">
      <c r="B54" s="61" t="str">
        <f t="shared" si="4"/>
        <v>523121</v>
      </c>
      <c r="C54" s="61" t="s">
        <v>708</v>
      </c>
      <c r="D54" s="61" t="str">
        <f t="shared" si="4"/>
        <v>MK 24-02 9</v>
      </c>
      <c r="E54" s="61" t="str">
        <f t="shared" si="4"/>
        <v>cell pellet</v>
      </c>
      <c r="F54" s="61" t="str">
        <f t="shared" si="4"/>
        <v>sample</v>
      </c>
      <c r="G54" s="72">
        <f t="shared" si="4"/>
        <v>2300000</v>
      </c>
      <c r="H54" s="62">
        <f t="shared" si="5"/>
        <v>5.1871757182608702</v>
      </c>
      <c r="I54" s="62">
        <f t="shared" si="3"/>
        <v>0.84537815173913033</v>
      </c>
      <c r="J54" s="62">
        <f t="shared" si="3"/>
        <v>0.43202945739130433</v>
      </c>
      <c r="K54" s="62">
        <f t="shared" si="3"/>
        <v>7.2011685869565216</v>
      </c>
      <c r="L54" s="62">
        <f t="shared" si="3"/>
        <v>2.9264857239130437</v>
      </c>
      <c r="M54" s="62">
        <f t="shared" si="3"/>
        <v>0.42864927608695652</v>
      </c>
      <c r="N54" s="62">
        <f t="shared" si="3"/>
        <v>0.29759049478260874</v>
      </c>
      <c r="O54" s="62">
        <f t="shared" si="3"/>
        <v>0.19141903260869564</v>
      </c>
      <c r="P54" s="62">
        <f t="shared" si="3"/>
        <v>0.58055500391304349</v>
      </c>
      <c r="Q54" s="62">
        <f t="shared" si="3"/>
        <v>1.9564502086956519</v>
      </c>
      <c r="R54" s="62">
        <f t="shared" si="3"/>
        <v>1.0083033069565217</v>
      </c>
      <c r="S54" s="62">
        <f t="shared" si="3"/>
        <v>0.3967873243478261</v>
      </c>
      <c r="T54" s="62">
        <f t="shared" si="3"/>
        <v>0.11245538347826088</v>
      </c>
      <c r="U54" s="62">
        <f t="shared" si="3"/>
        <v>0.3860702543478261</v>
      </c>
      <c r="V54" s="62">
        <f t="shared" si="3"/>
        <v>0.80345259826086968</v>
      </c>
      <c r="W54" s="62">
        <f t="shared" si="3"/>
        <v>0.65361619521739134</v>
      </c>
      <c r="X54" s="62">
        <f t="shared" si="3"/>
        <v>3.2053898860869565</v>
      </c>
      <c r="Y54" s="62">
        <f t="shared" si="3"/>
        <v>1.7119432308695655</v>
      </c>
      <c r="Z54" s="62">
        <f t="shared" si="3"/>
        <v>0.29759049478260874</v>
      </c>
      <c r="AA54" s="62">
        <f t="shared" si="3"/>
        <v>8.9375936086956528E-2</v>
      </c>
      <c r="AB54" s="62">
        <f t="shared" si="3"/>
        <v>6.6131221739130441E-2</v>
      </c>
      <c r="AC54" s="65">
        <f t="shared" si="3"/>
        <v>0</v>
      </c>
      <c r="AD54" s="62">
        <f t="shared" si="3"/>
        <v>0.3967873243478261</v>
      </c>
      <c r="AE54" s="65">
        <f t="shared" si="3"/>
        <v>0</v>
      </c>
      <c r="AF54" s="62">
        <f t="shared" si="3"/>
        <v>0.96948033913043496</v>
      </c>
      <c r="AG54" s="62">
        <f t="shared" si="3"/>
        <v>0.19839366217391305</v>
      </c>
      <c r="AH54" s="62">
        <f t="shared" si="3"/>
        <v>0.23145927304347827</v>
      </c>
    </row>
    <row r="55" spans="2:34" x14ac:dyDescent="0.25">
      <c r="B55" s="61" t="str">
        <f t="shared" si="4"/>
        <v>511755</v>
      </c>
      <c r="C55" s="61" t="s">
        <v>709</v>
      </c>
      <c r="D55" s="61" t="str">
        <f t="shared" si="4"/>
        <v>MK 24-02 10</v>
      </c>
      <c r="E55" s="61" t="str">
        <f t="shared" si="4"/>
        <v>cell pellet</v>
      </c>
      <c r="F55" s="61" t="str">
        <f t="shared" si="4"/>
        <v xml:space="preserve">control </v>
      </c>
      <c r="G55" s="72">
        <f t="shared" si="4"/>
        <v>2400000</v>
      </c>
      <c r="H55" s="62">
        <f t="shared" si="5"/>
        <v>28.433509612083334</v>
      </c>
      <c r="I55" s="62">
        <f t="shared" si="3"/>
        <v>4.7182153812499994</v>
      </c>
      <c r="J55" s="62">
        <f t="shared" si="3"/>
        <v>2.5454684295833334</v>
      </c>
      <c r="K55" s="62">
        <f t="shared" si="3"/>
        <v>53.679485127916664</v>
      </c>
      <c r="L55" s="62">
        <f t="shared" si="3"/>
        <v>17.652079867916662</v>
      </c>
      <c r="M55" s="62">
        <f t="shared" si="3"/>
        <v>2.3443832591666665</v>
      </c>
      <c r="N55" s="62">
        <f t="shared" si="3"/>
        <v>1.61799129625</v>
      </c>
      <c r="O55" s="62">
        <f t="shared" si="3"/>
        <v>1.2837904333333332</v>
      </c>
      <c r="P55" s="62">
        <f t="shared" si="3"/>
        <v>2.6539870262499998</v>
      </c>
      <c r="Q55" s="62">
        <f t="shared" si="3"/>
        <v>9.5745386362500007</v>
      </c>
      <c r="R55" s="62">
        <f t="shared" si="3"/>
        <v>9.3169599804166676</v>
      </c>
      <c r="S55" s="62">
        <f t="shared" si="3"/>
        <v>4.1072086795833327</v>
      </c>
      <c r="T55" s="62">
        <f t="shared" si="3"/>
        <v>0.59786027875000003</v>
      </c>
      <c r="U55" s="62">
        <f t="shared" si="3"/>
        <v>1.0872870166666666</v>
      </c>
      <c r="V55" s="62">
        <f t="shared" si="3"/>
        <v>2.6663098525</v>
      </c>
      <c r="W55" s="62">
        <f t="shared" si="3"/>
        <v>3.8651489187500001</v>
      </c>
      <c r="X55" s="62">
        <f t="shared" si="3"/>
        <v>19.400902225833331</v>
      </c>
      <c r="Y55" s="62">
        <f t="shared" si="3"/>
        <v>19.582270318333336</v>
      </c>
      <c r="Z55" s="62">
        <f t="shared" si="3"/>
        <v>2.7381391187500004</v>
      </c>
      <c r="AA55" s="65">
        <f t="shared" si="3"/>
        <v>0</v>
      </c>
      <c r="AB55" s="62">
        <f t="shared" si="3"/>
        <v>0.66379130124999997</v>
      </c>
      <c r="AC55" s="62">
        <f t="shared" si="3"/>
        <v>0.57630260624999996</v>
      </c>
      <c r="AD55" s="62">
        <f t="shared" si="3"/>
        <v>0.8712260841666668</v>
      </c>
      <c r="AE55" s="62">
        <f t="shared" si="3"/>
        <v>0.14630125124999999</v>
      </c>
      <c r="AF55" s="62">
        <f t="shared" si="3"/>
        <v>3.8613173783333332</v>
      </c>
      <c r="AG55" s="62">
        <f t="shared" si="3"/>
        <v>0.70527825666666666</v>
      </c>
      <c r="AH55" s="62">
        <f t="shared" si="3"/>
        <v>0.95419999500000008</v>
      </c>
    </row>
    <row r="56" spans="2:34" x14ac:dyDescent="0.25">
      <c r="B56" s="61" t="str">
        <f t="shared" si="4"/>
        <v>519851</v>
      </c>
      <c r="C56" s="61" t="s">
        <v>710</v>
      </c>
      <c r="D56" s="61" t="str">
        <f t="shared" si="4"/>
        <v>MK 24-03 1</v>
      </c>
      <c r="E56" s="61" t="str">
        <f t="shared" si="4"/>
        <v>cell pellet</v>
      </c>
      <c r="F56" s="61" t="str">
        <f t="shared" si="4"/>
        <v>sample</v>
      </c>
      <c r="G56" s="72">
        <f t="shared" si="4"/>
        <v>11000000</v>
      </c>
      <c r="H56" s="62">
        <f t="shared" si="5"/>
        <v>0.4091673409090909</v>
      </c>
      <c r="I56" s="62">
        <f t="shared" si="3"/>
        <v>3.7557086636363632E-2</v>
      </c>
      <c r="J56" s="63">
        <f t="shared" si="3"/>
        <v>3.8288978000000001E-2</v>
      </c>
      <c r="K56" s="62">
        <f t="shared" si="3"/>
        <v>0.75906121772727264</v>
      </c>
      <c r="L56" s="62">
        <f t="shared" si="3"/>
        <v>0.19015968363636362</v>
      </c>
      <c r="M56" s="62">
        <f t="shared" si="3"/>
        <v>1.3382573272727271E-2</v>
      </c>
      <c r="N56" s="62">
        <f t="shared" ref="I56:AM65" si="6">N22/$G22*1000000*70</f>
        <v>7.1000949090909097E-3</v>
      </c>
      <c r="O56" s="63">
        <f t="shared" si="6"/>
        <v>1.6927694636363639E-2</v>
      </c>
      <c r="P56" s="62">
        <f t="shared" si="6"/>
        <v>3.4724024999999999E-2</v>
      </c>
      <c r="Q56" s="62">
        <f t="shared" si="6"/>
        <v>0.11906870054545454</v>
      </c>
      <c r="R56" s="62">
        <f t="shared" si="6"/>
        <v>0.12601960890909089</v>
      </c>
      <c r="S56" s="62">
        <f t="shared" si="6"/>
        <v>1.4200190454545457E-2</v>
      </c>
      <c r="T56" s="62">
        <f t="shared" si="6"/>
        <v>2.7518396181818183E-2</v>
      </c>
      <c r="U56" s="62">
        <f t="shared" si="6"/>
        <v>6.4401501818181816E-3</v>
      </c>
      <c r="V56" s="62">
        <f t="shared" si="6"/>
        <v>5.6724620909090903E-2</v>
      </c>
      <c r="W56" s="62">
        <f t="shared" si="6"/>
        <v>5.2514131090909091E-2</v>
      </c>
      <c r="X56" s="62">
        <f t="shared" si="6"/>
        <v>0.13543048463636362</v>
      </c>
      <c r="Y56" s="62">
        <f t="shared" si="6"/>
        <v>0.15233374163636365</v>
      </c>
      <c r="Z56" s="63">
        <f t="shared" si="6"/>
        <v>2.8400380272727271E-2</v>
      </c>
      <c r="AA56" s="62">
        <f t="shared" si="6"/>
        <v>2.1300285363636363E-2</v>
      </c>
      <c r="AB56" s="65">
        <f t="shared" si="6"/>
        <v>0</v>
      </c>
      <c r="AC56" s="65">
        <f t="shared" si="6"/>
        <v>0</v>
      </c>
      <c r="AD56" s="65">
        <f t="shared" si="6"/>
        <v>0</v>
      </c>
      <c r="AE56" s="65">
        <f t="shared" si="6"/>
        <v>0</v>
      </c>
      <c r="AF56" s="62">
        <f t="shared" si="6"/>
        <v>4.8091070363636364E-2</v>
      </c>
      <c r="AG56" s="62">
        <f t="shared" si="6"/>
        <v>1.4200190454545457E-2</v>
      </c>
      <c r="AH56" s="62">
        <f t="shared" si="6"/>
        <v>1.4200190454545457E-2</v>
      </c>
    </row>
    <row r="57" spans="2:34" x14ac:dyDescent="0.25">
      <c r="B57" s="61" t="str">
        <f t="shared" si="4"/>
        <v>519882</v>
      </c>
      <c r="C57" s="61" t="s">
        <v>711</v>
      </c>
      <c r="D57" s="61" t="str">
        <f t="shared" si="4"/>
        <v>MK 24-03 2</v>
      </c>
      <c r="E57" s="61" t="str">
        <f t="shared" si="4"/>
        <v>cell pellet</v>
      </c>
      <c r="F57" s="61" t="str">
        <f t="shared" si="4"/>
        <v>sample</v>
      </c>
      <c r="G57" s="72">
        <f t="shared" si="4"/>
        <v>3900000</v>
      </c>
      <c r="H57" s="62">
        <f t="shared" si="5"/>
        <v>1.6415120364102564</v>
      </c>
      <c r="I57" s="62">
        <f t="shared" si="6"/>
        <v>0.3279314930769231</v>
      </c>
      <c r="J57" s="63">
        <f t="shared" si="6"/>
        <v>0.20706963307692305</v>
      </c>
      <c r="K57" s="62">
        <f t="shared" si="6"/>
        <v>3.259248775641026</v>
      </c>
      <c r="L57" s="62">
        <f t="shared" si="6"/>
        <v>0.76648228820512831</v>
      </c>
      <c r="M57" s="62">
        <f t="shared" si="6"/>
        <v>0.16293983102564102</v>
      </c>
      <c r="N57" s="62">
        <f t="shared" si="6"/>
        <v>2.0664940512820515E-2</v>
      </c>
      <c r="O57" s="63">
        <f t="shared" si="6"/>
        <v>5.1112465384615391E-2</v>
      </c>
      <c r="P57" s="62">
        <f t="shared" si="6"/>
        <v>8.6419961025641021E-2</v>
      </c>
      <c r="Q57" s="62">
        <f t="shared" si="6"/>
        <v>0.46298234051282056</v>
      </c>
      <c r="R57" s="62">
        <f t="shared" si="6"/>
        <v>0.59142057871794873</v>
      </c>
      <c r="S57" s="62">
        <f t="shared" si="6"/>
        <v>0.22731433846153845</v>
      </c>
      <c r="T57" s="62">
        <f t="shared" si="6"/>
        <v>6.1994819743589738E-2</v>
      </c>
      <c r="U57" s="65">
        <f t="shared" si="6"/>
        <v>0</v>
      </c>
      <c r="V57" s="62">
        <f t="shared" si="6"/>
        <v>0.33433357282051285</v>
      </c>
      <c r="W57" s="62">
        <f t="shared" si="6"/>
        <v>0.27540727128205128</v>
      </c>
      <c r="X57" s="62">
        <f t="shared" si="6"/>
        <v>0.70738993589743593</v>
      </c>
      <c r="Y57" s="62">
        <f t="shared" si="6"/>
        <v>0.57113601102564093</v>
      </c>
      <c r="Z57" s="62">
        <f t="shared" si="6"/>
        <v>0.20664939794871795</v>
      </c>
      <c r="AA57" s="62">
        <f t="shared" si="6"/>
        <v>7.6522016666666665E-2</v>
      </c>
      <c r="AB57" s="62">
        <f t="shared" si="6"/>
        <v>4.132987923076923E-2</v>
      </c>
      <c r="AC57" s="62">
        <f t="shared" si="6"/>
        <v>2.3096069230769231E-3</v>
      </c>
      <c r="AD57" s="62">
        <f t="shared" si="6"/>
        <v>0.12398963948717948</v>
      </c>
      <c r="AE57" s="62">
        <f t="shared" si="6"/>
        <v>3.6436832564102573E-2</v>
      </c>
      <c r="AF57" s="62">
        <f t="shared" si="6"/>
        <v>0.26630184179487176</v>
      </c>
      <c r="AG57" s="62">
        <f t="shared" si="6"/>
        <v>2.0664940512820515E-2</v>
      </c>
      <c r="AH57" s="62">
        <f t="shared" si="6"/>
        <v>2.0664940512820515E-2</v>
      </c>
    </row>
    <row r="58" spans="2:34" x14ac:dyDescent="0.25">
      <c r="B58" s="61" t="str">
        <f t="shared" si="4"/>
        <v>522574</v>
      </c>
      <c r="C58" s="61" t="s">
        <v>712</v>
      </c>
      <c r="D58" s="61" t="str">
        <f t="shared" si="4"/>
        <v>MK 24-03 3</v>
      </c>
      <c r="E58" s="61" t="str">
        <f t="shared" si="4"/>
        <v>cell pellet</v>
      </c>
      <c r="F58" s="61" t="str">
        <f t="shared" si="4"/>
        <v>sample</v>
      </c>
      <c r="G58" s="72">
        <f t="shared" si="4"/>
        <v>3700000</v>
      </c>
      <c r="H58" s="62">
        <f t="shared" si="5"/>
        <v>1.6836843913513515</v>
      </c>
      <c r="I58" s="62">
        <f t="shared" si="6"/>
        <v>0.18513125513513515</v>
      </c>
      <c r="J58" s="63">
        <f t="shared" si="6"/>
        <v>5.8759331891891899E-2</v>
      </c>
      <c r="K58" s="62">
        <f t="shared" si="6"/>
        <v>3.2905966251351351</v>
      </c>
      <c r="L58" s="62">
        <f t="shared" si="6"/>
        <v>0.78213863945945949</v>
      </c>
      <c r="M58" s="62">
        <f t="shared" si="6"/>
        <v>0.1373218454054054</v>
      </c>
      <c r="N58" s="62">
        <f t="shared" si="6"/>
        <v>8.3996901081081085E-2</v>
      </c>
      <c r="O58" s="62">
        <f t="shared" si="6"/>
        <v>0.15469040054054051</v>
      </c>
      <c r="P58" s="62">
        <f t="shared" si="6"/>
        <v>0.27240720216216213</v>
      </c>
      <c r="Q58" s="62">
        <f t="shared" si="6"/>
        <v>0.67243290270270273</v>
      </c>
      <c r="R58" s="62">
        <f t="shared" si="6"/>
        <v>0.33063310567567572</v>
      </c>
      <c r="S58" s="62">
        <f t="shared" si="6"/>
        <v>0.20999225081081083</v>
      </c>
      <c r="T58" s="62">
        <f t="shared" si="6"/>
        <v>0.11770978081081081</v>
      </c>
      <c r="U58" s="62">
        <f t="shared" si="6"/>
        <v>0.21383425756756755</v>
      </c>
      <c r="V58" s="62">
        <f t="shared" si="6"/>
        <v>0.27891734216216213</v>
      </c>
      <c r="W58" s="62">
        <f t="shared" si="6"/>
        <v>0.2639600032432432</v>
      </c>
      <c r="X58" s="62">
        <f t="shared" si="6"/>
        <v>0.37382292972972975</v>
      </c>
      <c r="Y58" s="62">
        <f t="shared" si="6"/>
        <v>0.49254037567567577</v>
      </c>
      <c r="Z58" s="63">
        <f t="shared" si="6"/>
        <v>8.3996901081081085E-2</v>
      </c>
      <c r="AA58" s="62">
        <f t="shared" si="6"/>
        <v>1.1643680810810809E-2</v>
      </c>
      <c r="AB58" s="62">
        <f t="shared" si="6"/>
        <v>6.2997674864864864E-2</v>
      </c>
      <c r="AC58" s="62">
        <f t="shared" si="6"/>
        <v>5.6780255945945934E-2</v>
      </c>
      <c r="AD58" s="63">
        <f t="shared" si="6"/>
        <v>4.1998450540540543E-2</v>
      </c>
      <c r="AE58" s="62">
        <f t="shared" si="6"/>
        <v>1.8513125135135138E-2</v>
      </c>
      <c r="AF58" s="62">
        <f t="shared" si="6"/>
        <v>0.23770909513513513</v>
      </c>
      <c r="AG58" s="62">
        <f t="shared" si="6"/>
        <v>0.12599534972972973</v>
      </c>
      <c r="AH58" s="65">
        <f t="shared" si="6"/>
        <v>0</v>
      </c>
    </row>
    <row r="59" spans="2:34" x14ac:dyDescent="0.25">
      <c r="B59" s="61" t="str">
        <f t="shared" si="4"/>
        <v>522981</v>
      </c>
      <c r="C59" s="61" t="s">
        <v>713</v>
      </c>
      <c r="D59" s="61" t="str">
        <f t="shared" si="4"/>
        <v>MK 24-03 4</v>
      </c>
      <c r="E59" s="61" t="str">
        <f t="shared" si="4"/>
        <v>cell pellet</v>
      </c>
      <c r="F59" s="61" t="str">
        <f t="shared" si="4"/>
        <v>sample</v>
      </c>
      <c r="G59" s="72">
        <f t="shared" si="4"/>
        <v>3200000</v>
      </c>
      <c r="H59" s="62">
        <f t="shared" si="5"/>
        <v>38.260724930312499</v>
      </c>
      <c r="I59" s="62">
        <f t="shared" si="6"/>
        <v>5.9270325034375002</v>
      </c>
      <c r="J59" s="62">
        <f t="shared" si="6"/>
        <v>3.2642891684374997</v>
      </c>
      <c r="K59" s="62">
        <f t="shared" si="6"/>
        <v>63.8200577853125</v>
      </c>
      <c r="L59" s="62">
        <f t="shared" si="6"/>
        <v>25.456746164062501</v>
      </c>
      <c r="M59" s="62">
        <f t="shared" si="6"/>
        <v>3.1830713249999998</v>
      </c>
      <c r="N59" s="62">
        <f t="shared" si="6"/>
        <v>1.8221119306250002</v>
      </c>
      <c r="O59" s="62">
        <f t="shared" si="6"/>
        <v>1.3963470740625001</v>
      </c>
      <c r="P59" s="62">
        <f t="shared" si="6"/>
        <v>2.63267914</v>
      </c>
      <c r="Q59" s="62">
        <f t="shared" si="6"/>
        <v>10.040192063125</v>
      </c>
      <c r="R59" s="62">
        <f t="shared" si="6"/>
        <v>12.1043753184375</v>
      </c>
      <c r="S59" s="62">
        <f t="shared" si="6"/>
        <v>4.9322685015625005</v>
      </c>
      <c r="T59" s="62">
        <f t="shared" si="6"/>
        <v>0.26282021718750004</v>
      </c>
      <c r="U59" s="62">
        <f t="shared" si="6"/>
        <v>1.2924332968750001</v>
      </c>
      <c r="V59" s="62">
        <f t="shared" si="6"/>
        <v>4.3311514793750003</v>
      </c>
      <c r="W59" s="62">
        <f t="shared" si="6"/>
        <v>6.2379913990624996</v>
      </c>
      <c r="X59" s="62">
        <f t="shared" si="6"/>
        <v>27.487875797812499</v>
      </c>
      <c r="Y59" s="62">
        <f t="shared" si="6"/>
        <v>26.732286719687497</v>
      </c>
      <c r="Z59" s="62">
        <f t="shared" si="6"/>
        <v>2.3247634987499999</v>
      </c>
      <c r="AA59" s="62">
        <f t="shared" si="6"/>
        <v>0.19534063937500001</v>
      </c>
      <c r="AB59" s="62">
        <f t="shared" si="6"/>
        <v>0.376988675</v>
      </c>
      <c r="AC59" s="62">
        <f t="shared" si="6"/>
        <v>0.72046718624999995</v>
      </c>
      <c r="AD59" s="62">
        <f t="shared" si="6"/>
        <v>2.13626916125</v>
      </c>
      <c r="AE59" s="62">
        <f t="shared" si="6"/>
        <v>5.5392826562500011E-2</v>
      </c>
      <c r="AF59" s="62">
        <f t="shared" si="6"/>
        <v>5.4524873506249998</v>
      </c>
      <c r="AG59" s="62">
        <f t="shared" si="6"/>
        <v>1.5079547021874999</v>
      </c>
      <c r="AH59" s="62">
        <f t="shared" si="6"/>
        <v>0.56548301249999988</v>
      </c>
    </row>
    <row r="60" spans="2:34" x14ac:dyDescent="0.25">
      <c r="B60" s="61" t="str">
        <f t="shared" si="4"/>
        <v>523016</v>
      </c>
      <c r="C60" s="61" t="s">
        <v>714</v>
      </c>
      <c r="D60" s="61" t="str">
        <f t="shared" si="4"/>
        <v>MK 24-03 5</v>
      </c>
      <c r="E60" s="61" t="str">
        <f t="shared" si="4"/>
        <v>cell pellet</v>
      </c>
      <c r="F60" s="61" t="str">
        <f t="shared" si="4"/>
        <v>sample</v>
      </c>
      <c r="G60" s="72">
        <f t="shared" si="4"/>
        <v>3100000</v>
      </c>
      <c r="H60" s="62">
        <f t="shared" si="5"/>
        <v>5.7934880951612904</v>
      </c>
      <c r="I60" s="62">
        <f t="shared" si="6"/>
        <v>1.061124731935484</v>
      </c>
      <c r="J60" s="63">
        <f t="shared" si="6"/>
        <v>0.12673238967741934</v>
      </c>
      <c r="K60" s="62">
        <f t="shared" si="6"/>
        <v>11.032711893225805</v>
      </c>
      <c r="L60" s="62">
        <f t="shared" si="6"/>
        <v>3.2534214616129034</v>
      </c>
      <c r="M60" s="62">
        <f t="shared" si="6"/>
        <v>0.60387142290322582</v>
      </c>
      <c r="N60" s="62">
        <f t="shared" si="6"/>
        <v>0.20932548903225803</v>
      </c>
      <c r="O60" s="62">
        <f t="shared" si="6"/>
        <v>0.20778280645161287</v>
      </c>
      <c r="P60" s="62">
        <f t="shared" si="6"/>
        <v>0.63561904903225797</v>
      </c>
      <c r="Q60" s="62">
        <f t="shared" si="6"/>
        <v>2.0194882670967744</v>
      </c>
      <c r="R60" s="62">
        <f t="shared" si="6"/>
        <v>1.6284226270967741</v>
      </c>
      <c r="S60" s="62">
        <f t="shared" si="6"/>
        <v>0.78497058387096763</v>
      </c>
      <c r="T60" s="62">
        <f t="shared" si="6"/>
        <v>0.1753430970967742</v>
      </c>
      <c r="U60" s="62">
        <f t="shared" si="6"/>
        <v>0.43919447193548383</v>
      </c>
      <c r="V60" s="62">
        <f t="shared" si="6"/>
        <v>0.99743167096774199</v>
      </c>
      <c r="W60" s="62">
        <f t="shared" si="6"/>
        <v>0.74295361903225809</v>
      </c>
      <c r="X60" s="62">
        <f t="shared" si="6"/>
        <v>2.991386266129032</v>
      </c>
      <c r="Y60" s="62">
        <f t="shared" si="6"/>
        <v>2.432280656129032</v>
      </c>
      <c r="Z60" s="62">
        <f t="shared" si="6"/>
        <v>0.39248529193548382</v>
      </c>
      <c r="AA60" s="62">
        <f t="shared" si="6"/>
        <v>9.689121354838709E-2</v>
      </c>
      <c r="AB60" s="62">
        <f t="shared" si="6"/>
        <v>5.2331372258064508E-2</v>
      </c>
      <c r="AC60" s="62">
        <f t="shared" si="6"/>
        <v>9.5966495483870956E-2</v>
      </c>
      <c r="AD60" s="62">
        <f t="shared" si="6"/>
        <v>0.23549117516129031</v>
      </c>
      <c r="AE60" s="62">
        <f t="shared" si="6"/>
        <v>0.16147550322580645</v>
      </c>
      <c r="AF60" s="62">
        <f t="shared" si="6"/>
        <v>0.77014114709677428</v>
      </c>
      <c r="AG60" s="62">
        <f t="shared" si="6"/>
        <v>0.13082843064516131</v>
      </c>
      <c r="AH60" s="62">
        <f t="shared" si="6"/>
        <v>0.18315980290322581</v>
      </c>
    </row>
    <row r="61" spans="2:34" x14ac:dyDescent="0.25">
      <c r="B61" s="61" t="str">
        <f t="shared" si="4"/>
        <v>523047</v>
      </c>
      <c r="C61" s="61" t="s">
        <v>715</v>
      </c>
      <c r="D61" s="61" t="str">
        <f t="shared" si="4"/>
        <v>MK 24-03 6</v>
      </c>
      <c r="E61" s="61" t="str">
        <f t="shared" si="4"/>
        <v>cell pellet</v>
      </c>
      <c r="F61" s="61" t="str">
        <f t="shared" si="4"/>
        <v>sample</v>
      </c>
      <c r="G61" s="72">
        <f t="shared" si="4"/>
        <v>2400000</v>
      </c>
      <c r="H61" s="62">
        <f t="shared" si="5"/>
        <v>7.2320974337499999</v>
      </c>
      <c r="I61" s="62">
        <f t="shared" si="6"/>
        <v>1.116893575</v>
      </c>
      <c r="J61" s="62">
        <f t="shared" si="6"/>
        <v>0.42657449333333336</v>
      </c>
      <c r="K61" s="62">
        <f t="shared" si="6"/>
        <v>16.601292685833336</v>
      </c>
      <c r="L61" s="62">
        <f t="shared" si="6"/>
        <v>4.8765847754166662</v>
      </c>
      <c r="M61" s="62">
        <f t="shared" si="6"/>
        <v>0.59269424375000002</v>
      </c>
      <c r="N61" s="62">
        <f t="shared" si="6"/>
        <v>0.53127205541666667</v>
      </c>
      <c r="O61" s="62">
        <f t="shared" si="6"/>
        <v>0.21959214083333334</v>
      </c>
      <c r="P61" s="62">
        <f t="shared" si="6"/>
        <v>0.52791673083333335</v>
      </c>
      <c r="Q61" s="62">
        <f t="shared" si="6"/>
        <v>3.2757290095833334</v>
      </c>
      <c r="R61" s="62">
        <f t="shared" si="6"/>
        <v>4.1778848562500004</v>
      </c>
      <c r="S61" s="62">
        <f t="shared" si="6"/>
        <v>1.5529490870833333</v>
      </c>
      <c r="T61" s="62">
        <f t="shared" si="6"/>
        <v>0.25803533875000001</v>
      </c>
      <c r="U61" s="62">
        <f t="shared" si="6"/>
        <v>0.20470278208333334</v>
      </c>
      <c r="V61" s="62">
        <f t="shared" si="6"/>
        <v>0.59477785500000002</v>
      </c>
      <c r="W61" s="62">
        <f t="shared" si="6"/>
        <v>2.5258426404166667</v>
      </c>
      <c r="X61" s="62">
        <f t="shared" si="6"/>
        <v>11.434566231666665</v>
      </c>
      <c r="Y61" s="62">
        <f t="shared" si="6"/>
        <v>9.3512331762500018</v>
      </c>
      <c r="Z61" s="62">
        <f t="shared" si="6"/>
        <v>0.65387329875</v>
      </c>
      <c r="AA61" s="62">
        <f t="shared" si="6"/>
        <v>0.14364527041666666</v>
      </c>
      <c r="AB61" s="62">
        <f t="shared" si="6"/>
        <v>0.40867081208333333</v>
      </c>
      <c r="AC61" s="62">
        <f t="shared" si="6"/>
        <v>0.36483884791666671</v>
      </c>
      <c r="AD61" s="62">
        <f t="shared" si="6"/>
        <v>0.57213913750000012</v>
      </c>
      <c r="AE61" s="65">
        <f t="shared" si="6"/>
        <v>0</v>
      </c>
      <c r="AF61" s="62">
        <f t="shared" si="6"/>
        <v>1.9060323683333331</v>
      </c>
      <c r="AG61" s="62">
        <f t="shared" si="6"/>
        <v>0.49040497624999996</v>
      </c>
      <c r="AH61" s="62">
        <f t="shared" si="6"/>
        <v>0.28606956875000006</v>
      </c>
    </row>
    <row r="62" spans="2:34" x14ac:dyDescent="0.25">
      <c r="B62" s="61" t="str">
        <f t="shared" si="4"/>
        <v>523078</v>
      </c>
      <c r="C62" s="61" t="s">
        <v>716</v>
      </c>
      <c r="D62" s="61" t="str">
        <f t="shared" si="4"/>
        <v>MK 24-03 7</v>
      </c>
      <c r="E62" s="61" t="str">
        <f t="shared" si="4"/>
        <v>cell pellet</v>
      </c>
      <c r="F62" s="61" t="str">
        <f t="shared" si="4"/>
        <v>sample</v>
      </c>
      <c r="G62" s="72">
        <f t="shared" si="4"/>
        <v>2400000</v>
      </c>
      <c r="H62" s="62">
        <f t="shared" si="5"/>
        <v>29.491981537083333</v>
      </c>
      <c r="I62" s="62">
        <f t="shared" si="6"/>
        <v>3.7873270574999998</v>
      </c>
      <c r="J62" s="62">
        <f t="shared" si="6"/>
        <v>2.3670930820833336</v>
      </c>
      <c r="K62" s="62">
        <f t="shared" si="6"/>
        <v>82.087442835416667</v>
      </c>
      <c r="L62" s="62">
        <f t="shared" si="6"/>
        <v>22.785085647916667</v>
      </c>
      <c r="M62" s="62">
        <f t="shared" si="6"/>
        <v>3.1005053333333334</v>
      </c>
      <c r="N62" s="62">
        <f t="shared" si="6"/>
        <v>1.1548175974999999</v>
      </c>
      <c r="O62" s="62">
        <f t="shared" si="6"/>
        <v>1.433184445</v>
      </c>
      <c r="P62" s="62">
        <f t="shared" si="6"/>
        <v>4.3923437366666667</v>
      </c>
      <c r="Q62" s="62">
        <f t="shared" si="6"/>
        <v>16.861202729583333</v>
      </c>
      <c r="R62" s="62">
        <f t="shared" si="6"/>
        <v>16.170111585833332</v>
      </c>
      <c r="S62" s="62">
        <f t="shared" si="6"/>
        <v>6.2360150300000008</v>
      </c>
      <c r="T62" s="62">
        <f t="shared" si="6"/>
        <v>0.66488115458333319</v>
      </c>
      <c r="U62" s="62">
        <f t="shared" si="6"/>
        <v>1.2164032241666667</v>
      </c>
      <c r="V62" s="62">
        <f t="shared" si="6"/>
        <v>4.2770744129166669</v>
      </c>
      <c r="W62" s="62">
        <f t="shared" si="6"/>
        <v>9.9407358283333345</v>
      </c>
      <c r="X62" s="62">
        <f t="shared" si="6"/>
        <v>46.292343515833331</v>
      </c>
      <c r="Y62" s="62">
        <f t="shared" si="6"/>
        <v>50.084116818749997</v>
      </c>
      <c r="Z62" s="62">
        <f t="shared" si="6"/>
        <v>4.6654630954166665</v>
      </c>
      <c r="AA62" s="62">
        <f t="shared" si="6"/>
        <v>0.39332802541666673</v>
      </c>
      <c r="AB62" s="62">
        <f t="shared" si="6"/>
        <v>0.46192703958333337</v>
      </c>
      <c r="AC62" s="62">
        <f t="shared" si="6"/>
        <v>1.0557296837500001</v>
      </c>
      <c r="AD62" s="62">
        <f t="shared" si="6"/>
        <v>1.2933957108333334</v>
      </c>
      <c r="AE62" s="62">
        <f t="shared" si="6"/>
        <v>0.28506762666666668</v>
      </c>
      <c r="AF62" s="62">
        <f t="shared" si="6"/>
        <v>5.9298863604166669</v>
      </c>
      <c r="AG62" s="62">
        <f t="shared" si="6"/>
        <v>1.4781665266666666</v>
      </c>
      <c r="AH62" s="62">
        <f t="shared" si="6"/>
        <v>1.0162394870833333</v>
      </c>
    </row>
    <row r="63" spans="2:34" x14ac:dyDescent="0.25">
      <c r="B63" s="61" t="str">
        <f t="shared" si="4"/>
        <v>523103</v>
      </c>
      <c r="C63" s="61" t="s">
        <v>717</v>
      </c>
      <c r="D63" s="61" t="str">
        <f t="shared" si="4"/>
        <v>MK 24-03 8</v>
      </c>
      <c r="E63" s="61" t="str">
        <f t="shared" si="4"/>
        <v>cell pellet</v>
      </c>
      <c r="F63" s="61" t="str">
        <f t="shared" si="4"/>
        <v>sample</v>
      </c>
      <c r="G63" s="72">
        <f t="shared" si="4"/>
        <v>4200000</v>
      </c>
      <c r="H63" s="62">
        <f t="shared" si="5"/>
        <v>2.1065661333333336</v>
      </c>
      <c r="I63" s="62">
        <f t="shared" si="6"/>
        <v>0.2233186516666667</v>
      </c>
      <c r="J63" s="62">
        <f t="shared" si="6"/>
        <v>0.50003138499999999</v>
      </c>
      <c r="K63" s="62">
        <f t="shared" si="6"/>
        <v>3.8194369900000003</v>
      </c>
      <c r="L63" s="62">
        <f t="shared" si="6"/>
        <v>0.67234546333333323</v>
      </c>
      <c r="M63" s="62">
        <f t="shared" si="6"/>
        <v>0.25259847000000002</v>
      </c>
      <c r="N63" s="62">
        <f t="shared" si="6"/>
        <v>0.17536692166666668</v>
      </c>
      <c r="O63" s="62">
        <f t="shared" si="6"/>
        <v>0.12990332333333332</v>
      </c>
      <c r="P63" s="62">
        <f t="shared" si="6"/>
        <v>0.20630196833333331</v>
      </c>
      <c r="Q63" s="62">
        <f t="shared" si="6"/>
        <v>0.68353634666666663</v>
      </c>
      <c r="R63" s="62">
        <f t="shared" si="6"/>
        <v>0.45289521666666666</v>
      </c>
      <c r="S63" s="62">
        <f t="shared" si="6"/>
        <v>0.27279298833333332</v>
      </c>
      <c r="T63" s="63">
        <f t="shared" si="6"/>
        <v>1.7230059999999998E-2</v>
      </c>
      <c r="U63" s="62">
        <f t="shared" si="6"/>
        <v>0.30102452500000004</v>
      </c>
      <c r="V63" s="62">
        <f t="shared" si="6"/>
        <v>0.36336695499999999</v>
      </c>
      <c r="W63" s="62">
        <f t="shared" si="6"/>
        <v>0.33531930499999996</v>
      </c>
      <c r="X63" s="62">
        <f t="shared" si="6"/>
        <v>0.9693905983333333</v>
      </c>
      <c r="Y63" s="62">
        <f t="shared" si="6"/>
        <v>0.7502141366666667</v>
      </c>
      <c r="Z63" s="62">
        <f t="shared" si="6"/>
        <v>0.21433734833333334</v>
      </c>
      <c r="AA63" s="62">
        <f t="shared" si="6"/>
        <v>6.6366156666666676E-2</v>
      </c>
      <c r="AB63" s="62">
        <f t="shared" si="6"/>
        <v>7.7940853333333338E-2</v>
      </c>
      <c r="AC63" s="62">
        <f t="shared" si="6"/>
        <v>5.7748819999999999E-2</v>
      </c>
      <c r="AD63" s="62">
        <f t="shared" si="6"/>
        <v>0.13639649500000001</v>
      </c>
      <c r="AE63" s="65">
        <f t="shared" si="6"/>
        <v>0</v>
      </c>
      <c r="AF63" s="62">
        <f t="shared" si="6"/>
        <v>0.37645234500000002</v>
      </c>
      <c r="AG63" s="62">
        <f t="shared" si="6"/>
        <v>0.11691128000000001</v>
      </c>
      <c r="AH63" s="62">
        <f t="shared" si="6"/>
        <v>0.11691128000000001</v>
      </c>
    </row>
    <row r="64" spans="2:34" x14ac:dyDescent="0.25">
      <c r="B64" s="61" t="str">
        <f t="shared" si="4"/>
        <v>528657</v>
      </c>
      <c r="C64" s="61" t="s">
        <v>718</v>
      </c>
      <c r="D64" s="61" t="str">
        <f t="shared" si="4"/>
        <v>MK 24-03 9</v>
      </c>
      <c r="E64" s="61" t="str">
        <f t="shared" si="4"/>
        <v>cell pellet</v>
      </c>
      <c r="F64" s="61" t="str">
        <f t="shared" si="4"/>
        <v>sample</v>
      </c>
      <c r="G64" s="72">
        <f t="shared" si="4"/>
        <v>4000000</v>
      </c>
      <c r="H64" s="62">
        <f t="shared" si="5"/>
        <v>0.64501950624999993</v>
      </c>
      <c r="I64" s="62">
        <f t="shared" si="6"/>
        <v>0.1285016075</v>
      </c>
      <c r="J64" s="63">
        <f t="shared" si="6"/>
        <v>0.10460355149999999</v>
      </c>
      <c r="K64" s="62">
        <f t="shared" si="6"/>
        <v>0.96471609149999993</v>
      </c>
      <c r="L64" s="62">
        <f t="shared" si="6"/>
        <v>0.32375413349999999</v>
      </c>
      <c r="M64" s="62">
        <f t="shared" si="6"/>
        <v>3.6439473E-2</v>
      </c>
      <c r="N64" s="65">
        <f t="shared" si="6"/>
        <v>0</v>
      </c>
      <c r="O64" s="63">
        <f t="shared" si="6"/>
        <v>2.2209866000000002E-2</v>
      </c>
      <c r="P64" s="62">
        <f t="shared" si="6"/>
        <v>0.1130014795</v>
      </c>
      <c r="Q64" s="62">
        <f t="shared" si="6"/>
        <v>0.26042312974999998</v>
      </c>
      <c r="R64" s="62">
        <f t="shared" si="6"/>
        <v>0.10245876900000001</v>
      </c>
      <c r="S64" s="62">
        <f t="shared" si="6"/>
        <v>5.46592095E-2</v>
      </c>
      <c r="T64" s="63">
        <f t="shared" si="6"/>
        <v>1.17542845E-2</v>
      </c>
      <c r="U64" s="62">
        <f t="shared" si="6"/>
        <v>4.7210002000000001E-2</v>
      </c>
      <c r="V64" s="62">
        <f t="shared" si="6"/>
        <v>0.18763577349999999</v>
      </c>
      <c r="W64" s="62">
        <f t="shared" si="6"/>
        <v>9.3531000500000003E-2</v>
      </c>
      <c r="X64" s="62">
        <f t="shared" si="6"/>
        <v>0.24912914075000001</v>
      </c>
      <c r="Y64" s="62">
        <f t="shared" si="6"/>
        <v>0.17723402899999999</v>
      </c>
      <c r="Z64" s="63">
        <f t="shared" si="6"/>
        <v>3.6439473E-2</v>
      </c>
      <c r="AA64" s="62">
        <f t="shared" si="6"/>
        <v>1.010250675E-2</v>
      </c>
      <c r="AB64" s="62">
        <f t="shared" si="6"/>
        <v>5.46592095E-2</v>
      </c>
      <c r="AC64" s="62">
        <f t="shared" si="6"/>
        <v>5.6695530500000001E-2</v>
      </c>
      <c r="AD64" s="62">
        <f t="shared" si="6"/>
        <v>0.10931842074999999</v>
      </c>
      <c r="AE64" s="62">
        <f t="shared" si="6"/>
        <v>1.6062700499999999E-2</v>
      </c>
      <c r="AF64" s="62">
        <f t="shared" si="6"/>
        <v>8.6968260749999998E-2</v>
      </c>
      <c r="AG64" s="62">
        <f t="shared" si="6"/>
        <v>3.6439473E-2</v>
      </c>
      <c r="AH64" s="65">
        <f t="shared" si="6"/>
        <v>0</v>
      </c>
    </row>
    <row r="65" spans="2:34" x14ac:dyDescent="0.25">
      <c r="B65" s="61" t="str">
        <f t="shared" si="4"/>
        <v>511769</v>
      </c>
      <c r="C65" s="61" t="s">
        <v>719</v>
      </c>
      <c r="D65" s="61" t="str">
        <f t="shared" si="4"/>
        <v>MK 24-03 10</v>
      </c>
      <c r="E65" s="61" t="str">
        <f t="shared" si="4"/>
        <v>cell pellet</v>
      </c>
      <c r="F65" s="61" t="str">
        <f t="shared" si="4"/>
        <v xml:space="preserve">control </v>
      </c>
      <c r="G65" s="71">
        <f t="shared" si="4"/>
        <v>3000000</v>
      </c>
      <c r="H65" s="62">
        <f t="shared" si="5"/>
        <v>12.445816124</v>
      </c>
      <c r="I65" s="62">
        <f t="shared" si="6"/>
        <v>1.8527923866666665</v>
      </c>
      <c r="J65" s="62">
        <f t="shared" si="6"/>
        <v>1.2009816536666666</v>
      </c>
      <c r="K65" s="62">
        <f t="shared" si="6"/>
        <v>26.584237663666666</v>
      </c>
      <c r="L65" s="62">
        <f t="shared" si="6"/>
        <v>7.9947267773333337</v>
      </c>
      <c r="M65" s="62">
        <f t="shared" si="6"/>
        <v>1.4940908873333336</v>
      </c>
      <c r="N65" s="62">
        <f t="shared" si="6"/>
        <v>1.117306897</v>
      </c>
      <c r="O65" s="62">
        <f t="shared" si="6"/>
        <v>0.49337518999999996</v>
      </c>
      <c r="P65" s="62">
        <f t="shared" si="6"/>
        <v>1.5746868270000001</v>
      </c>
      <c r="Q65" s="62">
        <f t="shared" si="6"/>
        <v>3.5546290499999995</v>
      </c>
      <c r="R65" s="62">
        <f t="shared" si="6"/>
        <v>3.6799998900000004</v>
      </c>
      <c r="S65" s="62">
        <f t="shared" si="6"/>
        <v>2.2612163373333334</v>
      </c>
      <c r="T65" s="62">
        <f t="shared" si="6"/>
        <v>0.17684980133333333</v>
      </c>
      <c r="U65" s="62">
        <f t="shared" si="6"/>
        <v>0.65115052333333334</v>
      </c>
      <c r="V65" s="62">
        <f t="shared" si="6"/>
        <v>1.6573844443333334</v>
      </c>
      <c r="W65" s="62">
        <f t="shared" si="6"/>
        <v>2.0826509083333336</v>
      </c>
      <c r="X65" s="62">
        <f t="shared" si="6"/>
        <v>7.9342067280000004</v>
      </c>
      <c r="Y65" s="62">
        <f t="shared" si="6"/>
        <v>10.486447006000001</v>
      </c>
      <c r="Z65" s="62">
        <f t="shared" si="6"/>
        <v>1.3301272576666667</v>
      </c>
      <c r="AA65" s="62">
        <f t="shared" si="6"/>
        <v>0.17726458166666667</v>
      </c>
      <c r="AB65" s="62">
        <f t="shared" si="6"/>
        <v>0.23942290633333335</v>
      </c>
      <c r="AC65" s="62">
        <f t="shared" si="6"/>
        <v>0.26015723066666663</v>
      </c>
      <c r="AD65" s="62">
        <f t="shared" si="6"/>
        <v>0.39903817799999997</v>
      </c>
      <c r="AE65" s="62">
        <f t="shared" si="6"/>
        <v>4.690613666666666E-2</v>
      </c>
      <c r="AF65" s="62">
        <f t="shared" si="6"/>
        <v>1.6748881380000002</v>
      </c>
      <c r="AG65" s="62">
        <f t="shared" si="6"/>
        <v>0.4788458126666667</v>
      </c>
      <c r="AH65" s="62">
        <f t="shared" si="6"/>
        <v>0.18621781500000001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</sheetPr>
  <dimension ref="A1:AN65"/>
  <sheetViews>
    <sheetView workbookViewId="0"/>
  </sheetViews>
  <sheetFormatPr defaultColWidth="9.140625" defaultRowHeight="15.75" x14ac:dyDescent="0.25"/>
  <cols>
    <col min="1" max="1" width="23.7109375" style="60" customWidth="1"/>
    <col min="2" max="2" width="13.7109375" style="60" customWidth="1"/>
    <col min="3" max="3" width="21.140625" style="60" customWidth="1"/>
    <col min="4" max="4" width="15.7109375" style="60" customWidth="1"/>
    <col min="5" max="40" width="12.7109375" style="60" customWidth="1"/>
    <col min="41" max="16384" width="9.140625" style="60"/>
  </cols>
  <sheetData>
    <row r="1" spans="1:40" s="53" customFormat="1" ht="32.25" thickBot="1" x14ac:dyDescent="0.3">
      <c r="A1" s="49" t="s">
        <v>616</v>
      </c>
      <c r="B1" s="50" t="s">
        <v>617</v>
      </c>
      <c r="C1" s="79" t="s">
        <v>689</v>
      </c>
      <c r="D1" s="51" t="s">
        <v>618</v>
      </c>
      <c r="E1" s="51" t="s">
        <v>619</v>
      </c>
      <c r="F1" s="51" t="s">
        <v>620</v>
      </c>
      <c r="G1" s="51" t="s">
        <v>621</v>
      </c>
      <c r="H1" s="51" t="s">
        <v>170</v>
      </c>
      <c r="I1" s="51" t="s">
        <v>274</v>
      </c>
      <c r="J1" s="51" t="s">
        <v>171</v>
      </c>
      <c r="K1" s="51" t="s">
        <v>172</v>
      </c>
      <c r="L1" s="51" t="s">
        <v>281</v>
      </c>
      <c r="M1" s="51" t="s">
        <v>173</v>
      </c>
      <c r="N1" s="51" t="s">
        <v>174</v>
      </c>
      <c r="O1" s="51" t="s">
        <v>289</v>
      </c>
      <c r="P1" s="51" t="s">
        <v>291</v>
      </c>
      <c r="Q1" s="51" t="s">
        <v>294</v>
      </c>
      <c r="R1" s="51" t="s">
        <v>175</v>
      </c>
      <c r="S1" s="51" t="s">
        <v>176</v>
      </c>
      <c r="T1" s="51" t="s">
        <v>177</v>
      </c>
      <c r="U1" s="51" t="s">
        <v>303</v>
      </c>
      <c r="V1" s="51" t="s">
        <v>307</v>
      </c>
      <c r="W1" s="51" t="s">
        <v>310</v>
      </c>
      <c r="X1" s="51" t="s">
        <v>312</v>
      </c>
      <c r="Y1" s="51" t="s">
        <v>178</v>
      </c>
      <c r="Z1" s="51" t="s">
        <v>179</v>
      </c>
      <c r="AA1" s="51" t="s">
        <v>180</v>
      </c>
      <c r="AB1" s="51" t="s">
        <v>181</v>
      </c>
      <c r="AC1" s="51" t="s">
        <v>325</v>
      </c>
      <c r="AD1" s="51" t="s">
        <v>328</v>
      </c>
      <c r="AE1" s="51" t="s">
        <v>332</v>
      </c>
      <c r="AF1" s="51" t="s">
        <v>336</v>
      </c>
      <c r="AG1" s="51" t="s">
        <v>182</v>
      </c>
      <c r="AH1" s="51" t="s">
        <v>183</v>
      </c>
      <c r="AI1" s="51" t="s">
        <v>184</v>
      </c>
      <c r="AJ1" s="51" t="s">
        <v>185</v>
      </c>
      <c r="AK1" s="51" t="s">
        <v>186</v>
      </c>
      <c r="AL1" s="51" t="s">
        <v>187</v>
      </c>
      <c r="AM1" s="51" t="s">
        <v>188</v>
      </c>
      <c r="AN1" s="52" t="s">
        <v>269</v>
      </c>
    </row>
    <row r="2" spans="1:40" x14ac:dyDescent="0.25">
      <c r="A2" s="54" t="s">
        <v>622</v>
      </c>
      <c r="B2" s="55" t="s">
        <v>623</v>
      </c>
      <c r="C2" s="61" t="s">
        <v>690</v>
      </c>
      <c r="D2" s="54" t="s">
        <v>624</v>
      </c>
      <c r="E2" s="54" t="s">
        <v>625</v>
      </c>
      <c r="F2" s="54" t="s">
        <v>626</v>
      </c>
      <c r="G2" s="54">
        <v>3000000</v>
      </c>
      <c r="H2" s="56">
        <v>0.5101882968</v>
      </c>
      <c r="I2" s="56">
        <v>0.54010911419999996</v>
      </c>
      <c r="J2" s="58">
        <v>16.502701584</v>
      </c>
      <c r="K2" s="56">
        <v>0.68434279809999998</v>
      </c>
      <c r="L2" s="56">
        <v>0.51709310080000004</v>
      </c>
      <c r="M2" s="56">
        <v>0.68719794479999996</v>
      </c>
      <c r="N2" s="56">
        <v>0.2255569312</v>
      </c>
      <c r="O2" s="57">
        <v>4.3479003699999998E-2</v>
      </c>
      <c r="P2" s="57">
        <v>1.46951696E-2</v>
      </c>
      <c r="Q2" s="57">
        <v>3.3756819600000001E-2</v>
      </c>
      <c r="R2" s="59">
        <v>0</v>
      </c>
      <c r="S2" s="56">
        <v>1.05991421E-2</v>
      </c>
      <c r="T2" s="57">
        <v>0.1749217018</v>
      </c>
      <c r="U2" s="57">
        <v>1.43134896E-2</v>
      </c>
      <c r="V2" s="57">
        <v>2.5984667999999999E-2</v>
      </c>
      <c r="W2" s="57">
        <v>2.6543509999999999E-2</v>
      </c>
      <c r="X2" s="59">
        <v>0</v>
      </c>
      <c r="Y2" s="56">
        <v>0.75195863870000001</v>
      </c>
      <c r="Z2" s="56">
        <v>0.47875023760000002</v>
      </c>
      <c r="AA2" s="57">
        <v>1.40219109E-2</v>
      </c>
      <c r="AB2" s="59">
        <v>0</v>
      </c>
      <c r="AC2" s="57">
        <v>0.1057306053</v>
      </c>
      <c r="AD2" s="57">
        <v>0.1674766811</v>
      </c>
      <c r="AE2" s="57">
        <v>7.85105E-5</v>
      </c>
      <c r="AF2" s="57">
        <v>1.0130458199999999E-2</v>
      </c>
      <c r="AG2" s="56">
        <v>0.32046106060000001</v>
      </c>
      <c r="AH2" s="56">
        <v>1.115304809</v>
      </c>
      <c r="AI2" s="56">
        <v>0.31358162579999999</v>
      </c>
      <c r="AJ2" s="59">
        <v>0</v>
      </c>
      <c r="AK2" s="57">
        <v>3.1660780800000003E-2</v>
      </c>
      <c r="AL2" s="57">
        <v>4.9342437500000003E-2</v>
      </c>
      <c r="AM2" s="56">
        <v>3.3663501399999997E-2</v>
      </c>
      <c r="AN2" s="57">
        <v>3.0552318000000001E-3</v>
      </c>
    </row>
    <row r="3" spans="1:40" x14ac:dyDescent="0.25">
      <c r="B3" s="61" t="s">
        <v>627</v>
      </c>
      <c r="C3" s="61" t="s">
        <v>691</v>
      </c>
      <c r="D3" s="61" t="s">
        <v>628</v>
      </c>
      <c r="E3" s="61" t="s">
        <v>625</v>
      </c>
      <c r="F3" s="54" t="s">
        <v>626</v>
      </c>
      <c r="G3" s="61">
        <v>3000000</v>
      </c>
      <c r="H3" s="62">
        <v>0.61436341790000004</v>
      </c>
      <c r="I3" s="62">
        <v>0.66925168570000004</v>
      </c>
      <c r="J3" s="64">
        <v>19.156737453600002</v>
      </c>
      <c r="K3" s="62">
        <v>0.96198911359999995</v>
      </c>
      <c r="L3" s="62">
        <v>0.38710673039999999</v>
      </c>
      <c r="M3" s="62">
        <v>0.58943620910000005</v>
      </c>
      <c r="N3" s="62">
        <v>0.20992355030000001</v>
      </c>
      <c r="O3" s="65">
        <v>0</v>
      </c>
      <c r="P3" s="65">
        <v>0</v>
      </c>
      <c r="Q3" s="63">
        <v>1.2518376899999999E-2</v>
      </c>
      <c r="R3" s="65">
        <v>0</v>
      </c>
      <c r="S3" s="65">
        <v>0</v>
      </c>
      <c r="T3" s="63">
        <v>0.1165172</v>
      </c>
      <c r="U3" s="63">
        <v>3.7280797400000003E-2</v>
      </c>
      <c r="V3" s="63">
        <v>3.6228944499999999E-2</v>
      </c>
      <c r="W3" s="65">
        <v>0</v>
      </c>
      <c r="X3" s="62">
        <v>1.6198802E-3</v>
      </c>
      <c r="Y3" s="62">
        <v>0.3694054397</v>
      </c>
      <c r="Z3" s="62">
        <v>0.2928328623</v>
      </c>
      <c r="AA3" s="63">
        <v>1.9983317699999999E-2</v>
      </c>
      <c r="AB3" s="65">
        <v>0</v>
      </c>
      <c r="AC3" s="63">
        <v>7.2272304800000006E-2</v>
      </c>
      <c r="AD3" s="63">
        <v>0.12144976270000001</v>
      </c>
      <c r="AE3" s="63">
        <v>3.3351446899999998E-2</v>
      </c>
      <c r="AF3" s="65">
        <v>0</v>
      </c>
      <c r="AG3" s="62">
        <v>0.2233360741</v>
      </c>
      <c r="AH3" s="62">
        <v>0.6949516832</v>
      </c>
      <c r="AI3" s="63">
        <v>0.14612706589999999</v>
      </c>
      <c r="AJ3" s="65">
        <v>0</v>
      </c>
      <c r="AK3" s="63">
        <v>3.5067516E-3</v>
      </c>
      <c r="AL3" s="63">
        <v>1.7104708900000001E-2</v>
      </c>
      <c r="AM3" s="63">
        <v>1.7899579499999999E-2</v>
      </c>
      <c r="AN3" s="63">
        <v>6.1517320999999996E-3</v>
      </c>
    </row>
    <row r="4" spans="1:40" x14ac:dyDescent="0.25">
      <c r="B4" s="61" t="s">
        <v>629</v>
      </c>
      <c r="C4" s="61" t="s">
        <v>692</v>
      </c>
      <c r="D4" s="61" t="s">
        <v>630</v>
      </c>
      <c r="E4" s="61" t="s">
        <v>625</v>
      </c>
      <c r="F4" s="54" t="s">
        <v>626</v>
      </c>
      <c r="G4" s="61">
        <v>3000000</v>
      </c>
      <c r="H4" s="62">
        <v>0.38876337309999998</v>
      </c>
      <c r="I4" s="62">
        <v>0.3411370909</v>
      </c>
      <c r="J4" s="64">
        <v>9.7379622649000002</v>
      </c>
      <c r="K4" s="62">
        <v>0.60363543679999998</v>
      </c>
      <c r="L4" s="62">
        <v>0.2215175915</v>
      </c>
      <c r="M4" s="62">
        <v>0.57024545280000005</v>
      </c>
      <c r="N4" s="63">
        <v>0.17832166120000001</v>
      </c>
      <c r="O4" s="63">
        <v>3.1653238799999997E-2</v>
      </c>
      <c r="P4" s="63">
        <v>2.1244824499999999E-2</v>
      </c>
      <c r="Q4" s="63">
        <v>1.5506231400000001E-2</v>
      </c>
      <c r="R4" s="65">
        <v>0</v>
      </c>
      <c r="S4" s="62">
        <v>3.27668458E-2</v>
      </c>
      <c r="T4" s="63">
        <v>7.1993217200000001E-2</v>
      </c>
      <c r="U4" s="63">
        <v>5.5099912899999999E-2</v>
      </c>
      <c r="V4" s="63">
        <v>1.6800130900000002E-2</v>
      </c>
      <c r="W4" s="63">
        <v>1.25146852E-2</v>
      </c>
      <c r="X4" s="65">
        <v>0</v>
      </c>
      <c r="Y4" s="62">
        <v>0.55863618069999998</v>
      </c>
      <c r="Z4" s="62">
        <v>0.30843050999999999</v>
      </c>
      <c r="AA4" s="65">
        <v>0</v>
      </c>
      <c r="AB4" s="63">
        <v>9.1976846000000004E-3</v>
      </c>
      <c r="AC4" s="63">
        <v>2.6842795700000002E-2</v>
      </c>
      <c r="AD4" s="63">
        <v>6.05278593E-2</v>
      </c>
      <c r="AE4" s="63">
        <v>5.1821013999999999E-3</v>
      </c>
      <c r="AF4" s="65">
        <v>0</v>
      </c>
      <c r="AG4" s="62">
        <v>0.27122872549999999</v>
      </c>
      <c r="AH4" s="62">
        <v>0.80325624890000002</v>
      </c>
      <c r="AI4" s="63">
        <v>0.1758803028</v>
      </c>
      <c r="AJ4" s="63">
        <v>3.2132113099999998E-2</v>
      </c>
      <c r="AK4" s="65">
        <v>0</v>
      </c>
      <c r="AL4" s="63">
        <v>3.1899754E-3</v>
      </c>
      <c r="AM4" s="63">
        <v>1.63515659E-2</v>
      </c>
      <c r="AN4" s="63">
        <v>1.0879972999999999E-3</v>
      </c>
    </row>
    <row r="5" spans="1:40" x14ac:dyDescent="0.25">
      <c r="B5" s="61" t="s">
        <v>631</v>
      </c>
      <c r="C5" s="61" t="s">
        <v>693</v>
      </c>
      <c r="D5" s="61" t="s">
        <v>632</v>
      </c>
      <c r="E5" s="61" t="s">
        <v>625</v>
      </c>
      <c r="F5" s="54" t="s">
        <v>626</v>
      </c>
      <c r="G5" s="61">
        <v>3000000</v>
      </c>
      <c r="H5" s="62">
        <v>0.44950056789999998</v>
      </c>
      <c r="I5" s="62">
        <v>0.33579711449999999</v>
      </c>
      <c r="J5" s="64">
        <v>13.0024065278</v>
      </c>
      <c r="K5" s="62">
        <v>0.71941343840000005</v>
      </c>
      <c r="L5" s="62">
        <v>0.32623327270000002</v>
      </c>
      <c r="M5" s="62">
        <v>0.66775102099999994</v>
      </c>
      <c r="N5" s="62">
        <v>0.34217300909999998</v>
      </c>
      <c r="O5" s="63">
        <v>4.3069305600000003E-2</v>
      </c>
      <c r="P5" s="65">
        <v>0</v>
      </c>
      <c r="Q5" s="63">
        <v>1.4877087400000001E-2</v>
      </c>
      <c r="R5" s="65">
        <v>0</v>
      </c>
      <c r="S5" s="65">
        <v>0</v>
      </c>
      <c r="T5" s="63">
        <v>0.10413961150000001</v>
      </c>
      <c r="U5" s="63">
        <v>5.8025669000000002E-3</v>
      </c>
      <c r="V5" s="63">
        <v>2.9279043899999999E-2</v>
      </c>
      <c r="W5" s="63">
        <v>3.5636298800000001E-2</v>
      </c>
      <c r="X5" s="65">
        <v>0</v>
      </c>
      <c r="Y5" s="62">
        <v>0.48558582719999999</v>
      </c>
      <c r="Z5" s="62">
        <v>0.35552923269999998</v>
      </c>
      <c r="AA5" s="63">
        <v>6.16096888E-2</v>
      </c>
      <c r="AB5" s="63">
        <v>1.2295735E-3</v>
      </c>
      <c r="AC5" s="63">
        <v>3.52888622E-2</v>
      </c>
      <c r="AD5" s="63">
        <v>8.9881291299999999E-2</v>
      </c>
      <c r="AE5" s="63">
        <v>2.5088329499999999E-2</v>
      </c>
      <c r="AF5" s="65">
        <v>0</v>
      </c>
      <c r="AG5" s="62">
        <v>0.15308309980000001</v>
      </c>
      <c r="AH5" s="62">
        <v>0.5656841816</v>
      </c>
      <c r="AI5" s="63">
        <v>0.1260960844</v>
      </c>
      <c r="AJ5" s="65">
        <v>0</v>
      </c>
      <c r="AK5" s="65">
        <v>0</v>
      </c>
      <c r="AL5" s="63">
        <v>1.9156678600000001E-2</v>
      </c>
      <c r="AM5" s="62">
        <v>4.5576726499999998E-2</v>
      </c>
      <c r="AN5" s="63">
        <v>7.9348743999999999E-3</v>
      </c>
    </row>
    <row r="6" spans="1:40" x14ac:dyDescent="0.25">
      <c r="B6" s="61" t="s">
        <v>633</v>
      </c>
      <c r="C6" s="61" t="s">
        <v>694</v>
      </c>
      <c r="D6" s="61" t="s">
        <v>634</v>
      </c>
      <c r="E6" s="61" t="s">
        <v>625</v>
      </c>
      <c r="F6" s="54" t="s">
        <v>626</v>
      </c>
      <c r="G6" s="61">
        <v>3000000</v>
      </c>
      <c r="H6" s="62">
        <v>0.78856277669999997</v>
      </c>
      <c r="I6" s="62">
        <v>0.99741479929999999</v>
      </c>
      <c r="J6" s="64">
        <v>35.029620707600003</v>
      </c>
      <c r="K6" s="62">
        <v>1.1896757733000001</v>
      </c>
      <c r="L6" s="62">
        <v>0.71731886249999999</v>
      </c>
      <c r="M6" s="62">
        <v>2.0957543866999999</v>
      </c>
      <c r="N6" s="62">
        <v>0.38744978019999998</v>
      </c>
      <c r="O6" s="65">
        <v>0</v>
      </c>
      <c r="P6" s="65">
        <v>0</v>
      </c>
      <c r="Q6" s="63">
        <v>2.7326432899999999E-2</v>
      </c>
      <c r="R6" s="65">
        <v>0</v>
      </c>
      <c r="S6" s="62">
        <v>5.17279951E-2</v>
      </c>
      <c r="T6" s="63">
        <v>0.16493454120000001</v>
      </c>
      <c r="U6" s="63">
        <v>0.1117712367</v>
      </c>
      <c r="V6" s="63">
        <v>1.1374979299999999E-2</v>
      </c>
      <c r="W6" s="63">
        <v>3.8438608899999997E-2</v>
      </c>
      <c r="X6" s="65">
        <v>0</v>
      </c>
      <c r="Y6" s="62">
        <v>2.8334012171</v>
      </c>
      <c r="Z6" s="62">
        <v>1.1305315571000001</v>
      </c>
      <c r="AA6" s="65">
        <v>0</v>
      </c>
      <c r="AB6" s="65">
        <v>0</v>
      </c>
      <c r="AC6" s="62">
        <v>0.30217540189999997</v>
      </c>
      <c r="AD6" s="62">
        <v>0.4326561531</v>
      </c>
      <c r="AE6" s="63">
        <v>7.4391961399999998E-2</v>
      </c>
      <c r="AF6" s="65">
        <v>0</v>
      </c>
      <c r="AG6" s="62">
        <v>1.5588980722000001</v>
      </c>
      <c r="AH6" s="62">
        <v>4.0847758487999997</v>
      </c>
      <c r="AI6" s="62">
        <v>0.83137168120000005</v>
      </c>
      <c r="AJ6" s="65">
        <v>0</v>
      </c>
      <c r="AK6" s="65">
        <v>0</v>
      </c>
      <c r="AL6" s="63">
        <v>6.4372652599999997E-2</v>
      </c>
      <c r="AM6" s="63">
        <v>1.22123617E-2</v>
      </c>
      <c r="AN6" s="63">
        <v>7.4707293999999999E-3</v>
      </c>
    </row>
    <row r="7" spans="1:40" x14ac:dyDescent="0.25">
      <c r="B7" s="61" t="s">
        <v>635</v>
      </c>
      <c r="C7" s="61" t="s">
        <v>695</v>
      </c>
      <c r="D7" s="61" t="s">
        <v>636</v>
      </c>
      <c r="E7" s="61" t="s">
        <v>625</v>
      </c>
      <c r="F7" s="54" t="s">
        <v>626</v>
      </c>
      <c r="G7" s="61">
        <v>3000000</v>
      </c>
      <c r="H7" s="62">
        <v>0.60108101999999997</v>
      </c>
      <c r="I7" s="62">
        <v>0.708213757</v>
      </c>
      <c r="J7" s="64">
        <v>21.771659313000001</v>
      </c>
      <c r="K7" s="62">
        <v>0.60866563849999999</v>
      </c>
      <c r="L7" s="62">
        <v>0.4977405922</v>
      </c>
      <c r="M7" s="62">
        <v>1.4385124037999999</v>
      </c>
      <c r="N7" s="62">
        <v>0.24081163890000001</v>
      </c>
      <c r="O7" s="65">
        <v>0</v>
      </c>
      <c r="P7" s="63">
        <v>3.4430702299999998E-2</v>
      </c>
      <c r="Q7" s="63">
        <v>0.1109250463</v>
      </c>
      <c r="R7" s="65">
        <v>0</v>
      </c>
      <c r="S7" s="65">
        <v>0</v>
      </c>
      <c r="T7" s="62">
        <v>0.50627328810000005</v>
      </c>
      <c r="U7" s="63">
        <v>0.20607804469999999</v>
      </c>
      <c r="V7" s="63">
        <v>0.14087453250000001</v>
      </c>
      <c r="W7" s="63">
        <v>7.2244093699999998E-2</v>
      </c>
      <c r="X7" s="62">
        <v>1.49146921E-2</v>
      </c>
      <c r="Y7" s="62">
        <v>1.6489830576</v>
      </c>
      <c r="Z7" s="63">
        <v>3.9920406300000003E-2</v>
      </c>
      <c r="AA7" s="65">
        <v>0</v>
      </c>
      <c r="AB7" s="63">
        <v>3.9716502299999998E-2</v>
      </c>
      <c r="AC7" s="62">
        <v>0.31280898959999998</v>
      </c>
      <c r="AD7" s="62">
        <v>0.29269743339999998</v>
      </c>
      <c r="AE7" s="63">
        <v>4.03661913E-2</v>
      </c>
      <c r="AF7" s="62">
        <v>3.5949530200000003E-2</v>
      </c>
      <c r="AG7" s="62">
        <v>1.3032645099</v>
      </c>
      <c r="AH7" s="62">
        <v>1.4564601253</v>
      </c>
      <c r="AI7" s="63">
        <v>6.0700990599999997E-2</v>
      </c>
      <c r="AJ7" s="65">
        <v>0</v>
      </c>
      <c r="AK7" s="63">
        <v>1.2009527000000001E-2</v>
      </c>
      <c r="AL7" s="63">
        <v>0.13877529129999999</v>
      </c>
      <c r="AM7" s="65">
        <v>0</v>
      </c>
      <c r="AN7" s="63">
        <v>3.23623751E-2</v>
      </c>
    </row>
    <row r="8" spans="1:40" x14ac:dyDescent="0.25">
      <c r="B8" s="61" t="s">
        <v>637</v>
      </c>
      <c r="C8" s="61" t="s">
        <v>696</v>
      </c>
      <c r="D8" s="61" t="s">
        <v>638</v>
      </c>
      <c r="E8" s="61" t="s">
        <v>625</v>
      </c>
      <c r="F8" s="54" t="s">
        <v>626</v>
      </c>
      <c r="G8" s="61">
        <v>3000000</v>
      </c>
      <c r="H8" s="62">
        <v>0.53105639680000005</v>
      </c>
      <c r="I8" s="62">
        <v>0.64885079170000004</v>
      </c>
      <c r="J8" s="64">
        <v>18.136009850899999</v>
      </c>
      <c r="K8" s="62">
        <v>0.60271465369999999</v>
      </c>
      <c r="L8" s="62">
        <v>0.39166636290000001</v>
      </c>
      <c r="M8" s="62">
        <v>1.1728735785</v>
      </c>
      <c r="N8" s="62">
        <v>0.22969907000000001</v>
      </c>
      <c r="O8" s="63">
        <v>1.4876153200000001E-2</v>
      </c>
      <c r="P8" s="63">
        <v>5.0891812500000001E-2</v>
      </c>
      <c r="Q8" s="63">
        <v>0.17963645219999999</v>
      </c>
      <c r="R8" s="65">
        <v>0</v>
      </c>
      <c r="S8" s="62">
        <v>0.1067705907</v>
      </c>
      <c r="T8" s="62">
        <v>0.70480312919999999</v>
      </c>
      <c r="U8" s="63">
        <v>0.2633110387</v>
      </c>
      <c r="V8" s="63">
        <v>7.1343309300000005E-2</v>
      </c>
      <c r="W8" s="63">
        <v>0.11089373349999999</v>
      </c>
      <c r="X8" s="65">
        <v>0</v>
      </c>
      <c r="Y8" s="62">
        <v>1.0965773320000001</v>
      </c>
      <c r="Z8" s="65">
        <v>0</v>
      </c>
      <c r="AA8" s="65">
        <v>0</v>
      </c>
      <c r="AB8" s="63">
        <v>8.2138502099999997E-2</v>
      </c>
      <c r="AC8" s="63">
        <v>0.1441252475</v>
      </c>
      <c r="AD8" s="63">
        <v>0.1203525683</v>
      </c>
      <c r="AE8" s="63">
        <v>5.7278646900000001E-2</v>
      </c>
      <c r="AF8" s="62">
        <v>3.9203990500000001E-2</v>
      </c>
      <c r="AG8" s="62">
        <v>0.96172398160000006</v>
      </c>
      <c r="AH8" s="62">
        <v>1.2761087768999999</v>
      </c>
      <c r="AI8" s="63">
        <v>0.1275216471</v>
      </c>
      <c r="AJ8" s="65">
        <v>0</v>
      </c>
      <c r="AK8" s="65">
        <v>0</v>
      </c>
      <c r="AL8" s="63">
        <v>2.9838920800000002E-2</v>
      </c>
      <c r="AM8" s="65">
        <v>0</v>
      </c>
      <c r="AN8" s="63">
        <v>6.9351435700000005E-2</v>
      </c>
    </row>
    <row r="9" spans="1:40" x14ac:dyDescent="0.25">
      <c r="B9" s="61" t="s">
        <v>639</v>
      </c>
      <c r="C9" s="61" t="s">
        <v>697</v>
      </c>
      <c r="D9" s="61" t="s">
        <v>640</v>
      </c>
      <c r="E9" s="61" t="s">
        <v>625</v>
      </c>
      <c r="F9" s="54" t="s">
        <v>626</v>
      </c>
      <c r="G9" s="61">
        <v>3000000</v>
      </c>
      <c r="H9" s="62">
        <v>0.35594095749999999</v>
      </c>
      <c r="I9" s="62">
        <v>0.4406458942</v>
      </c>
      <c r="J9" s="64">
        <v>13.1368161305</v>
      </c>
      <c r="K9" s="62">
        <v>0.34692979400000001</v>
      </c>
      <c r="L9" s="62">
        <v>0.39288672769999999</v>
      </c>
      <c r="M9" s="62">
        <v>0.74942322910000003</v>
      </c>
      <c r="N9" s="63">
        <v>0.13516745220000001</v>
      </c>
      <c r="O9" s="63">
        <v>3.0599354200000001E-2</v>
      </c>
      <c r="P9" s="63">
        <v>2.7052573100000001E-2</v>
      </c>
      <c r="Q9" s="63">
        <v>0.11714512520000001</v>
      </c>
      <c r="R9" s="65">
        <v>0</v>
      </c>
      <c r="S9" s="62">
        <v>0.1035774818</v>
      </c>
      <c r="T9" s="62">
        <v>0.54697762319999998</v>
      </c>
      <c r="U9" s="63">
        <v>0.18867868939999999</v>
      </c>
      <c r="V9" s="63">
        <v>1.67981372E-2</v>
      </c>
      <c r="W9" s="63">
        <v>0.1024460878</v>
      </c>
      <c r="X9" s="62">
        <v>1.54135807E-2</v>
      </c>
      <c r="Y9" s="62">
        <v>0.75615704449999999</v>
      </c>
      <c r="Z9" s="65">
        <v>0</v>
      </c>
      <c r="AA9" s="63">
        <v>1.53415952E-2</v>
      </c>
      <c r="AB9" s="63">
        <v>2.6219366300000001E-2</v>
      </c>
      <c r="AC9" s="63">
        <v>0.20004822659999999</v>
      </c>
      <c r="AD9" s="63">
        <v>0.13766176829999999</v>
      </c>
      <c r="AE9" s="63">
        <v>2.0101901999999999E-3</v>
      </c>
      <c r="AF9" s="65">
        <v>0</v>
      </c>
      <c r="AG9" s="62">
        <v>0.40489856810000002</v>
      </c>
      <c r="AH9" s="62">
        <v>0.83288857920000003</v>
      </c>
      <c r="AI9" s="63">
        <v>4.73500699E-2</v>
      </c>
      <c r="AJ9" s="65">
        <v>0</v>
      </c>
      <c r="AK9" s="65">
        <v>0</v>
      </c>
      <c r="AL9" s="63">
        <v>8.5370114499999997E-2</v>
      </c>
      <c r="AM9" s="65">
        <v>0</v>
      </c>
      <c r="AN9" s="63">
        <v>3.9672184899999997E-2</v>
      </c>
    </row>
    <row r="10" spans="1:40" x14ac:dyDescent="0.25">
      <c r="B10" s="61" t="s">
        <v>641</v>
      </c>
      <c r="C10" s="61" t="s">
        <v>698</v>
      </c>
      <c r="D10" s="61" t="s">
        <v>642</v>
      </c>
      <c r="E10" s="61" t="s">
        <v>625</v>
      </c>
      <c r="F10" s="54" t="s">
        <v>626</v>
      </c>
      <c r="G10" s="61">
        <v>3000000</v>
      </c>
      <c r="H10" s="62">
        <v>0.32270873509999998</v>
      </c>
      <c r="I10" s="62">
        <v>0.31592506799999998</v>
      </c>
      <c r="J10" s="64">
        <v>8.6218996218000008</v>
      </c>
      <c r="K10" s="62">
        <v>0.26650120770000002</v>
      </c>
      <c r="L10" s="62">
        <v>0.16959167759999999</v>
      </c>
      <c r="M10" s="62">
        <v>0.40082479030000001</v>
      </c>
      <c r="N10" s="63">
        <v>0.12307510319999999</v>
      </c>
      <c r="O10" s="65">
        <v>0</v>
      </c>
      <c r="P10" s="63">
        <v>2.9896881399999999E-2</v>
      </c>
      <c r="Q10" s="63">
        <v>9.2064053600000001E-2</v>
      </c>
      <c r="R10" s="65">
        <v>0</v>
      </c>
      <c r="S10" s="62">
        <v>9.0831688300000005E-2</v>
      </c>
      <c r="T10" s="62">
        <v>0.38763812019999999</v>
      </c>
      <c r="U10" s="63">
        <v>0.1347785879</v>
      </c>
      <c r="V10" s="63">
        <v>6.95903192E-2</v>
      </c>
      <c r="W10" s="63">
        <v>8.0760139499999994E-2</v>
      </c>
      <c r="X10" s="65">
        <v>0</v>
      </c>
      <c r="Y10" s="62">
        <v>0.29844144659999999</v>
      </c>
      <c r="Z10" s="65">
        <v>0</v>
      </c>
      <c r="AA10" s="65">
        <v>0</v>
      </c>
      <c r="AB10" s="63">
        <v>5.2694586799999998E-2</v>
      </c>
      <c r="AC10" s="63">
        <v>0.105975098</v>
      </c>
      <c r="AD10" s="63">
        <v>6.6654068299999994E-2</v>
      </c>
      <c r="AE10" s="65">
        <v>0</v>
      </c>
      <c r="AF10" s="62">
        <v>3.4854411000000002E-2</v>
      </c>
      <c r="AG10" s="62">
        <v>0.41982757840000001</v>
      </c>
      <c r="AH10" s="62">
        <v>0.44474775080000001</v>
      </c>
      <c r="AI10" s="65">
        <v>0</v>
      </c>
      <c r="AJ10" s="65">
        <v>0</v>
      </c>
      <c r="AK10" s="65">
        <v>0</v>
      </c>
      <c r="AL10" s="63">
        <v>2.4511511E-3</v>
      </c>
      <c r="AM10" s="65">
        <v>0</v>
      </c>
      <c r="AN10" s="63">
        <v>4.5783830099999999E-2</v>
      </c>
    </row>
    <row r="11" spans="1:40" x14ac:dyDescent="0.25">
      <c r="B11" s="61" t="s">
        <v>643</v>
      </c>
      <c r="C11" s="61" t="s">
        <v>699</v>
      </c>
      <c r="D11" s="61" t="s">
        <v>644</v>
      </c>
      <c r="E11" s="61" t="s">
        <v>625</v>
      </c>
      <c r="F11" s="61" t="s">
        <v>645</v>
      </c>
      <c r="G11" s="61">
        <v>3000000</v>
      </c>
      <c r="H11" s="62">
        <v>0.32410348649999998</v>
      </c>
      <c r="I11" s="62">
        <v>0.34026113829999999</v>
      </c>
      <c r="J11" s="64">
        <v>7.9047880963999999</v>
      </c>
      <c r="K11" s="62">
        <v>0.25091882830000001</v>
      </c>
      <c r="L11" s="62">
        <v>0.16442786849999999</v>
      </c>
      <c r="M11" s="62">
        <v>0.4220027817</v>
      </c>
      <c r="N11" s="63">
        <v>0.1235585139</v>
      </c>
      <c r="O11" s="63">
        <v>3.1058952399999999E-2</v>
      </c>
      <c r="P11" s="63">
        <v>5.1432411800000001E-2</v>
      </c>
      <c r="Q11" s="63">
        <v>0.1178558133</v>
      </c>
      <c r="R11" s="65">
        <v>0</v>
      </c>
      <c r="S11" s="62">
        <v>8.9320047900000005E-2</v>
      </c>
      <c r="T11" s="62">
        <v>0.49138270540000001</v>
      </c>
      <c r="U11" s="63">
        <v>0.22664072129999999</v>
      </c>
      <c r="V11" s="63">
        <v>6.1378776000000003E-2</v>
      </c>
      <c r="W11" s="63">
        <v>7.9670204699999997E-2</v>
      </c>
      <c r="X11" s="65">
        <v>0</v>
      </c>
      <c r="Y11" s="63">
        <v>0.23659131580000001</v>
      </c>
      <c r="Z11" s="65">
        <v>0</v>
      </c>
      <c r="AA11" s="63">
        <v>1.34087752E-2</v>
      </c>
      <c r="AB11" s="63">
        <v>8.3699207999999997E-2</v>
      </c>
      <c r="AC11" s="63">
        <v>6.0734078599999998E-2</v>
      </c>
      <c r="AD11" s="63">
        <v>5.7147958899999997E-2</v>
      </c>
      <c r="AE11" s="65">
        <v>0</v>
      </c>
      <c r="AF11" s="63">
        <v>5.8013932999999998E-3</v>
      </c>
      <c r="AG11" s="62">
        <v>0.24693828600000001</v>
      </c>
      <c r="AH11" s="62">
        <v>0.29276072260000002</v>
      </c>
      <c r="AI11" s="65">
        <v>0</v>
      </c>
      <c r="AJ11" s="65">
        <v>0</v>
      </c>
      <c r="AK11" s="65">
        <v>0</v>
      </c>
      <c r="AL11" s="65">
        <v>0</v>
      </c>
      <c r="AM11" s="65">
        <v>0</v>
      </c>
      <c r="AN11" s="63">
        <v>4.5230982900000001E-2</v>
      </c>
    </row>
    <row r="12" spans="1:40" x14ac:dyDescent="0.25">
      <c r="B12" s="61" t="s">
        <v>646</v>
      </c>
      <c r="C12" s="61" t="s">
        <v>700</v>
      </c>
      <c r="D12" s="61" t="s">
        <v>647</v>
      </c>
      <c r="E12" s="61" t="s">
        <v>625</v>
      </c>
      <c r="F12" s="54" t="s">
        <v>626</v>
      </c>
      <c r="G12" s="61">
        <v>4400000</v>
      </c>
      <c r="H12" s="62">
        <v>0.403584108</v>
      </c>
      <c r="I12" s="62">
        <v>0.43969004210000001</v>
      </c>
      <c r="J12" s="64">
        <v>7.9023534886000002</v>
      </c>
      <c r="K12" s="62">
        <v>0.46376066490000001</v>
      </c>
      <c r="L12" s="62">
        <v>0.175715546</v>
      </c>
      <c r="M12" s="62">
        <v>0.3963698443</v>
      </c>
      <c r="N12" s="63">
        <v>0.1452260906</v>
      </c>
      <c r="O12" s="63">
        <v>3.5310874000000002E-3</v>
      </c>
      <c r="P12" s="63">
        <v>3.3474007700000002E-2</v>
      </c>
      <c r="Q12" s="63">
        <v>8.34448255E-2</v>
      </c>
      <c r="R12" s="65">
        <v>0</v>
      </c>
      <c r="S12" s="62">
        <v>1.3578098199999999E-2</v>
      </c>
      <c r="T12" s="63">
        <v>0.2423109356</v>
      </c>
      <c r="U12" s="63">
        <v>0.1055218532</v>
      </c>
      <c r="V12" s="63">
        <v>8.1581291299999997E-2</v>
      </c>
      <c r="W12" s="63">
        <v>7.5535720599999995E-2</v>
      </c>
      <c r="X12" s="65">
        <v>0</v>
      </c>
      <c r="Y12" s="63">
        <v>0.2103248516</v>
      </c>
      <c r="Z12" s="65">
        <v>0</v>
      </c>
      <c r="AA12" s="65">
        <v>0</v>
      </c>
      <c r="AB12" s="63">
        <v>6.3080318299999993E-2</v>
      </c>
      <c r="AC12" s="63">
        <v>8.6990661999999996E-2</v>
      </c>
      <c r="AD12" s="63">
        <v>5.1494227699999999E-2</v>
      </c>
      <c r="AE12" s="63">
        <v>1.16856801E-2</v>
      </c>
      <c r="AF12" s="62">
        <v>3.9157972100000001E-2</v>
      </c>
      <c r="AG12" s="62">
        <v>0.1808080473</v>
      </c>
      <c r="AH12" s="62">
        <v>0.20733674490000001</v>
      </c>
      <c r="AI12" s="63">
        <v>2.5734482999999999E-2</v>
      </c>
      <c r="AJ12" s="63">
        <v>1.2445058E-2</v>
      </c>
      <c r="AK12" s="65">
        <v>0</v>
      </c>
      <c r="AL12" s="63">
        <v>7.1580707699999996E-2</v>
      </c>
      <c r="AM12" s="65">
        <v>0</v>
      </c>
      <c r="AN12" s="63">
        <v>3.9384809299999997E-2</v>
      </c>
    </row>
    <row r="13" spans="1:40" x14ac:dyDescent="0.25">
      <c r="B13" s="61" t="s">
        <v>648</v>
      </c>
      <c r="C13" s="61" t="s">
        <v>701</v>
      </c>
      <c r="D13" s="61" t="s">
        <v>649</v>
      </c>
      <c r="E13" s="61" t="s">
        <v>625</v>
      </c>
      <c r="F13" s="54" t="s">
        <v>626</v>
      </c>
      <c r="G13" s="61">
        <v>2700000</v>
      </c>
      <c r="H13" s="62">
        <v>1.1705205799</v>
      </c>
      <c r="I13" s="62">
        <v>1.3960165509</v>
      </c>
      <c r="J13" s="64">
        <v>57.362950452699998</v>
      </c>
      <c r="K13" s="62">
        <v>1.7094653072999999</v>
      </c>
      <c r="L13" s="62">
        <v>1.2996427542</v>
      </c>
      <c r="M13" s="62">
        <v>2.6956488177</v>
      </c>
      <c r="N13" s="62">
        <v>0.53707339160000001</v>
      </c>
      <c r="O13" s="62">
        <v>7.8979103999999994E-2</v>
      </c>
      <c r="P13" s="63">
        <v>4.1114652100000003E-2</v>
      </c>
      <c r="Q13" s="63">
        <v>0.16654889149999999</v>
      </c>
      <c r="R13" s="65">
        <v>0</v>
      </c>
      <c r="S13" s="62">
        <v>0.26659249550000003</v>
      </c>
      <c r="T13" s="62">
        <v>0.72514264539999995</v>
      </c>
      <c r="U13" s="63">
        <v>0.1355971326</v>
      </c>
      <c r="V13" s="63">
        <v>0.1931633901</v>
      </c>
      <c r="W13" s="63">
        <v>0.1011802252</v>
      </c>
      <c r="X13" s="65">
        <v>0</v>
      </c>
      <c r="Y13" s="62">
        <v>2.0520460211999998</v>
      </c>
      <c r="Z13" s="62">
        <v>0.73409642190000002</v>
      </c>
      <c r="AA13" s="65">
        <v>0</v>
      </c>
      <c r="AB13" s="63">
        <v>3.4409653599999999E-2</v>
      </c>
      <c r="AC13" s="62">
        <v>0.49475973870000001</v>
      </c>
      <c r="AD13" s="62">
        <v>0.68754483980000003</v>
      </c>
      <c r="AE13" s="63">
        <v>0.10981032390000001</v>
      </c>
      <c r="AF13" s="62">
        <v>0.1134985751</v>
      </c>
      <c r="AG13" s="62">
        <v>2.3632510460999998</v>
      </c>
      <c r="AH13" s="62">
        <v>6.0727810993000002</v>
      </c>
      <c r="AI13" s="62">
        <v>0.85115887850000005</v>
      </c>
      <c r="AJ13" s="65">
        <v>0</v>
      </c>
      <c r="AK13" s="65">
        <v>0</v>
      </c>
      <c r="AL13" s="63">
        <v>0.1036779717</v>
      </c>
      <c r="AM13" s="62">
        <v>4.6046574399999998E-2</v>
      </c>
      <c r="AN13" s="63">
        <v>4.5883653500000003E-2</v>
      </c>
    </row>
    <row r="14" spans="1:40" x14ac:dyDescent="0.25">
      <c r="B14" s="61" t="s">
        <v>650</v>
      </c>
      <c r="C14" s="61" t="s">
        <v>702</v>
      </c>
      <c r="D14" s="61" t="s">
        <v>651</v>
      </c>
      <c r="E14" s="61" t="s">
        <v>625</v>
      </c>
      <c r="F14" s="54" t="s">
        <v>626</v>
      </c>
      <c r="G14" s="61">
        <v>2800000</v>
      </c>
      <c r="H14" s="62">
        <v>0.88693728599999999</v>
      </c>
      <c r="I14" s="62">
        <v>0.75460381850000002</v>
      </c>
      <c r="J14" s="64">
        <v>28.120965025699999</v>
      </c>
      <c r="K14" s="62">
        <v>1.0748306062999999</v>
      </c>
      <c r="L14" s="62">
        <v>0.64853500870000003</v>
      </c>
      <c r="M14" s="62">
        <v>2.4723112787999999</v>
      </c>
      <c r="N14" s="62">
        <v>0.5596392443</v>
      </c>
      <c r="O14" s="63">
        <v>2.7122380200000001E-2</v>
      </c>
      <c r="P14" s="63">
        <v>4.0153488000000001E-2</v>
      </c>
      <c r="Q14" s="63">
        <v>0.16768973740000001</v>
      </c>
      <c r="R14" s="65">
        <v>0</v>
      </c>
      <c r="S14" s="62">
        <v>0.16429032830000001</v>
      </c>
      <c r="T14" s="62">
        <v>0.63136196330000005</v>
      </c>
      <c r="U14" s="63">
        <v>0.276589688</v>
      </c>
      <c r="V14" s="63">
        <v>0.1061492127</v>
      </c>
      <c r="W14" s="63">
        <v>0.16362932760000001</v>
      </c>
      <c r="X14" s="65">
        <v>0</v>
      </c>
      <c r="Y14" s="62">
        <v>2.5850214134999998</v>
      </c>
      <c r="Z14" s="62">
        <v>0.71956192279999998</v>
      </c>
      <c r="AA14" s="63">
        <v>4.93809308E-2</v>
      </c>
      <c r="AB14" s="63">
        <v>7.9675852399999997E-2</v>
      </c>
      <c r="AC14" s="62">
        <v>0.33151483549999999</v>
      </c>
      <c r="AD14" s="62">
        <v>0.56659262109999997</v>
      </c>
      <c r="AE14" s="63">
        <v>3.3451155199999999E-2</v>
      </c>
      <c r="AF14" s="63">
        <v>1.5221216900000001E-2</v>
      </c>
      <c r="AG14" s="62">
        <v>1.4601726956000001</v>
      </c>
      <c r="AH14" s="62">
        <v>4.5416908035999999</v>
      </c>
      <c r="AI14" s="62">
        <v>0.53159500820000005</v>
      </c>
      <c r="AJ14" s="65">
        <v>0</v>
      </c>
      <c r="AK14" s="63">
        <v>9.0509717000000003E-3</v>
      </c>
      <c r="AL14" s="63">
        <v>7.2385189599999997E-2</v>
      </c>
      <c r="AM14" s="65">
        <v>0</v>
      </c>
      <c r="AN14" s="63">
        <v>4.2514973900000003E-2</v>
      </c>
    </row>
    <row r="15" spans="1:40" x14ac:dyDescent="0.25">
      <c r="B15" s="61" t="s">
        <v>652</v>
      </c>
      <c r="C15" s="61" t="s">
        <v>703</v>
      </c>
      <c r="D15" s="61" t="s">
        <v>653</v>
      </c>
      <c r="E15" s="61" t="s">
        <v>625</v>
      </c>
      <c r="F15" s="54" t="s">
        <v>626</v>
      </c>
      <c r="G15" s="61">
        <v>5600000</v>
      </c>
      <c r="H15" s="62">
        <v>0.3977647252</v>
      </c>
      <c r="I15" s="62">
        <v>0.27397902229999999</v>
      </c>
      <c r="J15" s="64">
        <v>9.0481811660999991</v>
      </c>
      <c r="K15" s="62">
        <v>0.50834661979999995</v>
      </c>
      <c r="L15" s="62">
        <v>0.25912473800000002</v>
      </c>
      <c r="M15" s="62">
        <v>0.67585562960000001</v>
      </c>
      <c r="N15" s="62">
        <v>0.2624256901</v>
      </c>
      <c r="O15" s="63">
        <v>3.2329217700000003E-2</v>
      </c>
      <c r="P15" s="63">
        <v>3.8364532899999998E-2</v>
      </c>
      <c r="Q15" s="63">
        <v>0.1155333227</v>
      </c>
      <c r="R15" s="65">
        <v>0</v>
      </c>
      <c r="S15" s="62">
        <v>6.71123951E-2</v>
      </c>
      <c r="T15" s="62">
        <v>0.35732806230000003</v>
      </c>
      <c r="U15" s="63">
        <v>0.14056785590000001</v>
      </c>
      <c r="V15" s="63">
        <v>0.109151023</v>
      </c>
      <c r="W15" s="63">
        <v>0.1099565591</v>
      </c>
      <c r="X15" s="65">
        <v>0</v>
      </c>
      <c r="Y15" s="62">
        <v>0.37892116279999999</v>
      </c>
      <c r="Z15" s="65">
        <v>0</v>
      </c>
      <c r="AA15" s="63">
        <v>4.1625941E-3</v>
      </c>
      <c r="AB15" s="63">
        <v>7.2488478100000003E-2</v>
      </c>
      <c r="AC15" s="63">
        <v>8.5170711400000002E-2</v>
      </c>
      <c r="AD15" s="63">
        <v>0.1111836204</v>
      </c>
      <c r="AE15" s="65">
        <v>0</v>
      </c>
      <c r="AF15" s="63">
        <v>2.3875304199999999E-2</v>
      </c>
      <c r="AG15" s="62">
        <v>0.2470069986</v>
      </c>
      <c r="AH15" s="62">
        <v>0.36668418310000001</v>
      </c>
      <c r="AI15" s="65">
        <v>0</v>
      </c>
      <c r="AJ15" s="63">
        <v>8.2659657000000008E-3</v>
      </c>
      <c r="AK15" s="63">
        <v>2.2843122000000002E-3</v>
      </c>
      <c r="AL15" s="63">
        <v>5.2481563100000003E-2</v>
      </c>
      <c r="AM15" s="65">
        <v>0</v>
      </c>
      <c r="AN15" s="63">
        <v>3.9992833300000002E-2</v>
      </c>
    </row>
    <row r="16" spans="1:40" x14ac:dyDescent="0.25">
      <c r="B16" s="61" t="s">
        <v>654</v>
      </c>
      <c r="C16" s="61" t="s">
        <v>704</v>
      </c>
      <c r="D16" s="61" t="s">
        <v>655</v>
      </c>
      <c r="E16" s="61" t="s">
        <v>625</v>
      </c>
      <c r="F16" s="54" t="s">
        <v>626</v>
      </c>
      <c r="G16" s="61">
        <v>2500000</v>
      </c>
      <c r="H16" s="62">
        <v>0.51206666160000003</v>
      </c>
      <c r="I16" s="62">
        <v>0.56817135669999996</v>
      </c>
      <c r="J16" s="64">
        <v>14.831843640500001</v>
      </c>
      <c r="K16" s="62">
        <v>0.66791303690000003</v>
      </c>
      <c r="L16" s="62">
        <v>0.31080219980000001</v>
      </c>
      <c r="M16" s="62">
        <v>0.86955149300000001</v>
      </c>
      <c r="N16" s="62">
        <v>0.24312034539999999</v>
      </c>
      <c r="O16" s="63">
        <v>4.77800512E-2</v>
      </c>
      <c r="P16" s="63">
        <v>5.14989322E-2</v>
      </c>
      <c r="Q16" s="63">
        <v>0.13892591169999999</v>
      </c>
      <c r="R16" s="65">
        <v>0</v>
      </c>
      <c r="S16" s="62">
        <v>0.18390554219999999</v>
      </c>
      <c r="T16" s="62">
        <v>0.59221622610000002</v>
      </c>
      <c r="U16" s="63">
        <v>0.19544219330000001</v>
      </c>
      <c r="V16" s="63">
        <v>5.0439341999999998E-2</v>
      </c>
      <c r="W16" s="63">
        <v>7.8647691500000005E-2</v>
      </c>
      <c r="X16" s="65">
        <v>0</v>
      </c>
      <c r="Y16" s="62">
        <v>0.69972608940000003</v>
      </c>
      <c r="Z16" s="65">
        <v>0</v>
      </c>
      <c r="AA16" s="63">
        <v>1.87752432E-2</v>
      </c>
      <c r="AB16" s="63">
        <v>0.1192701915</v>
      </c>
      <c r="AC16" s="63">
        <v>7.7452537099999996E-2</v>
      </c>
      <c r="AD16" s="63">
        <v>0.17351874149999999</v>
      </c>
      <c r="AE16" s="63">
        <v>3.02599627E-2</v>
      </c>
      <c r="AF16" s="63">
        <v>1.8711767099999999E-2</v>
      </c>
      <c r="AG16" s="62">
        <v>0.42441664379999999</v>
      </c>
      <c r="AH16" s="62">
        <v>0.63281449270000001</v>
      </c>
      <c r="AI16" s="65">
        <v>0</v>
      </c>
      <c r="AJ16" s="63">
        <v>1.7198982799999998E-2</v>
      </c>
      <c r="AK16" s="65">
        <v>0</v>
      </c>
      <c r="AL16" s="63">
        <v>5.4641700199999997E-2</v>
      </c>
      <c r="AM16" s="65">
        <v>0</v>
      </c>
      <c r="AN16" s="63">
        <v>3.7771823500000003E-2</v>
      </c>
    </row>
    <row r="17" spans="2:40" x14ac:dyDescent="0.25">
      <c r="B17" s="61" t="s">
        <v>656</v>
      </c>
      <c r="C17" s="61" t="s">
        <v>705</v>
      </c>
      <c r="D17" s="61" t="s">
        <v>657</v>
      </c>
      <c r="E17" s="61" t="s">
        <v>625</v>
      </c>
      <c r="F17" s="54" t="s">
        <v>626</v>
      </c>
      <c r="G17" s="61">
        <v>3000000</v>
      </c>
      <c r="H17" s="62">
        <v>0.20626514970000001</v>
      </c>
      <c r="I17" s="62">
        <v>0.180482006</v>
      </c>
      <c r="J17" s="64">
        <v>2.9413632904</v>
      </c>
      <c r="K17" s="62">
        <v>0.13836953790000001</v>
      </c>
      <c r="L17" s="63">
        <v>8.7662688599999997E-2</v>
      </c>
      <c r="M17" s="63">
        <v>0.14324175880000001</v>
      </c>
      <c r="N17" s="63">
        <v>8.1646621799999999E-2</v>
      </c>
      <c r="O17" s="63">
        <v>2.5621195199999999E-2</v>
      </c>
      <c r="P17" s="63">
        <v>4.1888384399999999E-2</v>
      </c>
      <c r="Q17" s="63">
        <v>0.1263374042</v>
      </c>
      <c r="R17" s="65">
        <v>0</v>
      </c>
      <c r="S17" s="62">
        <v>5.59348452E-2</v>
      </c>
      <c r="T17" s="63">
        <v>0.26556638020000001</v>
      </c>
      <c r="U17" s="63">
        <v>0.16210750630000001</v>
      </c>
      <c r="V17" s="63">
        <v>0.1358063451</v>
      </c>
      <c r="W17" s="63">
        <v>7.8304559699999998E-2</v>
      </c>
      <c r="X17" s="65">
        <v>0</v>
      </c>
      <c r="Y17" s="63">
        <v>0.1192901281</v>
      </c>
      <c r="Z17" s="65">
        <v>0</v>
      </c>
      <c r="AA17" s="63">
        <v>0.10118058050000001</v>
      </c>
      <c r="AB17" s="63">
        <v>7.6866474599999998E-2</v>
      </c>
      <c r="AC17" s="63">
        <v>7.6637075200000002E-2</v>
      </c>
      <c r="AD17" s="63">
        <v>4.4153020899999999E-2</v>
      </c>
      <c r="AE17" s="63">
        <v>3.9789233200000003E-2</v>
      </c>
      <c r="AF17" s="63">
        <v>1.5859816999999998E-2</v>
      </c>
      <c r="AG17" s="63">
        <v>7.9975892899999998E-2</v>
      </c>
      <c r="AH17" s="65">
        <v>0</v>
      </c>
      <c r="AI17" s="63">
        <v>3.8329178899999997E-2</v>
      </c>
      <c r="AJ17" s="63">
        <v>4.0255617100000002E-2</v>
      </c>
      <c r="AK17" s="65">
        <v>0</v>
      </c>
      <c r="AL17" s="63">
        <v>6.4790088600000004E-2</v>
      </c>
      <c r="AM17" s="65">
        <v>0</v>
      </c>
      <c r="AN17" s="63">
        <v>6.0865496800000002E-2</v>
      </c>
    </row>
    <row r="18" spans="2:40" x14ac:dyDescent="0.25">
      <c r="B18" s="61" t="s">
        <v>658</v>
      </c>
      <c r="C18" s="61" t="s">
        <v>706</v>
      </c>
      <c r="D18" s="61" t="s">
        <v>659</v>
      </c>
      <c r="E18" s="61" t="s">
        <v>625</v>
      </c>
      <c r="F18" s="54" t="s">
        <v>626</v>
      </c>
      <c r="G18" s="61">
        <v>2200000</v>
      </c>
      <c r="H18" s="62">
        <v>0.59190184059999995</v>
      </c>
      <c r="I18" s="62">
        <v>0.54928490809999997</v>
      </c>
      <c r="J18" s="64">
        <v>17.723528331800001</v>
      </c>
      <c r="K18" s="62">
        <v>0.67808274859999995</v>
      </c>
      <c r="L18" s="62">
        <v>0.4394279264</v>
      </c>
      <c r="M18" s="62">
        <v>1.0597100016000001</v>
      </c>
      <c r="N18" s="62">
        <v>0.25475455219999998</v>
      </c>
      <c r="O18" s="63">
        <v>2.7159080299999999E-2</v>
      </c>
      <c r="P18" s="63">
        <v>4.43597331E-2</v>
      </c>
      <c r="Q18" s="63">
        <v>0.14205644170000001</v>
      </c>
      <c r="R18" s="65">
        <v>0</v>
      </c>
      <c r="S18" s="62">
        <v>0.14400547729999999</v>
      </c>
      <c r="T18" s="62">
        <v>0.58811366880000004</v>
      </c>
      <c r="U18" s="63">
        <v>9.5028095100000001E-2</v>
      </c>
      <c r="V18" s="65">
        <v>0</v>
      </c>
      <c r="W18" s="63">
        <v>0.11638083389999999</v>
      </c>
      <c r="X18" s="62">
        <v>7.7259293E-3</v>
      </c>
      <c r="Y18" s="62">
        <v>0.50875947960000001</v>
      </c>
      <c r="Z18" s="63">
        <v>0.1052178829</v>
      </c>
      <c r="AA18" s="63">
        <v>0.10913995999999999</v>
      </c>
      <c r="AB18" s="63">
        <v>7.4236564399999996E-2</v>
      </c>
      <c r="AC18" s="63">
        <v>0.1136357682</v>
      </c>
      <c r="AD18" s="63">
        <v>0.1879503079</v>
      </c>
      <c r="AE18" s="63">
        <v>2.5306641500000001E-2</v>
      </c>
      <c r="AF18" s="63">
        <v>3.8752061E-3</v>
      </c>
      <c r="AG18" s="62">
        <v>0.51773175849999997</v>
      </c>
      <c r="AH18" s="62">
        <v>0.81005394419999999</v>
      </c>
      <c r="AI18" s="63">
        <v>0.19707671800000001</v>
      </c>
      <c r="AJ18" s="65">
        <v>0</v>
      </c>
      <c r="AK18" s="63">
        <v>3.68843461E-2</v>
      </c>
      <c r="AL18" s="63">
        <v>6.6641581000000005E-2</v>
      </c>
      <c r="AM18" s="65">
        <v>0</v>
      </c>
      <c r="AN18" s="63">
        <v>4.7967711400000002E-2</v>
      </c>
    </row>
    <row r="19" spans="2:40" x14ac:dyDescent="0.25">
      <c r="B19" s="61" t="s">
        <v>660</v>
      </c>
      <c r="C19" s="61" t="s">
        <v>707</v>
      </c>
      <c r="D19" s="61" t="s">
        <v>661</v>
      </c>
      <c r="E19" s="61" t="s">
        <v>625</v>
      </c>
      <c r="F19" s="54" t="s">
        <v>626</v>
      </c>
      <c r="G19" s="61">
        <v>3600000</v>
      </c>
      <c r="H19" s="62">
        <v>0.3166661409</v>
      </c>
      <c r="I19" s="62">
        <v>0.37310169069999999</v>
      </c>
      <c r="J19" s="64">
        <v>7.8334935479999999</v>
      </c>
      <c r="K19" s="62">
        <v>0.27277182430000002</v>
      </c>
      <c r="L19" s="62">
        <v>0.27904244099999997</v>
      </c>
      <c r="M19" s="62">
        <v>0.44148287089999999</v>
      </c>
      <c r="N19" s="63">
        <v>0.1003298664</v>
      </c>
      <c r="O19" s="63">
        <v>4.2446399699999998E-2</v>
      </c>
      <c r="P19" s="63">
        <v>4.3251338799999997E-2</v>
      </c>
      <c r="Q19" s="63">
        <v>0.12854764129999999</v>
      </c>
      <c r="R19" s="65">
        <v>0</v>
      </c>
      <c r="S19" s="62">
        <v>4.6221817300000002E-2</v>
      </c>
      <c r="T19" s="62">
        <v>0.38877823230000003</v>
      </c>
      <c r="U19" s="63">
        <v>0.1798361262</v>
      </c>
      <c r="V19" s="63">
        <v>4.1902775099999998E-2</v>
      </c>
      <c r="W19" s="63">
        <v>0.15216341329999999</v>
      </c>
      <c r="X19" s="65">
        <v>0</v>
      </c>
      <c r="Y19" s="63">
        <v>0.2245064625</v>
      </c>
      <c r="Z19" s="65">
        <v>0</v>
      </c>
      <c r="AA19" s="63">
        <v>6.2276277400000003E-2</v>
      </c>
      <c r="AB19" s="63">
        <v>7.9402818799999997E-2</v>
      </c>
      <c r="AC19" s="63">
        <v>3.5174247200000001E-2</v>
      </c>
      <c r="AD19" s="63">
        <v>8.84820246E-2</v>
      </c>
      <c r="AE19" s="63">
        <v>2.2393370900000001E-2</v>
      </c>
      <c r="AF19" s="63">
        <v>7.1891869999999997E-3</v>
      </c>
      <c r="AG19" s="62">
        <v>9.9820842800000004E-2</v>
      </c>
      <c r="AH19" s="63">
        <v>4.1605992999999997E-3</v>
      </c>
      <c r="AI19" s="65">
        <v>0</v>
      </c>
      <c r="AJ19" s="65">
        <v>0</v>
      </c>
      <c r="AK19" s="65">
        <v>0</v>
      </c>
      <c r="AL19" s="63">
        <v>4.1973276400000002E-2</v>
      </c>
      <c r="AM19" s="65">
        <v>0</v>
      </c>
      <c r="AN19" s="63">
        <v>3.53639694E-2</v>
      </c>
    </row>
    <row r="20" spans="2:40" x14ac:dyDescent="0.25">
      <c r="B20" s="61" t="s">
        <v>662</v>
      </c>
      <c r="C20" s="61" t="s">
        <v>708</v>
      </c>
      <c r="D20" s="61" t="s">
        <v>663</v>
      </c>
      <c r="E20" s="61" t="s">
        <v>625</v>
      </c>
      <c r="F20" s="54" t="s">
        <v>626</v>
      </c>
      <c r="G20" s="61">
        <v>2300000</v>
      </c>
      <c r="H20" s="62">
        <v>0.2633814807</v>
      </c>
      <c r="I20" s="62">
        <v>0.20802104199999999</v>
      </c>
      <c r="J20" s="64">
        <v>4.9941940635000002</v>
      </c>
      <c r="K20" s="62">
        <v>0.2214417544</v>
      </c>
      <c r="L20" s="62">
        <v>0.1434338637</v>
      </c>
      <c r="M20" s="62">
        <v>0.31765248130000001</v>
      </c>
      <c r="N20" s="63">
        <v>0.13336832940000001</v>
      </c>
      <c r="O20" s="63">
        <v>3.1836031700000003E-2</v>
      </c>
      <c r="P20" s="63">
        <v>5.78882072E-2</v>
      </c>
      <c r="Q20" s="63">
        <v>0.14175627460000001</v>
      </c>
      <c r="R20" s="65">
        <v>0</v>
      </c>
      <c r="S20" s="62">
        <v>2.69109248E-2</v>
      </c>
      <c r="T20" s="63">
        <v>0.23905643939999999</v>
      </c>
      <c r="U20" s="63">
        <v>0.13203493420000001</v>
      </c>
      <c r="V20" s="63">
        <v>6.4554157900000006E-2</v>
      </c>
      <c r="W20" s="63">
        <v>7.0804046600000003E-2</v>
      </c>
      <c r="X20" s="62">
        <v>1.2378493E-3</v>
      </c>
      <c r="Y20" s="63">
        <v>0.1814952383</v>
      </c>
      <c r="Z20" s="63">
        <v>1.7086329500000001E-2</v>
      </c>
      <c r="AA20" s="63">
        <v>4.8995081199999999E-2</v>
      </c>
      <c r="AB20" s="63">
        <v>5.7751034E-2</v>
      </c>
      <c r="AC20" s="63">
        <v>6.1500283400000001E-2</v>
      </c>
      <c r="AD20" s="63">
        <v>0.10519366199999999</v>
      </c>
      <c r="AE20" s="63">
        <v>1.44959427E-2</v>
      </c>
      <c r="AF20" s="62">
        <v>3.85207994E-2</v>
      </c>
      <c r="AG20" s="62">
        <v>0.1347387223</v>
      </c>
      <c r="AH20" s="63">
        <v>3.8266741700000002E-2</v>
      </c>
      <c r="AI20" s="63">
        <v>4.4556120099999999E-2</v>
      </c>
      <c r="AJ20" s="63">
        <v>2.1962175800000001E-2</v>
      </c>
      <c r="AK20" s="63">
        <v>4.9034590000000003E-2</v>
      </c>
      <c r="AL20" s="63">
        <v>5.4629428299999998E-2</v>
      </c>
      <c r="AM20" s="65">
        <v>0</v>
      </c>
      <c r="AN20" s="63">
        <v>4.8132982499999998E-2</v>
      </c>
    </row>
    <row r="21" spans="2:40" x14ac:dyDescent="0.25">
      <c r="B21" s="61" t="s">
        <v>664</v>
      </c>
      <c r="C21" s="61" t="s">
        <v>709</v>
      </c>
      <c r="D21" s="61" t="s">
        <v>665</v>
      </c>
      <c r="E21" s="61" t="s">
        <v>625</v>
      </c>
      <c r="F21" s="61" t="s">
        <v>645</v>
      </c>
      <c r="G21" s="61">
        <v>2400000</v>
      </c>
      <c r="H21" s="62">
        <v>0.65264714509999999</v>
      </c>
      <c r="I21" s="62">
        <v>0.71378118150000003</v>
      </c>
      <c r="J21" s="64">
        <v>20.657646082300001</v>
      </c>
      <c r="K21" s="62">
        <v>0.90792305380000005</v>
      </c>
      <c r="L21" s="62">
        <v>0.4436348316</v>
      </c>
      <c r="M21" s="62">
        <v>1.3012239362</v>
      </c>
      <c r="N21" s="62">
        <v>0.29079974060000002</v>
      </c>
      <c r="O21" s="62">
        <v>8.5287192499999998E-2</v>
      </c>
      <c r="P21" s="63">
        <v>4.9475519199999998E-2</v>
      </c>
      <c r="Q21" s="63">
        <v>0.1222680728</v>
      </c>
      <c r="R21" s="65">
        <v>0</v>
      </c>
      <c r="S21" s="62">
        <v>4.9406499700000002E-2</v>
      </c>
      <c r="T21" s="62">
        <v>0.48411547729999999</v>
      </c>
      <c r="U21" s="63">
        <v>3.7160983199999997E-2</v>
      </c>
      <c r="V21" s="63">
        <v>6.64785237E-2</v>
      </c>
      <c r="W21" s="63">
        <v>6.77860193E-2</v>
      </c>
      <c r="X21" s="65">
        <v>0</v>
      </c>
      <c r="Y21" s="62">
        <v>1.3686249104999999</v>
      </c>
      <c r="Z21" s="63">
        <v>0.12753144599999999</v>
      </c>
      <c r="AA21" s="65">
        <v>0</v>
      </c>
      <c r="AB21" s="63">
        <v>0.1190299377</v>
      </c>
      <c r="AC21" s="62">
        <v>0.22096935449999999</v>
      </c>
      <c r="AD21" s="62">
        <v>0.36873785469999998</v>
      </c>
      <c r="AE21" s="63">
        <v>6.7516326599999996E-2</v>
      </c>
      <c r="AF21" s="62">
        <v>7.2370152199999996E-2</v>
      </c>
      <c r="AG21" s="62">
        <v>0.97456714229999997</v>
      </c>
      <c r="AH21" s="62">
        <v>2.5018908792999999</v>
      </c>
      <c r="AI21" s="63">
        <v>0.1519135761</v>
      </c>
      <c r="AJ21" s="63">
        <v>3.8059936400000001E-2</v>
      </c>
      <c r="AK21" s="65">
        <v>0</v>
      </c>
      <c r="AL21" s="63">
        <v>0.101085076</v>
      </c>
      <c r="AM21" s="65">
        <v>0</v>
      </c>
      <c r="AN21" s="63">
        <v>6.80453486E-2</v>
      </c>
    </row>
    <row r="22" spans="2:40" x14ac:dyDescent="0.25">
      <c r="B22" s="61" t="s">
        <v>666</v>
      </c>
      <c r="C22" s="61" t="s">
        <v>710</v>
      </c>
      <c r="D22" s="61" t="s">
        <v>667</v>
      </c>
      <c r="E22" s="61" t="s">
        <v>625</v>
      </c>
      <c r="F22" s="54" t="s">
        <v>626</v>
      </c>
      <c r="G22" s="61">
        <v>11000000</v>
      </c>
      <c r="H22" s="63">
        <v>0.101646929</v>
      </c>
      <c r="I22" s="63">
        <v>6.9646969899999994E-2</v>
      </c>
      <c r="J22" s="64">
        <v>0.67685784530000004</v>
      </c>
      <c r="K22" s="63">
        <v>8.0941073099999997E-2</v>
      </c>
      <c r="L22" s="63">
        <v>5.7411691399999999E-2</v>
      </c>
      <c r="M22" s="63">
        <v>9.4452371199999996E-2</v>
      </c>
      <c r="N22" s="63">
        <v>9.2235176299999999E-2</v>
      </c>
      <c r="O22" s="63">
        <v>2.9614398900000002E-2</v>
      </c>
      <c r="P22" s="63">
        <v>5.2519771600000001E-2</v>
      </c>
      <c r="Q22" s="63">
        <v>0.1101175064</v>
      </c>
      <c r="R22" s="65">
        <v>0</v>
      </c>
      <c r="S22" s="65">
        <v>0</v>
      </c>
      <c r="T22" s="63">
        <v>0.1148233828</v>
      </c>
      <c r="U22" s="63">
        <v>0.1160529838</v>
      </c>
      <c r="V22" s="63">
        <v>0.1044798847</v>
      </c>
      <c r="W22" s="63">
        <v>7.5681178500000001E-2</v>
      </c>
      <c r="X22" s="62">
        <v>2.4865922400000001E-2</v>
      </c>
      <c r="Y22" s="63">
        <v>0.129247319</v>
      </c>
      <c r="Z22" s="63">
        <v>4.6723219699999999E-2</v>
      </c>
      <c r="AA22" s="63">
        <v>6.8848707600000003E-2</v>
      </c>
      <c r="AB22" s="63">
        <v>8.0155343099999998E-2</v>
      </c>
      <c r="AC22" s="63">
        <v>0.10553734300000001</v>
      </c>
      <c r="AD22" s="63">
        <v>0.13079417209999999</v>
      </c>
      <c r="AE22" s="63">
        <v>1.3021840599999999E-2</v>
      </c>
      <c r="AF22" s="63">
        <v>4.6205246000000002E-3</v>
      </c>
      <c r="AG22" s="62">
        <v>0.11601207970000001</v>
      </c>
      <c r="AH22" s="62">
        <v>0.145749886</v>
      </c>
      <c r="AI22" s="63">
        <v>0.1116217934</v>
      </c>
      <c r="AJ22" s="63">
        <v>5.2194705799999998E-2</v>
      </c>
      <c r="AK22" s="63">
        <v>8.4695490299999995E-2</v>
      </c>
      <c r="AL22" s="63">
        <v>5.07204666E-2</v>
      </c>
      <c r="AM22" s="62">
        <v>3.3459529500000001E-2</v>
      </c>
      <c r="AN22" s="63">
        <v>5.8771211699999999E-2</v>
      </c>
    </row>
    <row r="23" spans="2:40" x14ac:dyDescent="0.25">
      <c r="B23" s="61" t="s">
        <v>668</v>
      </c>
      <c r="C23" s="61" t="s">
        <v>711</v>
      </c>
      <c r="D23" s="61" t="s">
        <v>669</v>
      </c>
      <c r="E23" s="61" t="s">
        <v>625</v>
      </c>
      <c r="F23" s="54" t="s">
        <v>626</v>
      </c>
      <c r="G23" s="61">
        <v>3900000</v>
      </c>
      <c r="H23" s="62">
        <v>0.1777798662</v>
      </c>
      <c r="I23" s="62">
        <v>0.1172386145</v>
      </c>
      <c r="J23" s="64">
        <v>3.2472474432</v>
      </c>
      <c r="K23" s="62">
        <v>0.18931153319999999</v>
      </c>
      <c r="L23" s="63">
        <v>9.8019169500000003E-2</v>
      </c>
      <c r="M23" s="63">
        <v>0.13716355529999999</v>
      </c>
      <c r="N23" s="63">
        <v>9.6097224999999994E-2</v>
      </c>
      <c r="O23" s="63">
        <v>2.9843083900000001E-2</v>
      </c>
      <c r="P23" s="63">
        <v>2.38326206E-2</v>
      </c>
      <c r="Q23" s="63">
        <v>0.1066679197</v>
      </c>
      <c r="R23" s="65">
        <v>0</v>
      </c>
      <c r="S23" s="65">
        <v>0</v>
      </c>
      <c r="T23" s="63">
        <v>0.19796028339999999</v>
      </c>
      <c r="U23" s="63">
        <v>9.9363182300000005E-2</v>
      </c>
      <c r="V23" s="63">
        <v>0.1023331264</v>
      </c>
      <c r="W23" s="63">
        <v>0.1146476291</v>
      </c>
      <c r="X23" s="65">
        <v>0</v>
      </c>
      <c r="Y23" s="63">
        <v>0.15090840759999999</v>
      </c>
      <c r="Z23" s="63">
        <v>3.4259166600000002E-2</v>
      </c>
      <c r="AA23" s="63">
        <v>6.5636139999999996E-2</v>
      </c>
      <c r="AB23" s="63">
        <v>6.7232549000000003E-2</v>
      </c>
      <c r="AC23" s="63">
        <v>9.0412899399999996E-2</v>
      </c>
      <c r="AD23" s="63">
        <v>6.9363844600000002E-2</v>
      </c>
      <c r="AE23" s="63">
        <v>3.5965895900000003E-2</v>
      </c>
      <c r="AF23" s="62">
        <v>3.8418545599999999E-2</v>
      </c>
      <c r="AG23" s="63">
        <v>5.6893516700000001E-2</v>
      </c>
      <c r="AH23" s="63">
        <v>4.3721879399999997E-2</v>
      </c>
      <c r="AI23" s="63">
        <v>9.1760606699999997E-2</v>
      </c>
      <c r="AJ23" s="63">
        <v>2.2175172E-2</v>
      </c>
      <c r="AK23" s="63">
        <v>2.1466406300000001E-2</v>
      </c>
      <c r="AL23" s="63">
        <v>6.4573977000000005E-2</v>
      </c>
      <c r="AM23" s="63">
        <v>9.4407550000000001E-4</v>
      </c>
      <c r="AN23" s="63">
        <v>5.0775650999999998E-2</v>
      </c>
    </row>
    <row r="24" spans="2:40" x14ac:dyDescent="0.25">
      <c r="B24" s="61" t="s">
        <v>670</v>
      </c>
      <c r="C24" s="61" t="s">
        <v>712</v>
      </c>
      <c r="D24" s="61" t="s">
        <v>671</v>
      </c>
      <c r="E24" s="61" t="s">
        <v>625</v>
      </c>
      <c r="F24" s="54" t="s">
        <v>626</v>
      </c>
      <c r="G24" s="61">
        <v>3700000</v>
      </c>
      <c r="H24" s="63">
        <v>0.1020076826</v>
      </c>
      <c r="I24" s="63">
        <v>5.95797084E-2</v>
      </c>
      <c r="J24" s="64">
        <v>0.94063076619999997</v>
      </c>
      <c r="K24" s="63">
        <v>8.1245056900000001E-2</v>
      </c>
      <c r="L24" s="63">
        <v>5.8676985600000002E-2</v>
      </c>
      <c r="M24" s="63">
        <v>0.1546389386</v>
      </c>
      <c r="N24" s="63">
        <v>6.6801491199999993E-2</v>
      </c>
      <c r="O24" s="63">
        <v>2.5808946999999999E-2</v>
      </c>
      <c r="P24" s="63">
        <v>3.0547893400000001E-2</v>
      </c>
      <c r="Q24" s="63">
        <v>9.83967912E-2</v>
      </c>
      <c r="R24" s="65">
        <v>0</v>
      </c>
      <c r="S24" s="62">
        <v>1.1243746000000001E-2</v>
      </c>
      <c r="T24" s="63">
        <v>0.118256694</v>
      </c>
      <c r="U24" s="63">
        <v>0.1000343373</v>
      </c>
      <c r="V24" s="63">
        <v>9.8198181300000006E-2</v>
      </c>
      <c r="W24" s="63">
        <v>8.3628556500000006E-2</v>
      </c>
      <c r="X24" s="62">
        <v>7.1310395999999998E-3</v>
      </c>
      <c r="Y24" s="63">
        <v>0.1496231328</v>
      </c>
      <c r="Z24" s="63">
        <v>7.12321863E-2</v>
      </c>
      <c r="AA24" s="63">
        <v>8.4068938999999995E-2</v>
      </c>
      <c r="AB24" s="63">
        <v>6.4785003899999999E-2</v>
      </c>
      <c r="AC24" s="63">
        <v>4.4644593500000003E-2</v>
      </c>
      <c r="AD24" s="63">
        <v>7.9456143500000007E-2</v>
      </c>
      <c r="AE24" s="63">
        <v>4.64295464E-2</v>
      </c>
      <c r="AF24" s="62">
        <v>5.44506222E-2</v>
      </c>
      <c r="AG24" s="62">
        <v>0.14723532859999999</v>
      </c>
      <c r="AH24" s="62">
        <v>0.14957695779999999</v>
      </c>
      <c r="AI24" s="63">
        <v>5.7802448499999999E-2</v>
      </c>
      <c r="AJ24" s="65">
        <v>0</v>
      </c>
      <c r="AK24" s="63">
        <v>6.8617024200000001E-2</v>
      </c>
      <c r="AL24" s="63">
        <v>2.5371594500000001E-2</v>
      </c>
      <c r="AM24" s="63">
        <v>2.1767971800000001E-2</v>
      </c>
      <c r="AN24" s="63">
        <v>4.4579632299999998E-2</v>
      </c>
    </row>
    <row r="25" spans="2:40" x14ac:dyDescent="0.25">
      <c r="B25" s="61" t="s">
        <v>672</v>
      </c>
      <c r="C25" s="61" t="s">
        <v>713</v>
      </c>
      <c r="D25" s="61" t="s">
        <v>673</v>
      </c>
      <c r="E25" s="61" t="s">
        <v>625</v>
      </c>
      <c r="F25" s="54" t="s">
        <v>626</v>
      </c>
      <c r="G25" s="61">
        <v>3200000</v>
      </c>
      <c r="H25" s="62">
        <v>0.78638356350000005</v>
      </c>
      <c r="I25" s="62">
        <v>0.9208641729</v>
      </c>
      <c r="J25" s="64">
        <v>40.572520183999998</v>
      </c>
      <c r="K25" s="62">
        <v>1.1275051092999999</v>
      </c>
      <c r="L25" s="62">
        <v>0.96678438099999997</v>
      </c>
      <c r="M25" s="62">
        <v>3.1337410392999998</v>
      </c>
      <c r="N25" s="62">
        <v>0.66010299130000005</v>
      </c>
      <c r="O25" s="62">
        <v>0.1217128723</v>
      </c>
      <c r="P25" s="63">
        <v>6.4882378700000007E-2</v>
      </c>
      <c r="Q25" s="63">
        <v>0.14760066890000001</v>
      </c>
      <c r="R25" s="65">
        <v>0</v>
      </c>
      <c r="S25" s="62">
        <v>0.1782169358</v>
      </c>
      <c r="T25" s="62">
        <v>0.69782316219999996</v>
      </c>
      <c r="U25" s="63">
        <v>0.18511033909999999</v>
      </c>
      <c r="V25" s="63">
        <v>8.6610803299999997E-2</v>
      </c>
      <c r="W25" s="63">
        <v>9.1500383500000004E-2</v>
      </c>
      <c r="X25" s="62">
        <v>4.3276037199999999E-2</v>
      </c>
      <c r="Y25" s="62">
        <v>2.7350672869000001</v>
      </c>
      <c r="Z25" s="62">
        <v>0.62401603780000003</v>
      </c>
      <c r="AA25" s="65">
        <v>0</v>
      </c>
      <c r="AB25" s="63">
        <v>0.13961063579999999</v>
      </c>
      <c r="AC25" s="62">
        <v>0.43737383029999999</v>
      </c>
      <c r="AD25" s="62">
        <v>0.6960903021</v>
      </c>
      <c r="AE25" s="63">
        <v>7.3875010500000005E-2</v>
      </c>
      <c r="AF25" s="62">
        <v>6.2385939199999997E-2</v>
      </c>
      <c r="AG25" s="62">
        <v>2.0598263767999998</v>
      </c>
      <c r="AH25" s="62">
        <v>5.1973213707000001</v>
      </c>
      <c r="AI25" s="62">
        <v>0.64155193210000006</v>
      </c>
      <c r="AJ25" s="63">
        <v>3.1951170199999997E-2</v>
      </c>
      <c r="AK25" s="63">
        <v>8.2164288799999999E-2</v>
      </c>
      <c r="AL25" s="63">
        <v>6.6013068899999999E-2</v>
      </c>
      <c r="AM25" s="63">
        <v>1.3197321E-2</v>
      </c>
      <c r="AN25" s="63">
        <v>3.7726656300000001E-2</v>
      </c>
    </row>
    <row r="26" spans="2:40" x14ac:dyDescent="0.25">
      <c r="B26" s="61" t="s">
        <v>674</v>
      </c>
      <c r="C26" s="61" t="s">
        <v>714</v>
      </c>
      <c r="D26" s="61" t="s">
        <v>675</v>
      </c>
      <c r="E26" s="61" t="s">
        <v>625</v>
      </c>
      <c r="F26" s="54" t="s">
        <v>626</v>
      </c>
      <c r="G26" s="61">
        <v>3100000</v>
      </c>
      <c r="H26" s="62">
        <v>0.38665450000000001</v>
      </c>
      <c r="I26" s="62">
        <v>0.35390070969999998</v>
      </c>
      <c r="J26" s="64">
        <v>7.8905813498999997</v>
      </c>
      <c r="K26" s="62">
        <v>0.34750972619999998</v>
      </c>
      <c r="L26" s="62">
        <v>0.1829419018</v>
      </c>
      <c r="M26" s="62">
        <v>0.41337179860000001</v>
      </c>
      <c r="N26" s="63">
        <v>0.1541824762</v>
      </c>
      <c r="O26" s="63">
        <v>2.6545354100000002E-2</v>
      </c>
      <c r="P26" s="63">
        <v>4.4382634099999999E-2</v>
      </c>
      <c r="Q26" s="63">
        <v>0.1214286859</v>
      </c>
      <c r="R26" s="65">
        <v>0</v>
      </c>
      <c r="S26" s="65">
        <v>0</v>
      </c>
      <c r="T26" s="63">
        <v>0.29318636669999998</v>
      </c>
      <c r="U26" s="63">
        <v>5.8323457799999999E-2</v>
      </c>
      <c r="V26" s="63">
        <v>5.5837058600000003E-2</v>
      </c>
      <c r="W26" s="63">
        <v>3.4116498500000002E-2</v>
      </c>
      <c r="X26" s="62">
        <v>1.879077E-3</v>
      </c>
      <c r="Y26" s="63">
        <v>0.2082051378</v>
      </c>
      <c r="Z26" s="65">
        <v>0</v>
      </c>
      <c r="AA26" s="63">
        <v>7.1988258000000001E-3</v>
      </c>
      <c r="AB26" s="63">
        <v>7.49700373E-2</v>
      </c>
      <c r="AC26" s="63">
        <v>7.8250096899999996E-2</v>
      </c>
      <c r="AD26" s="63">
        <v>6.0848009100000003E-2</v>
      </c>
      <c r="AE26" s="63">
        <v>1.8998551E-3</v>
      </c>
      <c r="AF26" s="63">
        <v>2.2181688000000001E-2</v>
      </c>
      <c r="AG26" s="62">
        <v>0.19357364229999999</v>
      </c>
      <c r="AH26" s="63">
        <v>0.1042258682</v>
      </c>
      <c r="AI26" s="63">
        <v>7.2369866000000001E-3</v>
      </c>
      <c r="AJ26" s="65">
        <v>0</v>
      </c>
      <c r="AK26" s="63">
        <v>6.0801629199999999E-2</v>
      </c>
      <c r="AL26" s="63">
        <v>3.6500486499999998E-2</v>
      </c>
      <c r="AM26" s="65">
        <v>0</v>
      </c>
      <c r="AN26" s="63">
        <v>4.3658394199999999E-2</v>
      </c>
    </row>
    <row r="27" spans="2:40" x14ac:dyDescent="0.25">
      <c r="B27" s="61" t="s">
        <v>676</v>
      </c>
      <c r="C27" s="61" t="s">
        <v>715</v>
      </c>
      <c r="D27" s="61" t="s">
        <v>677</v>
      </c>
      <c r="E27" s="61" t="s">
        <v>625</v>
      </c>
      <c r="F27" s="54" t="s">
        <v>626</v>
      </c>
      <c r="G27" s="61">
        <v>2400000</v>
      </c>
      <c r="H27" s="62">
        <v>0.37521984180000001</v>
      </c>
      <c r="I27" s="62">
        <v>0.50178921430000001</v>
      </c>
      <c r="J27" s="64">
        <v>12.682543442</v>
      </c>
      <c r="K27" s="62">
        <v>0.39945653019999999</v>
      </c>
      <c r="L27" s="62">
        <v>0.34290425740000002</v>
      </c>
      <c r="M27" s="62">
        <v>0.68651954800000003</v>
      </c>
      <c r="N27" s="62">
        <v>0.19568881699999999</v>
      </c>
      <c r="O27" s="62">
        <v>8.0931060599999993E-2</v>
      </c>
      <c r="P27" s="63">
        <v>3.7200850100000002E-2</v>
      </c>
      <c r="Q27" s="63">
        <v>0.1624755775</v>
      </c>
      <c r="R27" s="65">
        <v>0</v>
      </c>
      <c r="S27" s="62">
        <v>8.2625468600000002E-2</v>
      </c>
      <c r="T27" s="62">
        <v>0.57808989990000004</v>
      </c>
      <c r="U27" s="63">
        <v>0.23419827500000001</v>
      </c>
      <c r="V27" s="63">
        <v>0.12464062970000001</v>
      </c>
      <c r="W27" s="63">
        <v>0.153551195</v>
      </c>
      <c r="X27" s="62">
        <v>6.6708093999999999E-3</v>
      </c>
      <c r="Y27" s="62">
        <v>0.40939665939999997</v>
      </c>
      <c r="Z27" s="65">
        <v>0</v>
      </c>
      <c r="AA27" s="63">
        <v>2.9223065400000001E-2</v>
      </c>
      <c r="AB27" s="63">
        <v>9.1305807599999997E-2</v>
      </c>
      <c r="AC27" s="63">
        <v>0.1588274962</v>
      </c>
      <c r="AD27" s="63">
        <v>0.1052771087</v>
      </c>
      <c r="AE27" s="63">
        <v>1.5370608799999999E-2</v>
      </c>
      <c r="AF27" s="63">
        <v>1.6817346699999999E-2</v>
      </c>
      <c r="AG27" s="62">
        <v>0.28391719659999998</v>
      </c>
      <c r="AH27" s="62">
        <v>0.34092438110000001</v>
      </c>
      <c r="AI27" s="63">
        <v>1.6908675599999999E-2</v>
      </c>
      <c r="AJ27" s="65">
        <v>0</v>
      </c>
      <c r="AK27" s="65">
        <v>0</v>
      </c>
      <c r="AL27" s="63">
        <v>7.6394126100000001E-2</v>
      </c>
      <c r="AM27" s="63">
        <v>1.9555420899999999E-2</v>
      </c>
      <c r="AN27" s="63">
        <v>6.0149992800000003E-2</v>
      </c>
    </row>
    <row r="28" spans="2:40" x14ac:dyDescent="0.25">
      <c r="B28" s="61" t="s">
        <v>678</v>
      </c>
      <c r="C28" s="61" t="s">
        <v>716</v>
      </c>
      <c r="D28" s="61" t="s">
        <v>679</v>
      </c>
      <c r="E28" s="61" t="s">
        <v>625</v>
      </c>
      <c r="F28" s="54" t="s">
        <v>626</v>
      </c>
      <c r="G28" s="61">
        <v>2400000</v>
      </c>
      <c r="H28" s="62">
        <v>0.76828812290000004</v>
      </c>
      <c r="I28" s="62">
        <v>0.93322650740000002</v>
      </c>
      <c r="J28" s="64">
        <v>32.347341614800001</v>
      </c>
      <c r="K28" s="62">
        <v>0.77854335919999995</v>
      </c>
      <c r="L28" s="62">
        <v>0.8793865166</v>
      </c>
      <c r="M28" s="62">
        <v>2.2089038085000001</v>
      </c>
      <c r="N28" s="62">
        <v>0.37517072959999997</v>
      </c>
      <c r="O28" s="62">
        <v>8.3542694700000003E-2</v>
      </c>
      <c r="P28" s="63">
        <v>3.1562556499999998E-2</v>
      </c>
      <c r="Q28" s="63">
        <v>0.17092060579999999</v>
      </c>
      <c r="R28" s="65">
        <v>0</v>
      </c>
      <c r="S28" s="62">
        <v>9.3080515399999994E-2</v>
      </c>
      <c r="T28" s="62">
        <v>0.65804433220000003</v>
      </c>
      <c r="U28" s="63">
        <v>0.18044089050000001</v>
      </c>
      <c r="V28" s="63">
        <v>7.4511858900000005E-2</v>
      </c>
      <c r="W28" s="63">
        <v>0.1085778136</v>
      </c>
      <c r="X28" s="62">
        <v>5.1564362400000001E-2</v>
      </c>
      <c r="Y28" s="62">
        <v>1.8277170331000001</v>
      </c>
      <c r="Z28" s="62">
        <v>0.4972990947</v>
      </c>
      <c r="AA28" s="63">
        <v>0.11683782719999999</v>
      </c>
      <c r="AB28" s="63">
        <v>7.2568533500000004E-2</v>
      </c>
      <c r="AC28" s="62">
        <v>0.34179704640000003</v>
      </c>
      <c r="AD28" s="62">
        <v>0.41416455029999999</v>
      </c>
      <c r="AE28" s="63">
        <v>9.9181133300000002E-2</v>
      </c>
      <c r="AF28" s="65">
        <v>0</v>
      </c>
      <c r="AG28" s="62">
        <v>1.4688091549</v>
      </c>
      <c r="AH28" s="62">
        <v>3.5947334277</v>
      </c>
      <c r="AI28" s="62">
        <v>0.42136836420000001</v>
      </c>
      <c r="AJ28" s="65">
        <v>0</v>
      </c>
      <c r="AK28" s="65">
        <v>0</v>
      </c>
      <c r="AL28" s="63">
        <v>0.16050459410000001</v>
      </c>
      <c r="AM28" s="65">
        <v>0</v>
      </c>
      <c r="AN28" s="63">
        <v>5.6224006200000003E-2</v>
      </c>
    </row>
    <row r="29" spans="2:40" x14ac:dyDescent="0.25">
      <c r="B29" s="61" t="s">
        <v>680</v>
      </c>
      <c r="C29" s="61" t="s">
        <v>717</v>
      </c>
      <c r="D29" s="61" t="s">
        <v>681</v>
      </c>
      <c r="E29" s="61" t="s">
        <v>625</v>
      </c>
      <c r="F29" s="54" t="s">
        <v>626</v>
      </c>
      <c r="G29" s="61">
        <v>4200000</v>
      </c>
      <c r="H29" s="62">
        <v>0.26081668149999998</v>
      </c>
      <c r="I29" s="62">
        <v>0.2510249289</v>
      </c>
      <c r="J29" s="64">
        <v>4.2738842027999997</v>
      </c>
      <c r="K29" s="62">
        <v>0.19761536960000001</v>
      </c>
      <c r="L29" s="63">
        <v>9.8807684800000004E-2</v>
      </c>
      <c r="M29" s="62">
        <v>0.23401649860000001</v>
      </c>
      <c r="N29" s="63">
        <v>9.7917525500000005E-2</v>
      </c>
      <c r="O29" s="62">
        <v>6.2189771200000001E-2</v>
      </c>
      <c r="P29" s="63">
        <v>2.55586371E-2</v>
      </c>
      <c r="Q29" s="63">
        <v>0.13352389840000001</v>
      </c>
      <c r="R29" s="65">
        <v>0</v>
      </c>
      <c r="S29" s="62">
        <v>3.4035300000000001E-3</v>
      </c>
      <c r="T29" s="62">
        <v>0.32401799329999997</v>
      </c>
      <c r="U29" s="63">
        <v>0.1801925771</v>
      </c>
      <c r="V29" s="63">
        <v>9.7868103499999998E-2</v>
      </c>
      <c r="W29" s="63">
        <v>5.0663637900000003E-2</v>
      </c>
      <c r="X29" s="65">
        <v>0</v>
      </c>
      <c r="Y29" s="63">
        <v>0.2333147891</v>
      </c>
      <c r="Z29" s="65">
        <v>0</v>
      </c>
      <c r="AA29" s="63">
        <v>6.1982072399999998E-2</v>
      </c>
      <c r="AB29" s="63">
        <v>0.10105504749999999</v>
      </c>
      <c r="AC29" s="63">
        <v>9.1636287699999999E-2</v>
      </c>
      <c r="AD29" s="63">
        <v>0.1208710625</v>
      </c>
      <c r="AE29" s="63">
        <v>2.6820335599999998E-2</v>
      </c>
      <c r="AF29" s="63">
        <v>2.7997059999999998E-4</v>
      </c>
      <c r="AG29" s="62">
        <v>0.1086789896</v>
      </c>
      <c r="AH29" s="65">
        <v>0</v>
      </c>
      <c r="AI29" s="63">
        <v>6.4197086E-2</v>
      </c>
      <c r="AJ29" s="63">
        <v>2.1102673999999998E-2</v>
      </c>
      <c r="AK29" s="63">
        <v>4.5534732299999998E-2</v>
      </c>
      <c r="AL29" s="63">
        <v>5.7310625099999998E-2</v>
      </c>
      <c r="AM29" s="63">
        <v>1.4280852300000001E-2</v>
      </c>
      <c r="AN29" s="63">
        <v>7.2362886799999998E-2</v>
      </c>
    </row>
    <row r="30" spans="2:40" x14ac:dyDescent="0.25">
      <c r="B30" s="61" t="s">
        <v>682</v>
      </c>
      <c r="C30" s="61" t="s">
        <v>718</v>
      </c>
      <c r="D30" s="61" t="s">
        <v>683</v>
      </c>
      <c r="E30" s="61" t="s">
        <v>625</v>
      </c>
      <c r="F30" s="54" t="s">
        <v>626</v>
      </c>
      <c r="G30" s="61">
        <v>4000000</v>
      </c>
      <c r="H30" s="63">
        <v>0.13318648969999999</v>
      </c>
      <c r="I30" s="63">
        <v>8.6896063400000001E-2</v>
      </c>
      <c r="J30" s="64">
        <v>1.1511681824</v>
      </c>
      <c r="K30" s="63">
        <v>7.4714372299999998E-2</v>
      </c>
      <c r="L30" s="63">
        <v>5.7660004700000003E-2</v>
      </c>
      <c r="M30" s="63">
        <v>5.1492726599999997E-2</v>
      </c>
      <c r="N30" s="63">
        <v>7.8774936000000004E-2</v>
      </c>
      <c r="O30" s="63">
        <v>3.6451331400000002E-2</v>
      </c>
      <c r="P30" s="63">
        <v>3.4149671800000003E-2</v>
      </c>
      <c r="Q30" s="63">
        <v>0.11207155839999999</v>
      </c>
      <c r="R30" s="65">
        <v>0</v>
      </c>
      <c r="S30" s="62">
        <v>3.5040092999999999E-3</v>
      </c>
      <c r="T30" s="63">
        <v>0.13724705340000001</v>
      </c>
      <c r="U30" s="63">
        <v>0.11040102929999999</v>
      </c>
      <c r="V30" s="63">
        <v>9.1027323199999996E-2</v>
      </c>
      <c r="W30" s="63">
        <v>6.0915591800000002E-2</v>
      </c>
      <c r="X30" s="62">
        <v>3.0957684100000001E-2</v>
      </c>
      <c r="Y30" s="63">
        <v>3.7796837600000001E-2</v>
      </c>
      <c r="Z30" s="63">
        <v>3.6820581099999999E-2</v>
      </c>
      <c r="AA30" s="63">
        <v>9.9899445700000006E-2</v>
      </c>
      <c r="AB30" s="63">
        <v>9.2992073199999997E-2</v>
      </c>
      <c r="AC30" s="63">
        <v>7.4832417100000007E-2</v>
      </c>
      <c r="AD30" s="63">
        <v>4.4584830999999998E-2</v>
      </c>
      <c r="AE30" s="63">
        <v>5.3416309600000003E-2</v>
      </c>
      <c r="AF30" s="62">
        <v>3.5563610500000002E-2</v>
      </c>
      <c r="AG30" s="63">
        <v>6.1826694799999998E-2</v>
      </c>
      <c r="AH30" s="65">
        <v>0</v>
      </c>
      <c r="AI30" s="63">
        <v>6.1446494900000002E-2</v>
      </c>
      <c r="AJ30" s="63">
        <v>4.2948584400000003E-2</v>
      </c>
      <c r="AK30" s="63">
        <v>5.68493032E-2</v>
      </c>
      <c r="AL30" s="63">
        <v>3.06058848E-2</v>
      </c>
      <c r="AM30" s="63">
        <v>1.30245547E-2</v>
      </c>
      <c r="AN30" s="63">
        <v>4.5459978400000003E-2</v>
      </c>
    </row>
    <row r="31" spans="2:40" x14ac:dyDescent="0.25">
      <c r="B31" s="61" t="s">
        <v>684</v>
      </c>
      <c r="C31" s="61" t="s">
        <v>719</v>
      </c>
      <c r="D31" s="61" t="s">
        <v>685</v>
      </c>
      <c r="E31" s="61" t="s">
        <v>625</v>
      </c>
      <c r="F31" s="61" t="s">
        <v>645</v>
      </c>
      <c r="G31" s="61">
        <v>3000000</v>
      </c>
      <c r="H31" s="62">
        <v>0.56830652370000001</v>
      </c>
      <c r="I31" s="62">
        <v>0.58928734230000002</v>
      </c>
      <c r="J31" s="64">
        <v>14.1250287661</v>
      </c>
      <c r="K31" s="62">
        <v>0.69601585479999994</v>
      </c>
      <c r="L31" s="62">
        <v>0.31288786130000001</v>
      </c>
      <c r="M31" s="62">
        <v>0.85728336260000004</v>
      </c>
      <c r="N31" s="62">
        <v>0.25815529079999999</v>
      </c>
      <c r="O31" s="63">
        <v>4.2247975600000001E-2</v>
      </c>
      <c r="P31" s="63">
        <v>2.8452866600000001E-2</v>
      </c>
      <c r="Q31" s="63">
        <v>0.14777794029999999</v>
      </c>
      <c r="R31" s="65">
        <v>0</v>
      </c>
      <c r="S31" s="62">
        <v>9.1471765299999994E-2</v>
      </c>
      <c r="T31" s="62">
        <v>0.45610475410000001</v>
      </c>
      <c r="U31" s="63">
        <v>0.16785763849999999</v>
      </c>
      <c r="V31" s="63">
        <v>7.8519715000000007E-3</v>
      </c>
      <c r="W31" s="63">
        <v>0.11545545679999999</v>
      </c>
      <c r="X31" s="65">
        <v>0</v>
      </c>
      <c r="Y31" s="62">
        <v>0.53931486360000003</v>
      </c>
      <c r="Z31" s="65">
        <v>0</v>
      </c>
      <c r="AA31" s="65">
        <v>0</v>
      </c>
      <c r="AB31" s="63">
        <v>9.7359160099999995E-2</v>
      </c>
      <c r="AC31" s="63">
        <v>0.173832337</v>
      </c>
      <c r="AD31" s="63">
        <v>0.17695552110000001</v>
      </c>
      <c r="AE31" s="65">
        <v>0</v>
      </c>
      <c r="AF31" s="65">
        <v>0</v>
      </c>
      <c r="AG31" s="62">
        <v>0.59194848909999997</v>
      </c>
      <c r="AH31" s="62">
        <v>0.95344893789999996</v>
      </c>
      <c r="AI31" s="65">
        <v>0</v>
      </c>
      <c r="AJ31" s="65">
        <v>0</v>
      </c>
      <c r="AK31" s="63">
        <v>3.4711982799999999E-2</v>
      </c>
      <c r="AL31" s="63">
        <v>0.14077904350000001</v>
      </c>
      <c r="AM31" s="65">
        <v>0</v>
      </c>
      <c r="AN31" s="63">
        <v>5.3230192500000002E-2</v>
      </c>
    </row>
    <row r="32" spans="2:40" x14ac:dyDescent="0.25">
      <c r="C32" s="78"/>
    </row>
    <row r="34" spans="1:40" ht="16.5" thickBot="1" x14ac:dyDescent="0.3"/>
    <row r="35" spans="1:40" s="53" customFormat="1" ht="32.25" thickBot="1" x14ac:dyDescent="0.3">
      <c r="A35" s="49" t="s">
        <v>616</v>
      </c>
      <c r="B35" s="67" t="str">
        <f t="shared" ref="B35:AN50" si="0">B1</f>
        <v>Sample Bar Code</v>
      </c>
      <c r="C35" s="50" t="s">
        <v>689</v>
      </c>
      <c r="D35" s="51" t="str">
        <f t="shared" si="0"/>
        <v>Sample Identification</v>
      </c>
      <c r="E35" s="51" t="str">
        <f t="shared" si="0"/>
        <v>Material</v>
      </c>
      <c r="F35" s="51" t="str">
        <f t="shared" si="0"/>
        <v>Sample Description</v>
      </c>
      <c r="G35" s="51" t="str">
        <f t="shared" si="0"/>
        <v>cell number</v>
      </c>
      <c r="H35" s="51" t="str">
        <f t="shared" si="0"/>
        <v>SM C14:0</v>
      </c>
      <c r="I35" s="51" t="str">
        <f t="shared" si="0"/>
        <v>SM C15:0</v>
      </c>
      <c r="J35" s="51" t="str">
        <f t="shared" si="0"/>
        <v>SM C16:0</v>
      </c>
      <c r="K35" s="51" t="str">
        <f t="shared" si="0"/>
        <v>SM C16:1</v>
      </c>
      <c r="L35" s="51" t="str">
        <f t="shared" si="0"/>
        <v>SM C17:0</v>
      </c>
      <c r="M35" s="51" t="str">
        <f t="shared" si="0"/>
        <v>SM C18:0</v>
      </c>
      <c r="N35" s="51" t="str">
        <f t="shared" si="0"/>
        <v>SM C18:1</v>
      </c>
      <c r="O35" s="51" t="str">
        <f t="shared" si="0"/>
        <v>SM C19:0</v>
      </c>
      <c r="P35" s="51" t="str">
        <f t="shared" si="0"/>
        <v>SM C19:1</v>
      </c>
      <c r="Q35" s="51" t="str">
        <f t="shared" si="0"/>
        <v>SM C19:2</v>
      </c>
      <c r="R35" s="51" t="str">
        <f t="shared" si="0"/>
        <v>SM C20:0</v>
      </c>
      <c r="S35" s="51" t="str">
        <f t="shared" si="0"/>
        <v>SM C20:1</v>
      </c>
      <c r="T35" s="51" t="str">
        <f t="shared" si="0"/>
        <v>SM C20:2</v>
      </c>
      <c r="U35" s="51" t="str">
        <f t="shared" si="0"/>
        <v>SM C21:0</v>
      </c>
      <c r="V35" s="51" t="str">
        <f t="shared" si="0"/>
        <v>SM C21:1</v>
      </c>
      <c r="W35" s="51" t="str">
        <f t="shared" si="0"/>
        <v>SM C21:2</v>
      </c>
      <c r="X35" s="51" t="str">
        <f t="shared" si="0"/>
        <v>SM C21:3</v>
      </c>
      <c r="Y35" s="51" t="str">
        <f t="shared" si="0"/>
        <v>SM C22:0</v>
      </c>
      <c r="Z35" s="51" t="str">
        <f t="shared" si="0"/>
        <v>SM C22:1</v>
      </c>
      <c r="AA35" s="51" t="str">
        <f t="shared" si="0"/>
        <v>SM C22:2</v>
      </c>
      <c r="AB35" s="51" t="str">
        <f t="shared" si="0"/>
        <v>SM C22:3</v>
      </c>
      <c r="AC35" s="51" t="str">
        <f t="shared" si="0"/>
        <v>SM C23:0</v>
      </c>
      <c r="AD35" s="51" t="str">
        <f t="shared" si="0"/>
        <v>SM C23:1</v>
      </c>
      <c r="AE35" s="51" t="str">
        <f t="shared" si="0"/>
        <v>SM C23:2</v>
      </c>
      <c r="AF35" s="51" t="str">
        <f t="shared" si="0"/>
        <v>SM C23:3</v>
      </c>
      <c r="AG35" s="51" t="str">
        <f t="shared" si="0"/>
        <v>SM C24:0</v>
      </c>
      <c r="AH35" s="51" t="str">
        <f t="shared" si="0"/>
        <v>SM C24:1</v>
      </c>
      <c r="AI35" s="51" t="str">
        <f t="shared" si="0"/>
        <v>SM C24:2</v>
      </c>
      <c r="AJ35" s="51" t="str">
        <f t="shared" si="0"/>
        <v>SM C24:3</v>
      </c>
      <c r="AK35" s="51" t="str">
        <f t="shared" si="0"/>
        <v>SM C24:4</v>
      </c>
      <c r="AL35" s="51" t="str">
        <f t="shared" si="0"/>
        <v>SM C26:3</v>
      </c>
      <c r="AM35" s="51" t="str">
        <f t="shared" si="0"/>
        <v>SM C26:4</v>
      </c>
      <c r="AN35" s="52" t="str">
        <f t="shared" si="0"/>
        <v>SM C3:0</v>
      </c>
    </row>
    <row r="36" spans="1:40" x14ac:dyDescent="0.25">
      <c r="A36" s="68" t="s">
        <v>686</v>
      </c>
      <c r="B36" s="55" t="str">
        <f t="shared" si="0"/>
        <v>519834</v>
      </c>
      <c r="C36" s="61" t="s">
        <v>690</v>
      </c>
      <c r="D36" s="54" t="str">
        <f t="shared" si="0"/>
        <v>MK 24-01 1</v>
      </c>
      <c r="E36" s="54" t="str">
        <f t="shared" si="0"/>
        <v>cell pellet</v>
      </c>
      <c r="F36" s="54" t="str">
        <f t="shared" si="0"/>
        <v>sample</v>
      </c>
      <c r="G36" s="54">
        <f t="shared" si="0"/>
        <v>3000000</v>
      </c>
      <c r="H36" s="56">
        <f>H2/$G2*1000000*70</f>
        <v>11.904393592</v>
      </c>
      <c r="I36" s="56">
        <f t="shared" ref="I36:AN44" si="1">I2/$G2*1000000*70</f>
        <v>12.602545997999998</v>
      </c>
      <c r="J36" s="58">
        <f t="shared" si="1"/>
        <v>385.06303696000003</v>
      </c>
      <c r="K36" s="56">
        <f t="shared" si="1"/>
        <v>15.967998622333333</v>
      </c>
      <c r="L36" s="56">
        <f t="shared" si="1"/>
        <v>12.065505685333335</v>
      </c>
      <c r="M36" s="56">
        <f t="shared" si="1"/>
        <v>16.034618711999997</v>
      </c>
      <c r="N36" s="56">
        <f t="shared" si="1"/>
        <v>5.2629950613333332</v>
      </c>
      <c r="O36" s="57">
        <f t="shared" si="1"/>
        <v>1.0145100863333332</v>
      </c>
      <c r="P36" s="57">
        <f t="shared" si="1"/>
        <v>0.34288729066666668</v>
      </c>
      <c r="Q36" s="57">
        <f t="shared" si="1"/>
        <v>0.78765912399999993</v>
      </c>
      <c r="R36" s="59">
        <f t="shared" si="1"/>
        <v>0</v>
      </c>
      <c r="S36" s="56">
        <f t="shared" si="1"/>
        <v>0.24731331566666667</v>
      </c>
      <c r="T36" s="57">
        <f t="shared" si="1"/>
        <v>4.0815063753333334</v>
      </c>
      <c r="U36" s="57">
        <f t="shared" si="1"/>
        <v>0.33398142400000003</v>
      </c>
      <c r="V36" s="57">
        <f t="shared" si="1"/>
        <v>0.60630891999999992</v>
      </c>
      <c r="W36" s="57">
        <f t="shared" si="1"/>
        <v>0.6193485666666666</v>
      </c>
      <c r="X36" s="59">
        <f t="shared" si="1"/>
        <v>0</v>
      </c>
      <c r="Y36" s="56">
        <f t="shared" si="1"/>
        <v>17.545701569666669</v>
      </c>
      <c r="Z36" s="56">
        <f t="shared" si="1"/>
        <v>11.170838877333333</v>
      </c>
      <c r="AA36" s="57">
        <f t="shared" si="1"/>
        <v>0.32717792099999998</v>
      </c>
      <c r="AB36" s="59">
        <f t="shared" si="1"/>
        <v>0</v>
      </c>
      <c r="AC36" s="57">
        <f t="shared" si="1"/>
        <v>2.4670474570000001</v>
      </c>
      <c r="AD36" s="57">
        <f t="shared" si="1"/>
        <v>3.9077892256666664</v>
      </c>
      <c r="AE36" s="57">
        <f t="shared" si="1"/>
        <v>1.8319116666666668E-3</v>
      </c>
      <c r="AF36" s="57">
        <f t="shared" si="1"/>
        <v>0.23637735799999998</v>
      </c>
      <c r="AG36" s="56">
        <f t="shared" si="1"/>
        <v>7.477424747333334</v>
      </c>
      <c r="AH36" s="56">
        <f t="shared" si="1"/>
        <v>26.023778876666665</v>
      </c>
      <c r="AI36" s="56">
        <f t="shared" si="1"/>
        <v>7.3169046019999993</v>
      </c>
      <c r="AJ36" s="59">
        <f t="shared" si="1"/>
        <v>0</v>
      </c>
      <c r="AK36" s="57">
        <f t="shared" si="1"/>
        <v>0.73875155200000009</v>
      </c>
      <c r="AL36" s="57">
        <f t="shared" si="1"/>
        <v>1.1513235416666667</v>
      </c>
      <c r="AM36" s="56">
        <f t="shared" si="1"/>
        <v>0.78548169933333334</v>
      </c>
      <c r="AN36" s="57">
        <f t="shared" si="1"/>
        <v>7.1288742000000002E-2</v>
      </c>
    </row>
    <row r="37" spans="1:40" x14ac:dyDescent="0.25">
      <c r="A37" s="69" t="s">
        <v>687</v>
      </c>
      <c r="B37" s="70" t="str">
        <f t="shared" si="0"/>
        <v>519865</v>
      </c>
      <c r="C37" s="61" t="s">
        <v>691</v>
      </c>
      <c r="D37" s="61" t="str">
        <f t="shared" si="0"/>
        <v>MK 24-01 2</v>
      </c>
      <c r="E37" s="61" t="str">
        <f t="shared" si="0"/>
        <v>cell pellet</v>
      </c>
      <c r="F37" s="54" t="str">
        <f t="shared" si="0"/>
        <v>sample</v>
      </c>
      <c r="G37" s="61">
        <f t="shared" si="0"/>
        <v>3000000</v>
      </c>
      <c r="H37" s="62">
        <f t="shared" ref="H37:W52" si="2">H3/$G3*1000000*70</f>
        <v>14.335146417666667</v>
      </c>
      <c r="I37" s="62">
        <f t="shared" si="2"/>
        <v>15.615872666333333</v>
      </c>
      <c r="J37" s="64">
        <f t="shared" si="2"/>
        <v>446.99054058399997</v>
      </c>
      <c r="K37" s="62">
        <f t="shared" si="2"/>
        <v>22.446412650666666</v>
      </c>
      <c r="L37" s="62">
        <f t="shared" si="2"/>
        <v>9.0324903760000002</v>
      </c>
      <c r="M37" s="62">
        <f t="shared" si="2"/>
        <v>13.753511545666669</v>
      </c>
      <c r="N37" s="62">
        <f t="shared" si="2"/>
        <v>4.8982161736666665</v>
      </c>
      <c r="O37" s="65">
        <f t="shared" si="2"/>
        <v>0</v>
      </c>
      <c r="P37" s="65">
        <f t="shared" si="2"/>
        <v>0</v>
      </c>
      <c r="Q37" s="63">
        <f t="shared" si="2"/>
        <v>0.29209546099999995</v>
      </c>
      <c r="R37" s="65">
        <f t="shared" si="2"/>
        <v>0</v>
      </c>
      <c r="S37" s="65">
        <f t="shared" si="2"/>
        <v>0</v>
      </c>
      <c r="T37" s="63">
        <f t="shared" si="2"/>
        <v>2.7187346666666667</v>
      </c>
      <c r="U37" s="63">
        <f t="shared" si="2"/>
        <v>0.86988527266666671</v>
      </c>
      <c r="V37" s="63">
        <f t="shared" si="2"/>
        <v>0.84534203833333343</v>
      </c>
      <c r="W37" s="65">
        <f t="shared" si="2"/>
        <v>0</v>
      </c>
      <c r="X37" s="62">
        <f t="shared" si="1"/>
        <v>3.7797204666666667E-2</v>
      </c>
      <c r="Y37" s="62">
        <f t="shared" si="1"/>
        <v>8.6194602596666687</v>
      </c>
      <c r="Z37" s="62">
        <f t="shared" si="1"/>
        <v>6.8327667869999997</v>
      </c>
      <c r="AA37" s="63">
        <f t="shared" si="1"/>
        <v>0.46627741299999997</v>
      </c>
      <c r="AB37" s="65">
        <f t="shared" si="1"/>
        <v>0</v>
      </c>
      <c r="AC37" s="63">
        <f t="shared" si="1"/>
        <v>1.6863537786666667</v>
      </c>
      <c r="AD37" s="63">
        <f t="shared" si="1"/>
        <v>2.8338277963333334</v>
      </c>
      <c r="AE37" s="63">
        <f t="shared" si="1"/>
        <v>0.77820042766666653</v>
      </c>
      <c r="AF37" s="65">
        <f t="shared" si="1"/>
        <v>0</v>
      </c>
      <c r="AG37" s="62">
        <f t="shared" si="1"/>
        <v>5.2111750623333331</v>
      </c>
      <c r="AH37" s="62">
        <f t="shared" si="1"/>
        <v>16.215539274666668</v>
      </c>
      <c r="AI37" s="63">
        <f t="shared" si="1"/>
        <v>3.4096315376666664</v>
      </c>
      <c r="AJ37" s="65">
        <f t="shared" si="1"/>
        <v>0</v>
      </c>
      <c r="AK37" s="63">
        <f t="shared" si="1"/>
        <v>8.1824204000000011E-2</v>
      </c>
      <c r="AL37" s="63">
        <f t="shared" si="1"/>
        <v>0.39910987433333334</v>
      </c>
      <c r="AM37" s="63">
        <f t="shared" si="1"/>
        <v>0.41765685499999994</v>
      </c>
      <c r="AN37" s="63">
        <f t="shared" si="1"/>
        <v>0.14354041566666667</v>
      </c>
    </row>
    <row r="38" spans="1:40" x14ac:dyDescent="0.25">
      <c r="B38" s="61" t="str">
        <f t="shared" si="0"/>
        <v>519896</v>
      </c>
      <c r="C38" s="61" t="s">
        <v>692</v>
      </c>
      <c r="D38" s="61" t="str">
        <f t="shared" si="0"/>
        <v>MK 24-01 3</v>
      </c>
      <c r="E38" s="61" t="str">
        <f t="shared" si="0"/>
        <v>cell pellet</v>
      </c>
      <c r="F38" s="54" t="str">
        <f t="shared" si="0"/>
        <v>sample</v>
      </c>
      <c r="G38" s="61">
        <f t="shared" si="0"/>
        <v>3000000</v>
      </c>
      <c r="H38" s="62">
        <f t="shared" si="2"/>
        <v>9.0711453723333335</v>
      </c>
      <c r="I38" s="62">
        <f t="shared" si="1"/>
        <v>7.9598654543333343</v>
      </c>
      <c r="J38" s="64">
        <f t="shared" si="1"/>
        <v>227.21911951433333</v>
      </c>
      <c r="K38" s="62">
        <f t="shared" si="1"/>
        <v>14.084826858666668</v>
      </c>
      <c r="L38" s="62">
        <f t="shared" si="1"/>
        <v>5.1687438016666665</v>
      </c>
      <c r="M38" s="62">
        <f t="shared" si="1"/>
        <v>13.305727232000001</v>
      </c>
      <c r="N38" s="63">
        <f t="shared" si="1"/>
        <v>4.1608387613333333</v>
      </c>
      <c r="O38" s="63">
        <f t="shared" si="1"/>
        <v>0.7385755719999999</v>
      </c>
      <c r="P38" s="63">
        <f t="shared" si="1"/>
        <v>0.49571257166666666</v>
      </c>
      <c r="Q38" s="63">
        <f t="shared" si="1"/>
        <v>0.36181206600000004</v>
      </c>
      <c r="R38" s="65">
        <f t="shared" si="1"/>
        <v>0</v>
      </c>
      <c r="S38" s="62">
        <f t="shared" si="1"/>
        <v>0.76455973533333332</v>
      </c>
      <c r="T38" s="63">
        <f t="shared" si="1"/>
        <v>1.6798417346666668</v>
      </c>
      <c r="U38" s="63">
        <f t="shared" si="1"/>
        <v>1.2856646343333333</v>
      </c>
      <c r="V38" s="63">
        <f t="shared" si="1"/>
        <v>0.39200305433333343</v>
      </c>
      <c r="W38" s="63">
        <f t="shared" si="1"/>
        <v>0.29200932133333329</v>
      </c>
      <c r="X38" s="65">
        <f t="shared" si="1"/>
        <v>0</v>
      </c>
      <c r="Y38" s="62">
        <f t="shared" si="1"/>
        <v>13.034844216333333</v>
      </c>
      <c r="Z38" s="62">
        <f t="shared" si="1"/>
        <v>7.1967119000000004</v>
      </c>
      <c r="AA38" s="65">
        <f t="shared" si="1"/>
        <v>0</v>
      </c>
      <c r="AB38" s="63">
        <f t="shared" si="1"/>
        <v>0.21461264066666669</v>
      </c>
      <c r="AC38" s="63">
        <f t="shared" si="1"/>
        <v>0.62633189966666669</v>
      </c>
      <c r="AD38" s="63">
        <f t="shared" si="1"/>
        <v>1.4123167170000002</v>
      </c>
      <c r="AE38" s="63">
        <f t="shared" si="1"/>
        <v>0.12091569933333333</v>
      </c>
      <c r="AF38" s="65">
        <f t="shared" si="1"/>
        <v>0</v>
      </c>
      <c r="AG38" s="62">
        <f t="shared" si="1"/>
        <v>6.3286702616666659</v>
      </c>
      <c r="AH38" s="62">
        <f t="shared" si="1"/>
        <v>18.742645807666669</v>
      </c>
      <c r="AI38" s="63">
        <f t="shared" si="1"/>
        <v>4.1038737319999994</v>
      </c>
      <c r="AJ38" s="63">
        <f t="shared" si="1"/>
        <v>0.74974930566666653</v>
      </c>
      <c r="AK38" s="65">
        <f t="shared" si="1"/>
        <v>0</v>
      </c>
      <c r="AL38" s="63">
        <f t="shared" si="1"/>
        <v>7.4432759333333334E-2</v>
      </c>
      <c r="AM38" s="63">
        <f t="shared" si="1"/>
        <v>0.38153653766666668</v>
      </c>
      <c r="AN38" s="63">
        <f t="shared" si="1"/>
        <v>2.5386603666666667E-2</v>
      </c>
    </row>
    <row r="39" spans="1:40" x14ac:dyDescent="0.25">
      <c r="B39" s="61" t="str">
        <f t="shared" si="0"/>
        <v>522964</v>
      </c>
      <c r="C39" s="61" t="s">
        <v>693</v>
      </c>
      <c r="D39" s="61" t="str">
        <f t="shared" si="0"/>
        <v>MK 24-01 4</v>
      </c>
      <c r="E39" s="61" t="str">
        <f t="shared" si="0"/>
        <v>cell pellet</v>
      </c>
      <c r="F39" s="54" t="str">
        <f t="shared" si="0"/>
        <v>sample</v>
      </c>
      <c r="G39" s="61">
        <f t="shared" si="0"/>
        <v>3000000</v>
      </c>
      <c r="H39" s="62">
        <f t="shared" si="2"/>
        <v>10.488346584333334</v>
      </c>
      <c r="I39" s="62">
        <f t="shared" si="1"/>
        <v>7.8352660050000003</v>
      </c>
      <c r="J39" s="64">
        <f t="shared" si="1"/>
        <v>303.38948564866666</v>
      </c>
      <c r="K39" s="62">
        <f t="shared" si="1"/>
        <v>16.786313562666667</v>
      </c>
      <c r="L39" s="62">
        <f t="shared" si="1"/>
        <v>7.6121096963333343</v>
      </c>
      <c r="M39" s="62">
        <f t="shared" si="1"/>
        <v>15.580857156666665</v>
      </c>
      <c r="N39" s="62">
        <f t="shared" si="1"/>
        <v>7.9840368790000005</v>
      </c>
      <c r="O39" s="63">
        <f t="shared" si="1"/>
        <v>1.0049504640000002</v>
      </c>
      <c r="P39" s="65">
        <f t="shared" si="1"/>
        <v>0</v>
      </c>
      <c r="Q39" s="63">
        <f t="shared" si="1"/>
        <v>0.34713203933333331</v>
      </c>
      <c r="R39" s="65">
        <f t="shared" si="1"/>
        <v>0</v>
      </c>
      <c r="S39" s="65">
        <f t="shared" si="1"/>
        <v>0</v>
      </c>
      <c r="T39" s="63">
        <f t="shared" si="1"/>
        <v>2.4299242683333335</v>
      </c>
      <c r="U39" s="63">
        <f t="shared" si="1"/>
        <v>0.13539322766666664</v>
      </c>
      <c r="V39" s="63">
        <f t="shared" si="1"/>
        <v>0.68317769100000003</v>
      </c>
      <c r="W39" s="63">
        <f t="shared" si="1"/>
        <v>0.83151363866666672</v>
      </c>
      <c r="X39" s="65">
        <f t="shared" si="1"/>
        <v>0</v>
      </c>
      <c r="Y39" s="62">
        <f t="shared" si="1"/>
        <v>11.330335968000002</v>
      </c>
      <c r="Z39" s="62">
        <f t="shared" si="1"/>
        <v>8.2956820963333335</v>
      </c>
      <c r="AA39" s="63">
        <f t="shared" si="1"/>
        <v>1.4375594053333332</v>
      </c>
      <c r="AB39" s="63">
        <f t="shared" si="1"/>
        <v>2.8690048333333336E-2</v>
      </c>
      <c r="AC39" s="63">
        <f t="shared" si="1"/>
        <v>0.82340678466666672</v>
      </c>
      <c r="AD39" s="63">
        <f t="shared" si="1"/>
        <v>2.0972301303333332</v>
      </c>
      <c r="AE39" s="63">
        <f t="shared" si="1"/>
        <v>0.58539435500000003</v>
      </c>
      <c r="AF39" s="65">
        <f t="shared" si="1"/>
        <v>0</v>
      </c>
      <c r="AG39" s="62">
        <f t="shared" si="1"/>
        <v>3.5719389953333334</v>
      </c>
      <c r="AH39" s="62">
        <f t="shared" si="1"/>
        <v>13.199297570666666</v>
      </c>
      <c r="AI39" s="63">
        <f t="shared" si="1"/>
        <v>2.9422419693333337</v>
      </c>
      <c r="AJ39" s="65">
        <f t="shared" si="1"/>
        <v>0</v>
      </c>
      <c r="AK39" s="65">
        <f t="shared" si="1"/>
        <v>0</v>
      </c>
      <c r="AL39" s="63">
        <f t="shared" si="1"/>
        <v>0.44698916733333333</v>
      </c>
      <c r="AM39" s="62">
        <f t="shared" si="1"/>
        <v>1.0634569516666665</v>
      </c>
      <c r="AN39" s="63">
        <f t="shared" si="1"/>
        <v>0.18514706933333333</v>
      </c>
    </row>
    <row r="40" spans="1:40" x14ac:dyDescent="0.25">
      <c r="B40" s="61" t="str">
        <f t="shared" si="0"/>
        <v>522995</v>
      </c>
      <c r="C40" s="61" t="s">
        <v>694</v>
      </c>
      <c r="D40" s="61" t="str">
        <f t="shared" si="0"/>
        <v>MK 24-01 5</v>
      </c>
      <c r="E40" s="61" t="str">
        <f t="shared" si="0"/>
        <v>cell pellet</v>
      </c>
      <c r="F40" s="54" t="str">
        <f t="shared" si="0"/>
        <v>sample</v>
      </c>
      <c r="G40" s="61">
        <f t="shared" si="0"/>
        <v>3000000</v>
      </c>
      <c r="H40" s="62">
        <f t="shared" si="2"/>
        <v>18.399798122999997</v>
      </c>
      <c r="I40" s="62">
        <f t="shared" si="1"/>
        <v>23.273011983666667</v>
      </c>
      <c r="J40" s="64">
        <f t="shared" si="1"/>
        <v>817.35781651066668</v>
      </c>
      <c r="K40" s="62">
        <f t="shared" si="1"/>
        <v>27.759101377</v>
      </c>
      <c r="L40" s="62">
        <f t="shared" si="1"/>
        <v>16.737440125000003</v>
      </c>
      <c r="M40" s="62">
        <f t="shared" si="1"/>
        <v>48.900935689666667</v>
      </c>
      <c r="N40" s="62">
        <f t="shared" si="1"/>
        <v>9.0404948713333315</v>
      </c>
      <c r="O40" s="65">
        <f t="shared" si="1"/>
        <v>0</v>
      </c>
      <c r="P40" s="65">
        <f t="shared" si="1"/>
        <v>0</v>
      </c>
      <c r="Q40" s="63">
        <f t="shared" si="1"/>
        <v>0.63761676766666653</v>
      </c>
      <c r="R40" s="65">
        <f t="shared" si="1"/>
        <v>0</v>
      </c>
      <c r="S40" s="62">
        <f t="shared" si="1"/>
        <v>1.2069865523333334</v>
      </c>
      <c r="T40" s="63">
        <f t="shared" si="1"/>
        <v>3.8484726280000001</v>
      </c>
      <c r="U40" s="63">
        <f t="shared" si="1"/>
        <v>2.6079955230000005</v>
      </c>
      <c r="V40" s="63">
        <f t="shared" si="1"/>
        <v>0.26541618366666664</v>
      </c>
      <c r="W40" s="63">
        <f t="shared" si="1"/>
        <v>0.89690087433333332</v>
      </c>
      <c r="X40" s="65">
        <f t="shared" si="1"/>
        <v>0</v>
      </c>
      <c r="Y40" s="62">
        <f t="shared" si="1"/>
        <v>66.112695065666671</v>
      </c>
      <c r="Z40" s="62">
        <f t="shared" si="1"/>
        <v>26.37906966566667</v>
      </c>
      <c r="AA40" s="65">
        <f t="shared" si="1"/>
        <v>0</v>
      </c>
      <c r="AB40" s="65">
        <f t="shared" si="1"/>
        <v>0</v>
      </c>
      <c r="AC40" s="62">
        <f t="shared" si="1"/>
        <v>7.0507593776666662</v>
      </c>
      <c r="AD40" s="62">
        <f t="shared" si="1"/>
        <v>10.095310239</v>
      </c>
      <c r="AE40" s="63">
        <f t="shared" si="1"/>
        <v>1.7358124326666666</v>
      </c>
      <c r="AF40" s="65">
        <f t="shared" si="1"/>
        <v>0</v>
      </c>
      <c r="AG40" s="62">
        <f t="shared" si="1"/>
        <v>36.374288351333341</v>
      </c>
      <c r="AH40" s="62">
        <f t="shared" si="1"/>
        <v>95.311436471999997</v>
      </c>
      <c r="AI40" s="62">
        <f t="shared" si="1"/>
        <v>19.398672561333335</v>
      </c>
      <c r="AJ40" s="65">
        <f t="shared" si="1"/>
        <v>0</v>
      </c>
      <c r="AK40" s="65">
        <f t="shared" si="1"/>
        <v>0</v>
      </c>
      <c r="AL40" s="63">
        <f t="shared" si="1"/>
        <v>1.5020285606666668</v>
      </c>
      <c r="AM40" s="63">
        <f t="shared" si="1"/>
        <v>0.28495510633333337</v>
      </c>
      <c r="AN40" s="63">
        <f t="shared" si="1"/>
        <v>0.17431701933333332</v>
      </c>
    </row>
    <row r="41" spans="1:40" x14ac:dyDescent="0.25">
      <c r="B41" s="61" t="str">
        <f t="shared" si="0"/>
        <v>523020</v>
      </c>
      <c r="C41" s="61" t="s">
        <v>695</v>
      </c>
      <c r="D41" s="61" t="str">
        <f t="shared" si="0"/>
        <v>MK 24-01 6</v>
      </c>
      <c r="E41" s="61" t="str">
        <f t="shared" si="0"/>
        <v>cell pellet</v>
      </c>
      <c r="F41" s="54" t="str">
        <f t="shared" si="0"/>
        <v>sample</v>
      </c>
      <c r="G41" s="61">
        <f t="shared" si="0"/>
        <v>3000000</v>
      </c>
      <c r="H41" s="62">
        <f t="shared" si="2"/>
        <v>14.025223799999999</v>
      </c>
      <c r="I41" s="62">
        <f t="shared" si="1"/>
        <v>16.524987663333334</v>
      </c>
      <c r="J41" s="64">
        <f t="shared" si="1"/>
        <v>508.00538397000008</v>
      </c>
      <c r="K41" s="62">
        <f t="shared" si="1"/>
        <v>14.202198231666666</v>
      </c>
      <c r="L41" s="62">
        <f t="shared" si="1"/>
        <v>11.613947151333335</v>
      </c>
      <c r="M41" s="62">
        <f t="shared" si="1"/>
        <v>33.565289421999999</v>
      </c>
      <c r="N41" s="62">
        <f t="shared" si="1"/>
        <v>5.6189382410000004</v>
      </c>
      <c r="O41" s="65">
        <f t="shared" si="1"/>
        <v>0</v>
      </c>
      <c r="P41" s="63">
        <f t="shared" si="1"/>
        <v>0.80338305366666662</v>
      </c>
      <c r="Q41" s="63">
        <f t="shared" si="1"/>
        <v>2.5882510803333334</v>
      </c>
      <c r="R41" s="65">
        <f t="shared" si="1"/>
        <v>0</v>
      </c>
      <c r="S41" s="65">
        <f t="shared" si="1"/>
        <v>0</v>
      </c>
      <c r="T41" s="62">
        <f t="shared" si="1"/>
        <v>11.813043389000001</v>
      </c>
      <c r="U41" s="63">
        <f t="shared" si="1"/>
        <v>4.8084877096666663</v>
      </c>
      <c r="V41" s="63">
        <f t="shared" si="1"/>
        <v>3.2870724250000003</v>
      </c>
      <c r="W41" s="63">
        <f t="shared" si="1"/>
        <v>1.6856955196666665</v>
      </c>
      <c r="X41" s="62">
        <f t="shared" si="1"/>
        <v>0.3480094823333334</v>
      </c>
      <c r="Y41" s="62">
        <f t="shared" si="1"/>
        <v>38.476271343999997</v>
      </c>
      <c r="Z41" s="63">
        <f t="shared" si="1"/>
        <v>0.93147614700000003</v>
      </c>
      <c r="AA41" s="65">
        <f t="shared" si="1"/>
        <v>0</v>
      </c>
      <c r="AB41" s="63">
        <f t="shared" si="1"/>
        <v>0.92671838699999998</v>
      </c>
      <c r="AC41" s="62">
        <f t="shared" si="1"/>
        <v>7.2988764239999995</v>
      </c>
      <c r="AD41" s="62">
        <f t="shared" si="1"/>
        <v>6.829606779333333</v>
      </c>
      <c r="AE41" s="63">
        <f t="shared" si="1"/>
        <v>0.94187779699999996</v>
      </c>
      <c r="AF41" s="62">
        <f t="shared" si="1"/>
        <v>0.83882237133333348</v>
      </c>
      <c r="AG41" s="62">
        <f t="shared" si="1"/>
        <v>30.409505231000001</v>
      </c>
      <c r="AH41" s="62">
        <f t="shared" si="1"/>
        <v>33.984069590333334</v>
      </c>
      <c r="AI41" s="63">
        <f t="shared" si="1"/>
        <v>1.4163564473333332</v>
      </c>
      <c r="AJ41" s="65">
        <f t="shared" si="1"/>
        <v>0</v>
      </c>
      <c r="AK41" s="63">
        <f t="shared" si="1"/>
        <v>0.28022229666666665</v>
      </c>
      <c r="AL41" s="63">
        <f t="shared" si="1"/>
        <v>3.2380901303333331</v>
      </c>
      <c r="AM41" s="65">
        <f t="shared" si="1"/>
        <v>0</v>
      </c>
      <c r="AN41" s="63">
        <f t="shared" si="1"/>
        <v>0.75512208566666661</v>
      </c>
    </row>
    <row r="42" spans="1:40" x14ac:dyDescent="0.25">
      <c r="B42" s="61" t="str">
        <f t="shared" si="0"/>
        <v>523051</v>
      </c>
      <c r="C42" s="61" t="s">
        <v>696</v>
      </c>
      <c r="D42" s="61" t="str">
        <f t="shared" si="0"/>
        <v>MK 24-01 7</v>
      </c>
      <c r="E42" s="61" t="str">
        <f t="shared" si="0"/>
        <v>cell pellet</v>
      </c>
      <c r="F42" s="54" t="str">
        <f t="shared" si="0"/>
        <v>sample</v>
      </c>
      <c r="G42" s="61">
        <f t="shared" si="0"/>
        <v>3000000</v>
      </c>
      <c r="H42" s="62">
        <f t="shared" si="2"/>
        <v>12.391315925333336</v>
      </c>
      <c r="I42" s="62">
        <f t="shared" si="1"/>
        <v>15.139851806333334</v>
      </c>
      <c r="J42" s="64">
        <f t="shared" si="1"/>
        <v>423.17356318766662</v>
      </c>
      <c r="K42" s="62">
        <f t="shared" si="1"/>
        <v>14.063341919666666</v>
      </c>
      <c r="L42" s="62">
        <f t="shared" si="1"/>
        <v>9.1388818010000001</v>
      </c>
      <c r="M42" s="62">
        <f t="shared" si="1"/>
        <v>27.367050164999995</v>
      </c>
      <c r="N42" s="62">
        <f t="shared" si="1"/>
        <v>5.359644966666667</v>
      </c>
      <c r="O42" s="63">
        <f t="shared" si="1"/>
        <v>0.34711024133333329</v>
      </c>
      <c r="P42" s="63">
        <f t="shared" si="1"/>
        <v>1.187475625</v>
      </c>
      <c r="Q42" s="63">
        <f t="shared" si="1"/>
        <v>4.1915172179999995</v>
      </c>
      <c r="R42" s="65">
        <f t="shared" si="1"/>
        <v>0</v>
      </c>
      <c r="S42" s="62">
        <f t="shared" si="1"/>
        <v>2.4913137830000003</v>
      </c>
      <c r="T42" s="62">
        <f t="shared" si="1"/>
        <v>16.445406347999999</v>
      </c>
      <c r="U42" s="63">
        <f t="shared" si="1"/>
        <v>6.1439242363333335</v>
      </c>
      <c r="V42" s="63">
        <f t="shared" si="1"/>
        <v>1.6646772170000002</v>
      </c>
      <c r="W42" s="63">
        <f t="shared" si="1"/>
        <v>2.5875204483333332</v>
      </c>
      <c r="X42" s="65">
        <f t="shared" si="1"/>
        <v>0</v>
      </c>
      <c r="Y42" s="62">
        <f t="shared" si="1"/>
        <v>25.586804413333336</v>
      </c>
      <c r="Z42" s="65">
        <f t="shared" si="1"/>
        <v>0</v>
      </c>
      <c r="AA42" s="65">
        <f t="shared" si="1"/>
        <v>0</v>
      </c>
      <c r="AB42" s="63">
        <f t="shared" si="1"/>
        <v>1.9165650489999999</v>
      </c>
      <c r="AC42" s="63">
        <f t="shared" si="1"/>
        <v>3.362922441666667</v>
      </c>
      <c r="AD42" s="63">
        <f t="shared" si="1"/>
        <v>2.8082265936666668</v>
      </c>
      <c r="AE42" s="63">
        <f t="shared" si="1"/>
        <v>1.3365017610000001</v>
      </c>
      <c r="AF42" s="62">
        <f t="shared" si="1"/>
        <v>0.91475977833333333</v>
      </c>
      <c r="AG42" s="62">
        <f t="shared" si="1"/>
        <v>22.440226237333338</v>
      </c>
      <c r="AH42" s="62">
        <f t="shared" si="1"/>
        <v>29.775871460999998</v>
      </c>
      <c r="AI42" s="63">
        <f t="shared" si="1"/>
        <v>2.9755050989999998</v>
      </c>
      <c r="AJ42" s="65">
        <f t="shared" si="1"/>
        <v>0</v>
      </c>
      <c r="AK42" s="65">
        <f t="shared" si="1"/>
        <v>0</v>
      </c>
      <c r="AL42" s="63">
        <f t="shared" si="1"/>
        <v>0.69624148533333341</v>
      </c>
      <c r="AM42" s="65">
        <f t="shared" si="1"/>
        <v>0</v>
      </c>
      <c r="AN42" s="63">
        <f t="shared" si="1"/>
        <v>1.6182001663333334</v>
      </c>
    </row>
    <row r="43" spans="1:40" x14ac:dyDescent="0.25">
      <c r="B43" s="61" t="str">
        <f t="shared" si="0"/>
        <v>523081</v>
      </c>
      <c r="C43" s="61" t="s">
        <v>697</v>
      </c>
      <c r="D43" s="61" t="str">
        <f t="shared" si="0"/>
        <v>MK 24-01 8</v>
      </c>
      <c r="E43" s="61" t="str">
        <f t="shared" si="0"/>
        <v>cell pellet</v>
      </c>
      <c r="F43" s="54" t="str">
        <f t="shared" si="0"/>
        <v>sample</v>
      </c>
      <c r="G43" s="61">
        <f t="shared" si="0"/>
        <v>3000000</v>
      </c>
      <c r="H43" s="62">
        <f t="shared" si="2"/>
        <v>8.3052890083333324</v>
      </c>
      <c r="I43" s="62">
        <f t="shared" si="1"/>
        <v>10.281737531333334</v>
      </c>
      <c r="J43" s="64">
        <f t="shared" si="1"/>
        <v>306.52570971166665</v>
      </c>
      <c r="K43" s="62">
        <f t="shared" si="1"/>
        <v>8.0950285266666668</v>
      </c>
      <c r="L43" s="62">
        <f t="shared" si="1"/>
        <v>9.1673569796666659</v>
      </c>
      <c r="M43" s="62">
        <f t="shared" si="1"/>
        <v>17.486542012333334</v>
      </c>
      <c r="N43" s="63">
        <f t="shared" si="1"/>
        <v>3.1539072180000001</v>
      </c>
      <c r="O43" s="63">
        <f t="shared" si="1"/>
        <v>0.71398493133333329</v>
      </c>
      <c r="P43" s="63">
        <f t="shared" si="1"/>
        <v>0.63122670566666661</v>
      </c>
      <c r="Q43" s="63">
        <f t="shared" si="1"/>
        <v>2.7333862546666667</v>
      </c>
      <c r="R43" s="65">
        <f t="shared" si="1"/>
        <v>0</v>
      </c>
      <c r="S43" s="62">
        <f t="shared" si="1"/>
        <v>2.4168079086666667</v>
      </c>
      <c r="T43" s="62">
        <f t="shared" si="1"/>
        <v>12.762811207999999</v>
      </c>
      <c r="U43" s="63">
        <f t="shared" si="1"/>
        <v>4.4025027526666669</v>
      </c>
      <c r="V43" s="63">
        <f t="shared" si="1"/>
        <v>0.39195653466666669</v>
      </c>
      <c r="W43" s="63">
        <f t="shared" si="1"/>
        <v>2.3904087153333333</v>
      </c>
      <c r="X43" s="62">
        <f t="shared" si="1"/>
        <v>0.35965021633333338</v>
      </c>
      <c r="Y43" s="62">
        <f t="shared" si="1"/>
        <v>17.643664371666667</v>
      </c>
      <c r="Z43" s="65">
        <f t="shared" si="1"/>
        <v>0</v>
      </c>
      <c r="AA43" s="63">
        <f t="shared" si="1"/>
        <v>0.35797055466666666</v>
      </c>
      <c r="AB43" s="63">
        <f t="shared" si="1"/>
        <v>0.61178521366666672</v>
      </c>
      <c r="AC43" s="63">
        <f t="shared" si="1"/>
        <v>4.6677919539999992</v>
      </c>
      <c r="AD43" s="63">
        <f t="shared" si="1"/>
        <v>3.2121079269999999</v>
      </c>
      <c r="AE43" s="63">
        <f t="shared" si="1"/>
        <v>4.6904438E-2</v>
      </c>
      <c r="AF43" s="65">
        <f t="shared" si="1"/>
        <v>0</v>
      </c>
      <c r="AG43" s="62">
        <f t="shared" si="1"/>
        <v>9.447633255666668</v>
      </c>
      <c r="AH43" s="62">
        <f t="shared" si="1"/>
        <v>19.434066848000001</v>
      </c>
      <c r="AI43" s="63">
        <f t="shared" si="1"/>
        <v>1.1048349643333335</v>
      </c>
      <c r="AJ43" s="65">
        <f t="shared" si="1"/>
        <v>0</v>
      </c>
      <c r="AK43" s="65">
        <f t="shared" si="1"/>
        <v>0</v>
      </c>
      <c r="AL43" s="63">
        <f t="shared" si="1"/>
        <v>1.9919693383333332</v>
      </c>
      <c r="AM43" s="65">
        <f t="shared" si="1"/>
        <v>0</v>
      </c>
      <c r="AN43" s="63">
        <f t="shared" si="1"/>
        <v>0.92568431433333331</v>
      </c>
    </row>
    <row r="44" spans="1:40" x14ac:dyDescent="0.25">
      <c r="B44" s="61" t="str">
        <f t="shared" si="0"/>
        <v>523117</v>
      </c>
      <c r="C44" s="61" t="s">
        <v>698</v>
      </c>
      <c r="D44" s="61" t="str">
        <f t="shared" si="0"/>
        <v>MK 24-01 9</v>
      </c>
      <c r="E44" s="61" t="str">
        <f t="shared" si="0"/>
        <v>cell pellet</v>
      </c>
      <c r="F44" s="54" t="str">
        <f t="shared" si="0"/>
        <v>sample</v>
      </c>
      <c r="G44" s="61">
        <f t="shared" si="0"/>
        <v>3000000</v>
      </c>
      <c r="H44" s="62">
        <f t="shared" si="2"/>
        <v>7.5298704856666658</v>
      </c>
      <c r="I44" s="62">
        <f t="shared" si="1"/>
        <v>7.3715849199999992</v>
      </c>
      <c r="J44" s="64">
        <f t="shared" si="1"/>
        <v>201.177657842</v>
      </c>
      <c r="K44" s="62">
        <f t="shared" si="1"/>
        <v>6.2183615130000005</v>
      </c>
      <c r="L44" s="62">
        <f t="shared" si="1"/>
        <v>3.9571391439999997</v>
      </c>
      <c r="M44" s="62">
        <f t="shared" si="1"/>
        <v>9.3525784403333336</v>
      </c>
      <c r="N44" s="63">
        <f t="shared" si="1"/>
        <v>2.8717524079999994</v>
      </c>
      <c r="O44" s="65">
        <f t="shared" si="1"/>
        <v>0</v>
      </c>
      <c r="P44" s="63">
        <f t="shared" si="1"/>
        <v>0.69759389933333327</v>
      </c>
      <c r="Q44" s="63">
        <f t="shared" si="1"/>
        <v>2.1481612506666665</v>
      </c>
      <c r="R44" s="65">
        <f t="shared" si="1"/>
        <v>0</v>
      </c>
      <c r="S44" s="62">
        <f t="shared" si="1"/>
        <v>2.1194060603333336</v>
      </c>
      <c r="T44" s="62">
        <f t="shared" si="1"/>
        <v>9.0448894713333328</v>
      </c>
      <c r="U44" s="63">
        <f t="shared" si="1"/>
        <v>3.1448337176666668</v>
      </c>
      <c r="V44" s="63">
        <f t="shared" si="1"/>
        <v>1.6237741146666669</v>
      </c>
      <c r="W44" s="63">
        <f t="shared" ref="I44:BB52" si="3">W10/$G10*1000000*70</f>
        <v>1.8844032550000001</v>
      </c>
      <c r="X44" s="65">
        <f t="shared" si="3"/>
        <v>0</v>
      </c>
      <c r="Y44" s="62">
        <f t="shared" si="3"/>
        <v>6.963633754</v>
      </c>
      <c r="Z44" s="65">
        <f t="shared" si="3"/>
        <v>0</v>
      </c>
      <c r="AA44" s="65">
        <f t="shared" si="3"/>
        <v>0</v>
      </c>
      <c r="AB44" s="63">
        <f t="shared" si="3"/>
        <v>1.2295403586666664</v>
      </c>
      <c r="AC44" s="63">
        <f t="shared" si="3"/>
        <v>2.4727522866666667</v>
      </c>
      <c r="AD44" s="63">
        <f t="shared" si="3"/>
        <v>1.5552615936666665</v>
      </c>
      <c r="AE44" s="65">
        <f t="shared" si="3"/>
        <v>0</v>
      </c>
      <c r="AF44" s="62">
        <f t="shared" si="3"/>
        <v>0.81326958999999999</v>
      </c>
      <c r="AG44" s="62">
        <f t="shared" si="3"/>
        <v>9.7959768293333322</v>
      </c>
      <c r="AH44" s="62">
        <f t="shared" si="3"/>
        <v>10.377447518666667</v>
      </c>
      <c r="AI44" s="65">
        <f t="shared" si="3"/>
        <v>0</v>
      </c>
      <c r="AJ44" s="65">
        <f t="shared" si="3"/>
        <v>0</v>
      </c>
      <c r="AK44" s="65">
        <f t="shared" si="3"/>
        <v>0</v>
      </c>
      <c r="AL44" s="63">
        <f t="shared" si="3"/>
        <v>5.7193525666666661E-2</v>
      </c>
      <c r="AM44" s="65">
        <f t="shared" si="3"/>
        <v>0</v>
      </c>
      <c r="AN44" s="63">
        <f t="shared" si="3"/>
        <v>1.0682893690000002</v>
      </c>
    </row>
    <row r="45" spans="1:40" x14ac:dyDescent="0.25">
      <c r="B45" s="61" t="str">
        <f t="shared" si="0"/>
        <v>528661</v>
      </c>
      <c r="C45" s="61" t="s">
        <v>699</v>
      </c>
      <c r="D45" s="61" t="str">
        <f t="shared" si="0"/>
        <v>MK 24-01 10</v>
      </c>
      <c r="E45" s="61" t="str">
        <f t="shared" si="0"/>
        <v>cell pellet</v>
      </c>
      <c r="F45" s="61" t="str">
        <f t="shared" si="0"/>
        <v xml:space="preserve">control </v>
      </c>
      <c r="G45" s="61">
        <f t="shared" si="0"/>
        <v>3000000</v>
      </c>
      <c r="H45" s="62">
        <f t="shared" si="2"/>
        <v>7.5624146849999994</v>
      </c>
      <c r="I45" s="62">
        <f t="shared" si="3"/>
        <v>7.9394265603333327</v>
      </c>
      <c r="J45" s="64">
        <f t="shared" si="3"/>
        <v>184.44505558266664</v>
      </c>
      <c r="K45" s="62">
        <f t="shared" si="3"/>
        <v>5.8547726603333334</v>
      </c>
      <c r="L45" s="62">
        <f t="shared" si="3"/>
        <v>3.8366502649999998</v>
      </c>
      <c r="M45" s="62">
        <f t="shared" si="3"/>
        <v>9.8467315729999996</v>
      </c>
      <c r="N45" s="63">
        <f t="shared" si="3"/>
        <v>2.8830319909999997</v>
      </c>
      <c r="O45" s="63">
        <f t="shared" si="3"/>
        <v>0.72470888933333333</v>
      </c>
      <c r="P45" s="63">
        <f t="shared" si="3"/>
        <v>1.2000896086666666</v>
      </c>
      <c r="Q45" s="63">
        <f t="shared" si="3"/>
        <v>2.7499689770000004</v>
      </c>
      <c r="R45" s="65">
        <f t="shared" si="3"/>
        <v>0</v>
      </c>
      <c r="S45" s="62">
        <f t="shared" si="3"/>
        <v>2.0841344510000002</v>
      </c>
      <c r="T45" s="62">
        <f t="shared" si="3"/>
        <v>11.465596459333334</v>
      </c>
      <c r="U45" s="63">
        <f t="shared" si="3"/>
        <v>5.2882834969999992</v>
      </c>
      <c r="V45" s="63">
        <f t="shared" si="3"/>
        <v>1.4321714400000001</v>
      </c>
      <c r="W45" s="63">
        <f t="shared" si="3"/>
        <v>1.8589714429999997</v>
      </c>
      <c r="X45" s="65">
        <f t="shared" si="3"/>
        <v>0</v>
      </c>
      <c r="Y45" s="63">
        <f t="shared" si="3"/>
        <v>5.5204640353333341</v>
      </c>
      <c r="Z45" s="65">
        <f t="shared" si="3"/>
        <v>0</v>
      </c>
      <c r="AA45" s="63">
        <f t="shared" si="3"/>
        <v>0.31287142133333334</v>
      </c>
      <c r="AB45" s="63">
        <f t="shared" si="3"/>
        <v>1.95298152</v>
      </c>
      <c r="AC45" s="63">
        <f t="shared" si="3"/>
        <v>1.4171285006666667</v>
      </c>
      <c r="AD45" s="63">
        <f t="shared" si="3"/>
        <v>1.3334523743333333</v>
      </c>
      <c r="AE45" s="65">
        <f t="shared" si="3"/>
        <v>0</v>
      </c>
      <c r="AF45" s="63">
        <f t="shared" si="3"/>
        <v>0.13536584366666668</v>
      </c>
      <c r="AG45" s="62">
        <f t="shared" si="3"/>
        <v>5.7618933399999994</v>
      </c>
      <c r="AH45" s="62">
        <f t="shared" si="3"/>
        <v>6.8310835273333339</v>
      </c>
      <c r="AI45" s="65">
        <f t="shared" si="3"/>
        <v>0</v>
      </c>
      <c r="AJ45" s="65">
        <f t="shared" si="3"/>
        <v>0</v>
      </c>
      <c r="AK45" s="65">
        <f t="shared" si="3"/>
        <v>0</v>
      </c>
      <c r="AL45" s="65">
        <f t="shared" si="3"/>
        <v>0</v>
      </c>
      <c r="AM45" s="65">
        <f t="shared" si="3"/>
        <v>0</v>
      </c>
      <c r="AN45" s="63">
        <f t="shared" si="3"/>
        <v>1.0553896010000001</v>
      </c>
    </row>
    <row r="46" spans="1:40" x14ac:dyDescent="0.25">
      <c r="B46" s="61" t="str">
        <f t="shared" si="0"/>
        <v>519848</v>
      </c>
      <c r="C46" s="61" t="s">
        <v>700</v>
      </c>
      <c r="D46" s="61" t="str">
        <f t="shared" si="0"/>
        <v>MK 24-02 1</v>
      </c>
      <c r="E46" s="61" t="str">
        <f t="shared" si="0"/>
        <v>cell pellet</v>
      </c>
      <c r="F46" s="54" t="str">
        <f t="shared" si="0"/>
        <v>sample</v>
      </c>
      <c r="G46" s="61">
        <f t="shared" si="0"/>
        <v>4400000</v>
      </c>
      <c r="H46" s="62">
        <f t="shared" si="2"/>
        <v>6.4206562636363635</v>
      </c>
      <c r="I46" s="62">
        <f t="shared" si="3"/>
        <v>6.9950688515909096</v>
      </c>
      <c r="J46" s="64">
        <f t="shared" si="3"/>
        <v>125.7192600459091</v>
      </c>
      <c r="K46" s="62">
        <f t="shared" si="3"/>
        <v>7.3780105779545453</v>
      </c>
      <c r="L46" s="62">
        <f t="shared" si="3"/>
        <v>2.7954745954545457</v>
      </c>
      <c r="M46" s="62">
        <f t="shared" si="3"/>
        <v>6.3058838865909088</v>
      </c>
      <c r="N46" s="63">
        <f t="shared" si="3"/>
        <v>2.3104150777272725</v>
      </c>
      <c r="O46" s="63">
        <f t="shared" si="3"/>
        <v>5.617639045454545E-2</v>
      </c>
      <c r="P46" s="63">
        <f t="shared" si="3"/>
        <v>0.53254103159090915</v>
      </c>
      <c r="Q46" s="63">
        <f t="shared" si="3"/>
        <v>1.327531314772727</v>
      </c>
      <c r="R46" s="65">
        <f t="shared" si="3"/>
        <v>0</v>
      </c>
      <c r="S46" s="62">
        <f t="shared" si="3"/>
        <v>0.21601519863636362</v>
      </c>
      <c r="T46" s="63">
        <f t="shared" si="3"/>
        <v>3.8549467027272728</v>
      </c>
      <c r="U46" s="63">
        <f t="shared" si="3"/>
        <v>1.6787567554545457</v>
      </c>
      <c r="V46" s="63">
        <f t="shared" si="3"/>
        <v>1.2978841797727272</v>
      </c>
      <c r="W46" s="63">
        <f t="shared" si="3"/>
        <v>1.2017046459090908</v>
      </c>
      <c r="X46" s="65">
        <f t="shared" si="3"/>
        <v>0</v>
      </c>
      <c r="Y46" s="63">
        <f t="shared" si="3"/>
        <v>3.3460771845454542</v>
      </c>
      <c r="Z46" s="65">
        <f t="shared" si="3"/>
        <v>0</v>
      </c>
      <c r="AA46" s="65">
        <f t="shared" si="3"/>
        <v>0</v>
      </c>
      <c r="AB46" s="63">
        <f t="shared" si="3"/>
        <v>1.0035505184090909</v>
      </c>
      <c r="AC46" s="63">
        <f t="shared" si="3"/>
        <v>1.3839423500000001</v>
      </c>
      <c r="AD46" s="63">
        <f t="shared" si="3"/>
        <v>0.81922634977272724</v>
      </c>
      <c r="AE46" s="63">
        <f t="shared" si="3"/>
        <v>0.18590854704545454</v>
      </c>
      <c r="AF46" s="62">
        <f t="shared" si="3"/>
        <v>0.62296773795454552</v>
      </c>
      <c r="AG46" s="62">
        <f t="shared" si="3"/>
        <v>2.8764916615909089</v>
      </c>
      <c r="AH46" s="62">
        <f t="shared" si="3"/>
        <v>3.2985391234090908</v>
      </c>
      <c r="AI46" s="63">
        <f t="shared" si="3"/>
        <v>0.40941222954545459</v>
      </c>
      <c r="AJ46" s="63">
        <f t="shared" si="3"/>
        <v>0.1979895590909091</v>
      </c>
      <c r="AK46" s="65">
        <f t="shared" si="3"/>
        <v>0</v>
      </c>
      <c r="AL46" s="63">
        <f t="shared" si="3"/>
        <v>1.1387839861363636</v>
      </c>
      <c r="AM46" s="65">
        <f t="shared" si="3"/>
        <v>0</v>
      </c>
      <c r="AN46" s="63">
        <f t="shared" si="3"/>
        <v>0.62657651159090899</v>
      </c>
    </row>
    <row r="47" spans="1:40" x14ac:dyDescent="0.25">
      <c r="B47" s="61" t="str">
        <f t="shared" si="0"/>
        <v>519879</v>
      </c>
      <c r="C47" s="61" t="s">
        <v>701</v>
      </c>
      <c r="D47" s="61" t="str">
        <f t="shared" si="0"/>
        <v>MK 24-02 2</v>
      </c>
      <c r="E47" s="61" t="str">
        <f t="shared" si="0"/>
        <v>cell pellet</v>
      </c>
      <c r="F47" s="54" t="str">
        <f t="shared" si="0"/>
        <v>sample</v>
      </c>
      <c r="G47" s="61">
        <f t="shared" si="0"/>
        <v>2700000</v>
      </c>
      <c r="H47" s="62">
        <f t="shared" si="2"/>
        <v>30.346829849259258</v>
      </c>
      <c r="I47" s="62">
        <f t="shared" si="3"/>
        <v>36.193021689999995</v>
      </c>
      <c r="J47" s="64">
        <f t="shared" si="3"/>
        <v>1487.1876043292591</v>
      </c>
      <c r="K47" s="62">
        <f t="shared" si="3"/>
        <v>44.319470930000001</v>
      </c>
      <c r="L47" s="62">
        <f t="shared" si="3"/>
        <v>33.694441775555553</v>
      </c>
      <c r="M47" s="62">
        <f t="shared" si="3"/>
        <v>69.887191569999999</v>
      </c>
      <c r="N47" s="62">
        <f t="shared" si="3"/>
        <v>13.924124967407407</v>
      </c>
      <c r="O47" s="62">
        <f t="shared" si="3"/>
        <v>2.0476063999999998</v>
      </c>
      <c r="P47" s="63">
        <f t="shared" si="3"/>
        <v>1.0659354248148147</v>
      </c>
      <c r="Q47" s="63">
        <f t="shared" si="3"/>
        <v>4.3179342240740732</v>
      </c>
      <c r="R47" s="65">
        <f t="shared" si="3"/>
        <v>0</v>
      </c>
      <c r="S47" s="62">
        <f t="shared" si="3"/>
        <v>6.9116572907407416</v>
      </c>
      <c r="T47" s="62">
        <f t="shared" si="3"/>
        <v>18.799994510370372</v>
      </c>
      <c r="U47" s="63">
        <f t="shared" si="3"/>
        <v>3.5154812155555559</v>
      </c>
      <c r="V47" s="63">
        <f t="shared" si="3"/>
        <v>5.007939743333333</v>
      </c>
      <c r="W47" s="63">
        <f t="shared" si="3"/>
        <v>2.6231910237037037</v>
      </c>
      <c r="X47" s="65">
        <f t="shared" si="3"/>
        <v>0</v>
      </c>
      <c r="Y47" s="62">
        <f t="shared" si="3"/>
        <v>53.201193142222216</v>
      </c>
      <c r="Z47" s="62">
        <f t="shared" si="3"/>
        <v>19.032129456666667</v>
      </c>
      <c r="AA47" s="65">
        <f t="shared" si="3"/>
        <v>0</v>
      </c>
      <c r="AB47" s="63">
        <f t="shared" si="3"/>
        <v>0.89210213037037045</v>
      </c>
      <c r="AC47" s="62">
        <f t="shared" si="3"/>
        <v>12.827104336666666</v>
      </c>
      <c r="AD47" s="62">
        <f t="shared" si="3"/>
        <v>17.825236587407407</v>
      </c>
      <c r="AE47" s="63">
        <f t="shared" si="3"/>
        <v>2.8469343233333335</v>
      </c>
      <c r="AF47" s="62">
        <f t="shared" si="3"/>
        <v>2.9425556507407404</v>
      </c>
      <c r="AG47" s="62">
        <f t="shared" si="3"/>
        <v>61.269471565555548</v>
      </c>
      <c r="AH47" s="62">
        <f t="shared" si="3"/>
        <v>157.44247294481482</v>
      </c>
      <c r="AI47" s="62">
        <f t="shared" si="3"/>
        <v>22.067082035185187</v>
      </c>
      <c r="AJ47" s="65">
        <f t="shared" si="3"/>
        <v>0</v>
      </c>
      <c r="AK47" s="65">
        <f t="shared" si="3"/>
        <v>0</v>
      </c>
      <c r="AL47" s="63">
        <f t="shared" si="3"/>
        <v>2.6879474144444444</v>
      </c>
      <c r="AM47" s="62">
        <f t="shared" si="3"/>
        <v>1.1938000770370369</v>
      </c>
      <c r="AN47" s="63">
        <f t="shared" si="3"/>
        <v>1.1895762018518519</v>
      </c>
    </row>
    <row r="48" spans="1:40" x14ac:dyDescent="0.25">
      <c r="B48" s="61" t="str">
        <f t="shared" si="0"/>
        <v>522561</v>
      </c>
      <c r="C48" s="61" t="s">
        <v>702</v>
      </c>
      <c r="D48" s="61" t="str">
        <f t="shared" si="0"/>
        <v>MK 24-02 3</v>
      </c>
      <c r="E48" s="61" t="str">
        <f t="shared" si="0"/>
        <v>cell pellet</v>
      </c>
      <c r="F48" s="54" t="str">
        <f t="shared" si="0"/>
        <v>sample</v>
      </c>
      <c r="G48" s="61">
        <f t="shared" si="0"/>
        <v>2800000</v>
      </c>
      <c r="H48" s="62">
        <f t="shared" si="2"/>
        <v>22.17343215</v>
      </c>
      <c r="I48" s="62">
        <f t="shared" si="3"/>
        <v>18.865095462500001</v>
      </c>
      <c r="J48" s="64">
        <f t="shared" si="3"/>
        <v>703.02412564250005</v>
      </c>
      <c r="K48" s="62">
        <f t="shared" si="3"/>
        <v>26.870765157499999</v>
      </c>
      <c r="L48" s="62">
        <f t="shared" si="3"/>
        <v>16.213375217500001</v>
      </c>
      <c r="M48" s="62">
        <f t="shared" si="3"/>
        <v>61.807781969999994</v>
      </c>
      <c r="N48" s="62">
        <f t="shared" si="3"/>
        <v>13.990981107500001</v>
      </c>
      <c r="O48" s="63">
        <f t="shared" si="3"/>
        <v>0.67805950500000001</v>
      </c>
      <c r="P48" s="63">
        <f t="shared" si="3"/>
        <v>1.0038372</v>
      </c>
      <c r="Q48" s="63">
        <f t="shared" si="3"/>
        <v>4.192243435</v>
      </c>
      <c r="R48" s="65">
        <f t="shared" si="3"/>
        <v>0</v>
      </c>
      <c r="S48" s="62">
        <f t="shared" si="3"/>
        <v>4.1072582075000001</v>
      </c>
      <c r="T48" s="62">
        <f t="shared" si="3"/>
        <v>15.784049082500003</v>
      </c>
      <c r="U48" s="63">
        <f t="shared" si="3"/>
        <v>6.9147422000000001</v>
      </c>
      <c r="V48" s="63">
        <f t="shared" si="3"/>
        <v>2.6537303175</v>
      </c>
      <c r="W48" s="63">
        <f t="shared" si="3"/>
        <v>4.0907331900000008</v>
      </c>
      <c r="X48" s="65">
        <f t="shared" si="3"/>
        <v>0</v>
      </c>
      <c r="Y48" s="62">
        <f t="shared" si="3"/>
        <v>64.625535337499997</v>
      </c>
      <c r="Z48" s="62">
        <f t="shared" si="3"/>
        <v>17.989048069999999</v>
      </c>
      <c r="AA48" s="63">
        <f t="shared" si="3"/>
        <v>1.23452327</v>
      </c>
      <c r="AB48" s="63">
        <f t="shared" si="3"/>
        <v>1.99189631</v>
      </c>
      <c r="AC48" s="62">
        <f t="shared" si="3"/>
        <v>8.2878708875000004</v>
      </c>
      <c r="AD48" s="62">
        <f t="shared" si="3"/>
        <v>14.164815527499998</v>
      </c>
      <c r="AE48" s="63">
        <f t="shared" si="3"/>
        <v>0.83627887999999995</v>
      </c>
      <c r="AF48" s="63">
        <f t="shared" si="3"/>
        <v>0.38053042250000002</v>
      </c>
      <c r="AG48" s="62">
        <f t="shared" si="3"/>
        <v>36.504317390000004</v>
      </c>
      <c r="AH48" s="62">
        <f t="shared" si="3"/>
        <v>113.54227009</v>
      </c>
      <c r="AI48" s="62">
        <f t="shared" si="3"/>
        <v>13.289875205000001</v>
      </c>
      <c r="AJ48" s="65">
        <f t="shared" si="3"/>
        <v>0</v>
      </c>
      <c r="AK48" s="63">
        <f t="shared" si="3"/>
        <v>0.22627429250000003</v>
      </c>
      <c r="AL48" s="63">
        <f t="shared" si="3"/>
        <v>1.8096297400000001</v>
      </c>
      <c r="AM48" s="65">
        <f t="shared" si="3"/>
        <v>0</v>
      </c>
      <c r="AN48" s="63">
        <f t="shared" si="3"/>
        <v>1.0628743475</v>
      </c>
    </row>
    <row r="49" spans="2:40" x14ac:dyDescent="0.25">
      <c r="B49" s="61" t="str">
        <f t="shared" si="0"/>
        <v>522978</v>
      </c>
      <c r="C49" s="61" t="s">
        <v>703</v>
      </c>
      <c r="D49" s="61" t="str">
        <f t="shared" si="0"/>
        <v>MK 24-02 4</v>
      </c>
      <c r="E49" s="61" t="str">
        <f t="shared" si="0"/>
        <v>cell pellet</v>
      </c>
      <c r="F49" s="54" t="str">
        <f t="shared" si="0"/>
        <v>sample</v>
      </c>
      <c r="G49" s="61">
        <f t="shared" si="0"/>
        <v>5600000</v>
      </c>
      <c r="H49" s="62">
        <f t="shared" si="2"/>
        <v>4.9720590650000007</v>
      </c>
      <c r="I49" s="62">
        <f t="shared" si="3"/>
        <v>3.4247377787499995</v>
      </c>
      <c r="J49" s="64">
        <f t="shared" si="3"/>
        <v>113.10226457624999</v>
      </c>
      <c r="K49" s="62">
        <f t="shared" si="3"/>
        <v>6.3543327475</v>
      </c>
      <c r="L49" s="62">
        <f t="shared" si="3"/>
        <v>3.2390592250000001</v>
      </c>
      <c r="M49" s="62">
        <f t="shared" si="3"/>
        <v>8.4481953699999988</v>
      </c>
      <c r="N49" s="62">
        <f t="shared" si="3"/>
        <v>3.2803211262500001</v>
      </c>
      <c r="O49" s="63">
        <f t="shared" si="3"/>
        <v>0.40411522124999999</v>
      </c>
      <c r="P49" s="63">
        <f t="shared" si="3"/>
        <v>0.47955666124999996</v>
      </c>
      <c r="Q49" s="63">
        <f t="shared" si="3"/>
        <v>1.4441665337499998</v>
      </c>
      <c r="R49" s="65">
        <f t="shared" si="3"/>
        <v>0</v>
      </c>
      <c r="S49" s="62">
        <f t="shared" si="3"/>
        <v>0.83890493874999994</v>
      </c>
      <c r="T49" s="62">
        <f t="shared" si="3"/>
        <v>4.4666007787500011</v>
      </c>
      <c r="U49" s="63">
        <f t="shared" si="3"/>
        <v>1.7570981987500001</v>
      </c>
      <c r="V49" s="63">
        <f t="shared" si="3"/>
        <v>1.3643877874999999</v>
      </c>
      <c r="W49" s="63">
        <f t="shared" si="3"/>
        <v>1.37445698875</v>
      </c>
      <c r="X49" s="65">
        <f t="shared" si="3"/>
        <v>0</v>
      </c>
      <c r="Y49" s="62">
        <f t="shared" si="3"/>
        <v>4.7365145350000004</v>
      </c>
      <c r="Z49" s="65">
        <f t="shared" si="3"/>
        <v>0</v>
      </c>
      <c r="AA49" s="63">
        <f t="shared" si="3"/>
        <v>5.203242625E-2</v>
      </c>
      <c r="AB49" s="63">
        <f t="shared" si="3"/>
        <v>0.90610597625000011</v>
      </c>
      <c r="AC49" s="63">
        <f t="shared" si="3"/>
        <v>1.0646338925000001</v>
      </c>
      <c r="AD49" s="63">
        <f t="shared" si="3"/>
        <v>1.3897952549999999</v>
      </c>
      <c r="AE49" s="65">
        <f t="shared" si="3"/>
        <v>0</v>
      </c>
      <c r="AF49" s="63">
        <f t="shared" si="3"/>
        <v>0.29844130249999995</v>
      </c>
      <c r="AG49" s="62">
        <f t="shared" si="3"/>
        <v>3.0875874825</v>
      </c>
      <c r="AH49" s="62">
        <f t="shared" si="3"/>
        <v>4.58355228875</v>
      </c>
      <c r="AI49" s="65">
        <f t="shared" si="3"/>
        <v>0</v>
      </c>
      <c r="AJ49" s="63">
        <f t="shared" si="3"/>
        <v>0.10332457125000001</v>
      </c>
      <c r="AK49" s="63">
        <f t="shared" si="3"/>
        <v>2.8553902500000002E-2</v>
      </c>
      <c r="AL49" s="63">
        <f t="shared" si="3"/>
        <v>0.65601953875000008</v>
      </c>
      <c r="AM49" s="65">
        <f t="shared" si="3"/>
        <v>0</v>
      </c>
      <c r="AN49" s="63">
        <f t="shared" si="3"/>
        <v>0.49991041625000004</v>
      </c>
    </row>
    <row r="50" spans="2:40" x14ac:dyDescent="0.25">
      <c r="B50" s="61" t="str">
        <f t="shared" si="0"/>
        <v>523002</v>
      </c>
      <c r="C50" s="61" t="s">
        <v>704</v>
      </c>
      <c r="D50" s="61" t="str">
        <f t="shared" si="0"/>
        <v>MK 24-02 5</v>
      </c>
      <c r="E50" s="61" t="str">
        <f t="shared" si="0"/>
        <v>cell pellet</v>
      </c>
      <c r="F50" s="54" t="str">
        <f t="shared" si="0"/>
        <v>sample</v>
      </c>
      <c r="G50" s="61">
        <f t="shared" si="0"/>
        <v>2500000</v>
      </c>
      <c r="H50" s="62">
        <f t="shared" si="2"/>
        <v>14.337866524799999</v>
      </c>
      <c r="I50" s="62">
        <f t="shared" si="3"/>
        <v>15.9087979876</v>
      </c>
      <c r="J50" s="64">
        <f t="shared" si="3"/>
        <v>415.29162193399998</v>
      </c>
      <c r="K50" s="62">
        <f t="shared" si="3"/>
        <v>18.701565033200005</v>
      </c>
      <c r="L50" s="62">
        <f t="shared" si="3"/>
        <v>8.702461594399999</v>
      </c>
      <c r="M50" s="62">
        <f t="shared" si="3"/>
        <v>24.347441803999999</v>
      </c>
      <c r="N50" s="62">
        <f t="shared" si="3"/>
        <v>6.8073696712</v>
      </c>
      <c r="O50" s="63">
        <f t="shared" si="3"/>
        <v>1.3378414336000002</v>
      </c>
      <c r="P50" s="63">
        <f t="shared" si="3"/>
        <v>1.4419701015999999</v>
      </c>
      <c r="Q50" s="63">
        <f t="shared" si="3"/>
        <v>3.8899255275999995</v>
      </c>
      <c r="R50" s="65">
        <f t="shared" si="3"/>
        <v>0</v>
      </c>
      <c r="S50" s="62">
        <f t="shared" si="3"/>
        <v>5.1493551815999989</v>
      </c>
      <c r="T50" s="62">
        <f t="shared" si="3"/>
        <v>16.582054330799998</v>
      </c>
      <c r="U50" s="63">
        <f t="shared" si="3"/>
        <v>5.4723814124000008</v>
      </c>
      <c r="V50" s="63">
        <f t="shared" si="3"/>
        <v>1.4123015759999999</v>
      </c>
      <c r="W50" s="63">
        <f t="shared" si="3"/>
        <v>2.2021353620000004</v>
      </c>
      <c r="X50" s="65">
        <f t="shared" si="3"/>
        <v>0</v>
      </c>
      <c r="Y50" s="62">
        <f t="shared" si="3"/>
        <v>19.592330503200003</v>
      </c>
      <c r="Z50" s="65">
        <f t="shared" si="3"/>
        <v>0</v>
      </c>
      <c r="AA50" s="63">
        <f t="shared" si="3"/>
        <v>0.52570680960000005</v>
      </c>
      <c r="AB50" s="63">
        <f t="shared" si="3"/>
        <v>3.3395653620000001</v>
      </c>
      <c r="AC50" s="63">
        <f t="shared" si="3"/>
        <v>2.1686710387999995</v>
      </c>
      <c r="AD50" s="63">
        <f t="shared" si="3"/>
        <v>4.8585247619999992</v>
      </c>
      <c r="AE50" s="63">
        <f t="shared" si="3"/>
        <v>0.84727895560000011</v>
      </c>
      <c r="AF50" s="63">
        <f t="shared" si="3"/>
        <v>0.52392947879999996</v>
      </c>
      <c r="AG50" s="62">
        <f t="shared" si="3"/>
        <v>11.8836660264</v>
      </c>
      <c r="AH50" s="62">
        <f t="shared" si="3"/>
        <v>17.718805795600005</v>
      </c>
      <c r="AI50" s="65">
        <f t="shared" si="3"/>
        <v>0</v>
      </c>
      <c r="AJ50" s="63">
        <f t="shared" si="3"/>
        <v>0.48157151839999995</v>
      </c>
      <c r="AK50" s="65">
        <f t="shared" si="3"/>
        <v>0</v>
      </c>
      <c r="AL50" s="63">
        <f t="shared" si="3"/>
        <v>1.5299676055999998</v>
      </c>
      <c r="AM50" s="65">
        <f t="shared" si="3"/>
        <v>0</v>
      </c>
      <c r="AN50" s="63">
        <f t="shared" si="3"/>
        <v>1.057611058</v>
      </c>
    </row>
    <row r="51" spans="2:40" x14ac:dyDescent="0.25">
      <c r="B51" s="61" t="str">
        <f t="shared" ref="B51:G65" si="4">B17</f>
        <v>523033</v>
      </c>
      <c r="C51" s="61" t="s">
        <v>705</v>
      </c>
      <c r="D51" s="61" t="str">
        <f t="shared" si="4"/>
        <v>MK 24-02 6</v>
      </c>
      <c r="E51" s="61" t="str">
        <f t="shared" si="4"/>
        <v>cell pellet</v>
      </c>
      <c r="F51" s="54" t="str">
        <f t="shared" si="4"/>
        <v>sample</v>
      </c>
      <c r="G51" s="61">
        <f t="shared" si="4"/>
        <v>3000000</v>
      </c>
      <c r="H51" s="62">
        <f t="shared" si="2"/>
        <v>4.8128534930000004</v>
      </c>
      <c r="I51" s="62">
        <f t="shared" si="3"/>
        <v>4.2112468066666668</v>
      </c>
      <c r="J51" s="64">
        <f t="shared" si="3"/>
        <v>68.631810109333344</v>
      </c>
      <c r="K51" s="62">
        <f t="shared" si="3"/>
        <v>3.2286225510000004</v>
      </c>
      <c r="L51" s="63">
        <f t="shared" si="3"/>
        <v>2.045462734</v>
      </c>
      <c r="M51" s="63">
        <f t="shared" si="3"/>
        <v>3.342307705333333</v>
      </c>
      <c r="N51" s="63">
        <f t="shared" si="3"/>
        <v>1.9050878420000001</v>
      </c>
      <c r="O51" s="63">
        <f t="shared" si="3"/>
        <v>0.59782788799999997</v>
      </c>
      <c r="P51" s="63">
        <f t="shared" si="3"/>
        <v>0.9773956359999999</v>
      </c>
      <c r="Q51" s="63">
        <f t="shared" si="3"/>
        <v>2.9478727646666667</v>
      </c>
      <c r="R51" s="65">
        <f t="shared" si="3"/>
        <v>0</v>
      </c>
      <c r="S51" s="62">
        <f t="shared" si="3"/>
        <v>1.305146388</v>
      </c>
      <c r="T51" s="63">
        <f t="shared" si="3"/>
        <v>6.1965488713333334</v>
      </c>
      <c r="U51" s="63">
        <f t="shared" si="3"/>
        <v>3.7825084803333335</v>
      </c>
      <c r="V51" s="63">
        <f t="shared" si="3"/>
        <v>3.1688147189999998</v>
      </c>
      <c r="W51" s="63">
        <f t="shared" si="3"/>
        <v>1.8271063929999998</v>
      </c>
      <c r="X51" s="65">
        <f t="shared" si="3"/>
        <v>0</v>
      </c>
      <c r="Y51" s="63">
        <f t="shared" si="3"/>
        <v>2.7834363223333334</v>
      </c>
      <c r="Z51" s="65">
        <f t="shared" si="3"/>
        <v>0</v>
      </c>
      <c r="AA51" s="63">
        <f t="shared" si="3"/>
        <v>2.3608802116666663</v>
      </c>
      <c r="AB51" s="63">
        <f t="shared" si="3"/>
        <v>1.793551074</v>
      </c>
      <c r="AC51" s="63">
        <f t="shared" si="3"/>
        <v>1.7881984213333333</v>
      </c>
      <c r="AD51" s="63">
        <f t="shared" si="3"/>
        <v>1.0302371543333333</v>
      </c>
      <c r="AE51" s="63">
        <f t="shared" si="3"/>
        <v>0.92841544133333342</v>
      </c>
      <c r="AF51" s="63">
        <f t="shared" si="3"/>
        <v>0.37006239666666663</v>
      </c>
      <c r="AG51" s="63">
        <f t="shared" si="3"/>
        <v>1.8661041676666665</v>
      </c>
      <c r="AH51" s="65">
        <f t="shared" si="3"/>
        <v>0</v>
      </c>
      <c r="AI51" s="63">
        <f t="shared" si="3"/>
        <v>0.8943475076666666</v>
      </c>
      <c r="AJ51" s="63">
        <f t="shared" si="3"/>
        <v>0.93929773233333325</v>
      </c>
      <c r="AK51" s="65">
        <f t="shared" si="3"/>
        <v>0</v>
      </c>
      <c r="AL51" s="63">
        <f t="shared" si="3"/>
        <v>1.5117687340000001</v>
      </c>
      <c r="AM51" s="65">
        <f t="shared" si="3"/>
        <v>0</v>
      </c>
      <c r="AN51" s="63">
        <f t="shared" si="3"/>
        <v>1.4201949253333335</v>
      </c>
    </row>
    <row r="52" spans="2:40" x14ac:dyDescent="0.25">
      <c r="B52" s="61" t="str">
        <f t="shared" si="4"/>
        <v>523064</v>
      </c>
      <c r="C52" s="61" t="s">
        <v>706</v>
      </c>
      <c r="D52" s="61" t="str">
        <f t="shared" si="4"/>
        <v>MK 24-02 7</v>
      </c>
      <c r="E52" s="61" t="str">
        <f t="shared" si="4"/>
        <v>cell pellet</v>
      </c>
      <c r="F52" s="54" t="str">
        <f t="shared" si="4"/>
        <v>sample</v>
      </c>
      <c r="G52" s="61">
        <f t="shared" si="4"/>
        <v>2200000</v>
      </c>
      <c r="H52" s="62">
        <f t="shared" si="2"/>
        <v>18.833240382727272</v>
      </c>
      <c r="I52" s="62">
        <f t="shared" si="3"/>
        <v>17.477247075909091</v>
      </c>
      <c r="J52" s="64">
        <f t="shared" si="3"/>
        <v>563.93044692090916</v>
      </c>
      <c r="K52" s="62">
        <f t="shared" si="3"/>
        <v>21.57536018272727</v>
      </c>
      <c r="L52" s="62">
        <f t="shared" si="3"/>
        <v>13.981797658181817</v>
      </c>
      <c r="M52" s="62">
        <f t="shared" si="3"/>
        <v>33.718045505454548</v>
      </c>
      <c r="N52" s="62">
        <f t="shared" si="3"/>
        <v>8.1058266609090914</v>
      </c>
      <c r="O52" s="63">
        <f t="shared" si="3"/>
        <v>0.86415255499999999</v>
      </c>
      <c r="P52" s="63">
        <f t="shared" si="3"/>
        <v>1.4114460531818183</v>
      </c>
      <c r="Q52" s="63">
        <f t="shared" si="3"/>
        <v>4.5199776904545459</v>
      </c>
      <c r="R52" s="65">
        <f t="shared" si="3"/>
        <v>0</v>
      </c>
      <c r="S52" s="62">
        <f t="shared" si="3"/>
        <v>4.5819924595454538</v>
      </c>
      <c r="T52" s="62">
        <f t="shared" si="3"/>
        <v>18.712707643636364</v>
      </c>
      <c r="U52" s="63">
        <f t="shared" si="3"/>
        <v>3.0236212077272731</v>
      </c>
      <c r="V52" s="65">
        <f t="shared" ref="I52:BA60" si="5">V18/$G18*1000000*70</f>
        <v>0</v>
      </c>
      <c r="W52" s="63">
        <f t="shared" si="5"/>
        <v>3.7030265331818177</v>
      </c>
      <c r="X52" s="62">
        <f t="shared" si="5"/>
        <v>0.24582502318181818</v>
      </c>
      <c r="Y52" s="62">
        <f t="shared" si="5"/>
        <v>16.187801623636364</v>
      </c>
      <c r="Z52" s="63">
        <f t="shared" si="5"/>
        <v>3.3478417286363635</v>
      </c>
      <c r="AA52" s="63">
        <f t="shared" si="5"/>
        <v>3.4726350909090908</v>
      </c>
      <c r="AB52" s="63">
        <f t="shared" si="5"/>
        <v>2.3620725036363637</v>
      </c>
      <c r="AC52" s="63">
        <f t="shared" si="5"/>
        <v>3.6156835336363637</v>
      </c>
      <c r="AD52" s="63">
        <f t="shared" si="5"/>
        <v>5.9802370695454545</v>
      </c>
      <c r="AE52" s="63">
        <f t="shared" si="5"/>
        <v>0.80521132045454546</v>
      </c>
      <c r="AF52" s="63">
        <f t="shared" si="5"/>
        <v>0.12330201227272727</v>
      </c>
      <c r="AG52" s="62">
        <f t="shared" si="5"/>
        <v>16.473283224999999</v>
      </c>
      <c r="AH52" s="62">
        <f t="shared" si="5"/>
        <v>25.774443679090911</v>
      </c>
      <c r="AI52" s="63">
        <f t="shared" si="5"/>
        <v>6.2706228454545458</v>
      </c>
      <c r="AJ52" s="65">
        <f t="shared" si="5"/>
        <v>0</v>
      </c>
      <c r="AK52" s="63">
        <f t="shared" si="5"/>
        <v>1.1735928304545455</v>
      </c>
      <c r="AL52" s="63">
        <f t="shared" si="5"/>
        <v>2.1204139409090907</v>
      </c>
      <c r="AM52" s="65">
        <f t="shared" si="5"/>
        <v>0</v>
      </c>
      <c r="AN52" s="63">
        <f t="shared" si="5"/>
        <v>1.5262453627272727</v>
      </c>
    </row>
    <row r="53" spans="2:40" x14ac:dyDescent="0.25">
      <c r="B53" s="61" t="str">
        <f t="shared" si="4"/>
        <v>523095</v>
      </c>
      <c r="C53" s="61" t="s">
        <v>707</v>
      </c>
      <c r="D53" s="61" t="str">
        <f t="shared" si="4"/>
        <v>MK 24-02 8</v>
      </c>
      <c r="E53" s="61" t="str">
        <f t="shared" si="4"/>
        <v>cell pellet</v>
      </c>
      <c r="F53" s="54" t="str">
        <f t="shared" si="4"/>
        <v>sample</v>
      </c>
      <c r="G53" s="61">
        <f t="shared" si="4"/>
        <v>3600000</v>
      </c>
      <c r="H53" s="62">
        <f t="shared" ref="H53:W65" si="6">H19/$G19*1000000*70</f>
        <v>6.1573971841666664</v>
      </c>
      <c r="I53" s="62">
        <f t="shared" si="5"/>
        <v>7.2547550969444448</v>
      </c>
      <c r="J53" s="64">
        <f t="shared" si="5"/>
        <v>152.31793010000001</v>
      </c>
      <c r="K53" s="62">
        <f t="shared" si="5"/>
        <v>5.3038965836111114</v>
      </c>
      <c r="L53" s="62">
        <f t="shared" si="5"/>
        <v>5.4258252416666668</v>
      </c>
      <c r="M53" s="62">
        <f t="shared" si="5"/>
        <v>8.5843891563888874</v>
      </c>
      <c r="N53" s="63">
        <f t="shared" si="5"/>
        <v>1.9508585133333332</v>
      </c>
      <c r="O53" s="63">
        <f t="shared" si="5"/>
        <v>0.8253466608333333</v>
      </c>
      <c r="P53" s="63">
        <f t="shared" si="5"/>
        <v>0.84099825444444443</v>
      </c>
      <c r="Q53" s="63">
        <f t="shared" si="5"/>
        <v>2.4995374697222221</v>
      </c>
      <c r="R53" s="65">
        <f t="shared" si="5"/>
        <v>0</v>
      </c>
      <c r="S53" s="62">
        <f t="shared" si="5"/>
        <v>0.89875755861111106</v>
      </c>
      <c r="T53" s="62">
        <f t="shared" si="5"/>
        <v>7.5595767391666673</v>
      </c>
      <c r="U53" s="63">
        <f t="shared" si="5"/>
        <v>3.4968135649999996</v>
      </c>
      <c r="V53" s="63">
        <f t="shared" si="5"/>
        <v>0.81477618249999983</v>
      </c>
      <c r="W53" s="63">
        <f t="shared" si="5"/>
        <v>2.9587330363888888</v>
      </c>
      <c r="X53" s="65">
        <f t="shared" si="5"/>
        <v>0</v>
      </c>
      <c r="Y53" s="63">
        <f t="shared" si="5"/>
        <v>4.3654034375000004</v>
      </c>
      <c r="Z53" s="65">
        <f t="shared" si="5"/>
        <v>0</v>
      </c>
      <c r="AA53" s="63">
        <f t="shared" si="5"/>
        <v>1.2109276161111111</v>
      </c>
      <c r="AB53" s="63">
        <f t="shared" si="5"/>
        <v>1.5439436988888888</v>
      </c>
      <c r="AC53" s="63">
        <f t="shared" si="5"/>
        <v>0.68394369555555568</v>
      </c>
      <c r="AD53" s="63">
        <f t="shared" si="5"/>
        <v>1.7204838116666668</v>
      </c>
      <c r="AE53" s="63">
        <f t="shared" si="5"/>
        <v>0.43542665638888894</v>
      </c>
      <c r="AF53" s="63">
        <f t="shared" si="5"/>
        <v>0.1397897472222222</v>
      </c>
      <c r="AG53" s="62">
        <f t="shared" si="5"/>
        <v>1.9409608322222223</v>
      </c>
      <c r="AH53" s="63">
        <f t="shared" si="5"/>
        <v>8.0900541944444446E-2</v>
      </c>
      <c r="AI53" s="65">
        <f t="shared" si="5"/>
        <v>0</v>
      </c>
      <c r="AJ53" s="65">
        <f t="shared" si="5"/>
        <v>0</v>
      </c>
      <c r="AK53" s="65">
        <f t="shared" si="5"/>
        <v>0</v>
      </c>
      <c r="AL53" s="63">
        <f t="shared" si="5"/>
        <v>0.81614704111111114</v>
      </c>
      <c r="AM53" s="65">
        <f t="shared" si="5"/>
        <v>0</v>
      </c>
      <c r="AN53" s="63">
        <f t="shared" si="5"/>
        <v>0.68763273833333327</v>
      </c>
    </row>
    <row r="54" spans="2:40" x14ac:dyDescent="0.25">
      <c r="B54" s="61" t="str">
        <f t="shared" si="4"/>
        <v>523121</v>
      </c>
      <c r="C54" s="61" t="s">
        <v>708</v>
      </c>
      <c r="D54" s="61" t="str">
        <f t="shared" si="4"/>
        <v>MK 24-02 9</v>
      </c>
      <c r="E54" s="61" t="str">
        <f t="shared" si="4"/>
        <v>cell pellet</v>
      </c>
      <c r="F54" s="54" t="str">
        <f t="shared" si="4"/>
        <v>sample</v>
      </c>
      <c r="G54" s="61">
        <f t="shared" si="4"/>
        <v>2300000</v>
      </c>
      <c r="H54" s="62">
        <f t="shared" si="6"/>
        <v>8.01595810826087</v>
      </c>
      <c r="I54" s="62">
        <f t="shared" si="5"/>
        <v>6.3310751913043468</v>
      </c>
      <c r="J54" s="64">
        <f t="shared" si="5"/>
        <v>151.99721062826089</v>
      </c>
      <c r="K54" s="62">
        <f t="shared" si="5"/>
        <v>6.7395316556521729</v>
      </c>
      <c r="L54" s="62">
        <f t="shared" si="5"/>
        <v>4.3653784604347834</v>
      </c>
      <c r="M54" s="62">
        <f t="shared" si="5"/>
        <v>9.6676842134782621</v>
      </c>
      <c r="N54" s="63">
        <f t="shared" si="5"/>
        <v>4.0590361121739136</v>
      </c>
      <c r="O54" s="63">
        <f t="shared" si="5"/>
        <v>0.96892270391304358</v>
      </c>
      <c r="P54" s="63">
        <f t="shared" si="5"/>
        <v>1.7618150017391305</v>
      </c>
      <c r="Q54" s="63">
        <f t="shared" si="5"/>
        <v>4.3143214008695656</v>
      </c>
      <c r="R54" s="65">
        <f t="shared" si="5"/>
        <v>0</v>
      </c>
      <c r="S54" s="62">
        <f t="shared" si="5"/>
        <v>0.8190281460869564</v>
      </c>
      <c r="T54" s="63">
        <f t="shared" si="5"/>
        <v>7.2756307643478255</v>
      </c>
      <c r="U54" s="63">
        <f t="shared" si="5"/>
        <v>4.0184545191304357</v>
      </c>
      <c r="V54" s="63">
        <f t="shared" si="5"/>
        <v>1.9646917621739133</v>
      </c>
      <c r="W54" s="63">
        <f t="shared" si="5"/>
        <v>2.1549057660869568</v>
      </c>
      <c r="X54" s="62">
        <f t="shared" si="5"/>
        <v>3.7673674347826085E-2</v>
      </c>
      <c r="Y54" s="63">
        <f t="shared" si="5"/>
        <v>5.5237681221739132</v>
      </c>
      <c r="Z54" s="63">
        <f t="shared" si="5"/>
        <v>0.52001872391304349</v>
      </c>
      <c r="AA54" s="63">
        <f t="shared" si="5"/>
        <v>1.4911546452173914</v>
      </c>
      <c r="AB54" s="63">
        <f t="shared" si="5"/>
        <v>1.7576401652173912</v>
      </c>
      <c r="AC54" s="63">
        <f t="shared" si="5"/>
        <v>1.871747755652174</v>
      </c>
      <c r="AD54" s="63">
        <f t="shared" si="5"/>
        <v>3.2015462347826089</v>
      </c>
      <c r="AE54" s="63">
        <f t="shared" si="5"/>
        <v>0.44118086478260865</v>
      </c>
      <c r="AF54" s="62">
        <f t="shared" si="5"/>
        <v>1.172372155652174</v>
      </c>
      <c r="AG54" s="62">
        <f t="shared" si="5"/>
        <v>4.1007437221739131</v>
      </c>
      <c r="AH54" s="63">
        <f t="shared" si="5"/>
        <v>1.1646399647826089</v>
      </c>
      <c r="AI54" s="63">
        <f t="shared" si="5"/>
        <v>1.3560558291304345</v>
      </c>
      <c r="AJ54" s="63">
        <f t="shared" si="5"/>
        <v>0.66841404608695654</v>
      </c>
      <c r="AK54" s="63">
        <f t="shared" si="5"/>
        <v>1.4923570869565217</v>
      </c>
      <c r="AL54" s="63">
        <f t="shared" si="5"/>
        <v>1.6626347743478258</v>
      </c>
      <c r="AM54" s="65">
        <f t="shared" si="5"/>
        <v>0</v>
      </c>
      <c r="AN54" s="63">
        <f t="shared" si="5"/>
        <v>1.4649168586956522</v>
      </c>
    </row>
    <row r="55" spans="2:40" x14ac:dyDescent="0.25">
      <c r="B55" s="61" t="str">
        <f t="shared" si="4"/>
        <v>511755</v>
      </c>
      <c r="C55" s="61" t="s">
        <v>709</v>
      </c>
      <c r="D55" s="61" t="str">
        <f t="shared" si="4"/>
        <v>MK 24-02 10</v>
      </c>
      <c r="E55" s="61" t="str">
        <f t="shared" si="4"/>
        <v>cell pellet</v>
      </c>
      <c r="F55" s="61" t="str">
        <f t="shared" si="4"/>
        <v xml:space="preserve">control </v>
      </c>
      <c r="G55" s="61">
        <f t="shared" si="4"/>
        <v>2400000</v>
      </c>
      <c r="H55" s="62">
        <f t="shared" si="6"/>
        <v>19.035541732083335</v>
      </c>
      <c r="I55" s="62">
        <f t="shared" si="5"/>
        <v>20.818617793750004</v>
      </c>
      <c r="J55" s="64">
        <f t="shared" si="5"/>
        <v>602.51467740041664</v>
      </c>
      <c r="K55" s="62">
        <f t="shared" si="5"/>
        <v>26.481089069166668</v>
      </c>
      <c r="L55" s="62">
        <f t="shared" si="5"/>
        <v>12.939349255</v>
      </c>
      <c r="M55" s="62">
        <f t="shared" si="5"/>
        <v>37.952364805833334</v>
      </c>
      <c r="N55" s="62">
        <f t="shared" si="5"/>
        <v>8.4816591008333351</v>
      </c>
      <c r="O55" s="62">
        <f t="shared" si="5"/>
        <v>2.4875431145833335</v>
      </c>
      <c r="P55" s="63">
        <f t="shared" si="5"/>
        <v>1.4430359766666667</v>
      </c>
      <c r="Q55" s="63">
        <f t="shared" si="5"/>
        <v>3.5661521233333335</v>
      </c>
      <c r="R55" s="65">
        <f t="shared" si="5"/>
        <v>0</v>
      </c>
      <c r="S55" s="62">
        <f t="shared" si="5"/>
        <v>1.4410229079166665</v>
      </c>
      <c r="T55" s="62">
        <f t="shared" si="5"/>
        <v>14.120034754583333</v>
      </c>
      <c r="U55" s="63">
        <f t="shared" si="5"/>
        <v>1.08386201</v>
      </c>
      <c r="V55" s="63">
        <f t="shared" si="5"/>
        <v>1.9389569412500001</v>
      </c>
      <c r="W55" s="63">
        <f t="shared" si="5"/>
        <v>1.9770922295833333</v>
      </c>
      <c r="X55" s="65">
        <f t="shared" si="5"/>
        <v>0</v>
      </c>
      <c r="Y55" s="62">
        <f t="shared" si="5"/>
        <v>39.918226556249998</v>
      </c>
      <c r="Z55" s="63">
        <f t="shared" si="5"/>
        <v>3.7196671750000001</v>
      </c>
      <c r="AA55" s="65">
        <f t="shared" si="5"/>
        <v>0</v>
      </c>
      <c r="AB55" s="63">
        <f t="shared" si="5"/>
        <v>3.4717065162500003</v>
      </c>
      <c r="AC55" s="62">
        <f t="shared" si="5"/>
        <v>6.4449395062499999</v>
      </c>
      <c r="AD55" s="62">
        <f t="shared" si="5"/>
        <v>10.754854095416666</v>
      </c>
      <c r="AE55" s="63">
        <f t="shared" si="5"/>
        <v>1.9692261925000001</v>
      </c>
      <c r="AF55" s="62">
        <f t="shared" si="5"/>
        <v>2.1107961058333333</v>
      </c>
      <c r="AG55" s="62">
        <f t="shared" si="5"/>
        <v>28.424874983750001</v>
      </c>
      <c r="AH55" s="62">
        <f t="shared" si="5"/>
        <v>72.97181731291667</v>
      </c>
      <c r="AI55" s="63">
        <f t="shared" si="5"/>
        <v>4.4308126362499998</v>
      </c>
      <c r="AJ55" s="63">
        <f t="shared" si="5"/>
        <v>1.1100814783333335</v>
      </c>
      <c r="AK55" s="65">
        <f t="shared" si="5"/>
        <v>0</v>
      </c>
      <c r="AL55" s="63">
        <f t="shared" si="5"/>
        <v>2.9483147166666668</v>
      </c>
      <c r="AM55" s="65">
        <f t="shared" si="5"/>
        <v>0</v>
      </c>
      <c r="AN55" s="63">
        <f t="shared" si="5"/>
        <v>1.9846560008333334</v>
      </c>
    </row>
    <row r="56" spans="2:40" x14ac:dyDescent="0.25">
      <c r="B56" s="61" t="str">
        <f t="shared" si="4"/>
        <v>519851</v>
      </c>
      <c r="C56" s="61" t="s">
        <v>710</v>
      </c>
      <c r="D56" s="61" t="str">
        <f t="shared" si="4"/>
        <v>MK 24-03 1</v>
      </c>
      <c r="E56" s="61" t="str">
        <f t="shared" si="4"/>
        <v>cell pellet</v>
      </c>
      <c r="F56" s="54" t="str">
        <f t="shared" si="4"/>
        <v>sample</v>
      </c>
      <c r="G56" s="61">
        <f t="shared" si="4"/>
        <v>11000000</v>
      </c>
      <c r="H56" s="63">
        <f t="shared" si="6"/>
        <v>0.64684409363636364</v>
      </c>
      <c r="I56" s="63">
        <f t="shared" si="5"/>
        <v>0.44320799027272723</v>
      </c>
      <c r="J56" s="64">
        <f t="shared" si="5"/>
        <v>4.3072771973636366</v>
      </c>
      <c r="K56" s="63">
        <f t="shared" si="5"/>
        <v>0.51507955609090905</v>
      </c>
      <c r="L56" s="63">
        <f t="shared" si="5"/>
        <v>0.36534712709090911</v>
      </c>
      <c r="M56" s="63">
        <f t="shared" si="5"/>
        <v>0.60106054399999997</v>
      </c>
      <c r="N56" s="63">
        <f t="shared" si="5"/>
        <v>0.58695112190909093</v>
      </c>
      <c r="O56" s="63">
        <f t="shared" si="5"/>
        <v>0.18845526572727275</v>
      </c>
      <c r="P56" s="63">
        <f t="shared" si="5"/>
        <v>0.33421672836363636</v>
      </c>
      <c r="Q56" s="63">
        <f t="shared" si="5"/>
        <v>0.70074776799999983</v>
      </c>
      <c r="R56" s="65">
        <f t="shared" si="5"/>
        <v>0</v>
      </c>
      <c r="S56" s="65">
        <f t="shared" si="5"/>
        <v>0</v>
      </c>
      <c r="T56" s="63">
        <f t="shared" si="5"/>
        <v>0.73069425418181821</v>
      </c>
      <c r="U56" s="63">
        <f t="shared" si="5"/>
        <v>0.73851898781818182</v>
      </c>
      <c r="V56" s="63">
        <f t="shared" si="5"/>
        <v>0.66487199354545456</v>
      </c>
      <c r="W56" s="63">
        <f t="shared" si="5"/>
        <v>0.48160749954545462</v>
      </c>
      <c r="X56" s="62">
        <f t="shared" si="5"/>
        <v>0.15823768799999999</v>
      </c>
      <c r="Y56" s="63">
        <f t="shared" si="5"/>
        <v>0.82248293909090897</v>
      </c>
      <c r="Z56" s="63">
        <f t="shared" si="5"/>
        <v>0.29732957990909087</v>
      </c>
      <c r="AA56" s="63">
        <f t="shared" si="5"/>
        <v>0.43812813927272726</v>
      </c>
      <c r="AB56" s="63">
        <f t="shared" si="5"/>
        <v>0.5100794560909091</v>
      </c>
      <c r="AC56" s="63">
        <f t="shared" si="5"/>
        <v>0.67160127363636357</v>
      </c>
      <c r="AD56" s="63">
        <f t="shared" si="5"/>
        <v>0.83232654972727271</v>
      </c>
      <c r="AE56" s="63">
        <f t="shared" si="5"/>
        <v>8.2866258363636355E-2</v>
      </c>
      <c r="AF56" s="63">
        <f t="shared" si="5"/>
        <v>2.9403338363636365E-2</v>
      </c>
      <c r="AG56" s="62">
        <f t="shared" si="5"/>
        <v>0.73825868900000002</v>
      </c>
      <c r="AH56" s="62">
        <f t="shared" si="5"/>
        <v>0.92749927454545444</v>
      </c>
      <c r="AI56" s="63">
        <f t="shared" si="5"/>
        <v>0.71032050345454545</v>
      </c>
      <c r="AJ56" s="63">
        <f t="shared" si="5"/>
        <v>0.33214812781818182</v>
      </c>
      <c r="AK56" s="63">
        <f t="shared" si="5"/>
        <v>0.53897130190909082</v>
      </c>
      <c r="AL56" s="63">
        <f t="shared" si="5"/>
        <v>0.32276660563636367</v>
      </c>
      <c r="AM56" s="62">
        <f t="shared" si="5"/>
        <v>0.21292427863636365</v>
      </c>
      <c r="AN56" s="63">
        <f t="shared" si="5"/>
        <v>0.37399861990909089</v>
      </c>
    </row>
    <row r="57" spans="2:40" x14ac:dyDescent="0.25">
      <c r="B57" s="61" t="str">
        <f t="shared" si="4"/>
        <v>519882</v>
      </c>
      <c r="C57" s="61" t="s">
        <v>711</v>
      </c>
      <c r="D57" s="61" t="str">
        <f t="shared" si="4"/>
        <v>MK 24-03 2</v>
      </c>
      <c r="E57" s="61" t="str">
        <f t="shared" si="4"/>
        <v>cell pellet</v>
      </c>
      <c r="F57" s="54" t="str">
        <f t="shared" si="4"/>
        <v>sample</v>
      </c>
      <c r="G57" s="61">
        <f t="shared" si="4"/>
        <v>3900000</v>
      </c>
      <c r="H57" s="62">
        <f t="shared" si="6"/>
        <v>3.1909206753846155</v>
      </c>
      <c r="I57" s="62">
        <f t="shared" si="5"/>
        <v>2.1042828243589744</v>
      </c>
      <c r="J57" s="64">
        <f t="shared" si="5"/>
        <v>58.283928467692306</v>
      </c>
      <c r="K57" s="62">
        <f t="shared" si="5"/>
        <v>3.3978993138461537</v>
      </c>
      <c r="L57" s="63">
        <f t="shared" si="5"/>
        <v>1.7593184269230771</v>
      </c>
      <c r="M57" s="63">
        <f t="shared" si="5"/>
        <v>2.4619099669230766</v>
      </c>
      <c r="N57" s="63">
        <f t="shared" si="5"/>
        <v>1.724821987179487</v>
      </c>
      <c r="O57" s="63">
        <f t="shared" si="5"/>
        <v>0.53564509564102569</v>
      </c>
      <c r="P57" s="63">
        <f t="shared" si="5"/>
        <v>0.4277649851282051</v>
      </c>
      <c r="Q57" s="63">
        <f t="shared" si="5"/>
        <v>1.9145524048717948</v>
      </c>
      <c r="R57" s="65">
        <f t="shared" si="5"/>
        <v>0</v>
      </c>
      <c r="S57" s="65">
        <f t="shared" si="5"/>
        <v>0</v>
      </c>
      <c r="T57" s="63">
        <f t="shared" si="5"/>
        <v>3.5531332917948713</v>
      </c>
      <c r="U57" s="63">
        <f t="shared" si="5"/>
        <v>1.7834417335897434</v>
      </c>
      <c r="V57" s="63">
        <f t="shared" si="5"/>
        <v>1.8367484225641026</v>
      </c>
      <c r="W57" s="63">
        <f t="shared" si="5"/>
        <v>2.0577779582051279</v>
      </c>
      <c r="X57" s="65">
        <f t="shared" si="5"/>
        <v>0</v>
      </c>
      <c r="Y57" s="63">
        <f t="shared" si="5"/>
        <v>2.7086124441025636</v>
      </c>
      <c r="Z57" s="63">
        <f t="shared" si="5"/>
        <v>0.61490811846153848</v>
      </c>
      <c r="AA57" s="63">
        <f t="shared" si="5"/>
        <v>1.1780845641025639</v>
      </c>
      <c r="AB57" s="63">
        <f t="shared" si="5"/>
        <v>1.206738058974359</v>
      </c>
      <c r="AC57" s="63">
        <f t="shared" si="5"/>
        <v>1.6227956302564102</v>
      </c>
      <c r="AD57" s="63">
        <f t="shared" si="5"/>
        <v>1.2449920825641025</v>
      </c>
      <c r="AE57" s="63">
        <f t="shared" si="5"/>
        <v>0.64554172128205123</v>
      </c>
      <c r="AF57" s="62">
        <f t="shared" si="5"/>
        <v>0.68956363897435891</v>
      </c>
      <c r="AG57" s="63">
        <f t="shared" si="5"/>
        <v>1.0211656843589745</v>
      </c>
      <c r="AH57" s="63">
        <f t="shared" si="5"/>
        <v>0.78475168153846142</v>
      </c>
      <c r="AI57" s="63">
        <f t="shared" si="5"/>
        <v>1.6469852484615384</v>
      </c>
      <c r="AJ57" s="63">
        <f t="shared" si="5"/>
        <v>0.39801590769230766</v>
      </c>
      <c r="AK57" s="63">
        <f t="shared" si="5"/>
        <v>0.38529447205128209</v>
      </c>
      <c r="AL57" s="63">
        <f t="shared" si="5"/>
        <v>1.1590201</v>
      </c>
      <c r="AM57" s="63">
        <f t="shared" si="5"/>
        <v>1.6944944871794872E-2</v>
      </c>
      <c r="AN57" s="63">
        <f t="shared" si="5"/>
        <v>0.91135783846153851</v>
      </c>
    </row>
    <row r="58" spans="2:40" x14ac:dyDescent="0.25">
      <c r="B58" s="61" t="str">
        <f t="shared" si="4"/>
        <v>522574</v>
      </c>
      <c r="C58" s="61" t="s">
        <v>712</v>
      </c>
      <c r="D58" s="61" t="str">
        <f t="shared" si="4"/>
        <v>MK 24-03 3</v>
      </c>
      <c r="E58" s="61" t="str">
        <f t="shared" si="4"/>
        <v>cell pellet</v>
      </c>
      <c r="F58" s="54" t="str">
        <f t="shared" si="4"/>
        <v>sample</v>
      </c>
      <c r="G58" s="61">
        <f t="shared" si="4"/>
        <v>3700000</v>
      </c>
      <c r="H58" s="63">
        <f t="shared" si="6"/>
        <v>1.929875076216216</v>
      </c>
      <c r="I58" s="63">
        <f t="shared" si="5"/>
        <v>1.1271836724324324</v>
      </c>
      <c r="J58" s="64">
        <f t="shared" si="5"/>
        <v>17.79571719837838</v>
      </c>
      <c r="K58" s="63">
        <f t="shared" si="5"/>
        <v>1.5370686440540542</v>
      </c>
      <c r="L58" s="63">
        <f t="shared" si="5"/>
        <v>1.110105132972973</v>
      </c>
      <c r="M58" s="63">
        <f t="shared" si="5"/>
        <v>2.9256015410810812</v>
      </c>
      <c r="N58" s="63">
        <f t="shared" si="5"/>
        <v>1.2638119956756755</v>
      </c>
      <c r="O58" s="63">
        <f t="shared" si="5"/>
        <v>0.4882773756756757</v>
      </c>
      <c r="P58" s="63">
        <f t="shared" si="5"/>
        <v>0.57793311837837835</v>
      </c>
      <c r="Q58" s="63">
        <f t="shared" si="5"/>
        <v>1.8615609145945944</v>
      </c>
      <c r="R58" s="65">
        <f t="shared" si="5"/>
        <v>0</v>
      </c>
      <c r="S58" s="62">
        <f t="shared" si="5"/>
        <v>0.21271951891891891</v>
      </c>
      <c r="T58" s="63">
        <f t="shared" si="5"/>
        <v>2.2372888054054054</v>
      </c>
      <c r="U58" s="63">
        <f t="shared" si="5"/>
        <v>1.8925415164864865</v>
      </c>
      <c r="V58" s="63">
        <f t="shared" si="5"/>
        <v>1.8578034299999999</v>
      </c>
      <c r="W58" s="63">
        <f t="shared" si="5"/>
        <v>1.5821618797297299</v>
      </c>
      <c r="X58" s="62">
        <f t="shared" si="5"/>
        <v>0.13491155999999999</v>
      </c>
      <c r="Y58" s="63">
        <f t="shared" si="5"/>
        <v>2.8307079178378376</v>
      </c>
      <c r="Z58" s="63">
        <f t="shared" si="5"/>
        <v>1.3476359570270269</v>
      </c>
      <c r="AA58" s="63">
        <f t="shared" si="5"/>
        <v>1.5904934405405404</v>
      </c>
      <c r="AB58" s="63">
        <f t="shared" si="5"/>
        <v>1.2256622359459457</v>
      </c>
      <c r="AC58" s="63">
        <f t="shared" si="5"/>
        <v>0.84462744459459471</v>
      </c>
      <c r="AD58" s="63">
        <f t="shared" si="5"/>
        <v>1.5032243364864866</v>
      </c>
      <c r="AE58" s="63">
        <f t="shared" si="5"/>
        <v>0.87839682378378381</v>
      </c>
      <c r="AF58" s="62">
        <f t="shared" si="5"/>
        <v>1.0301469064864865</v>
      </c>
      <c r="AG58" s="62">
        <f t="shared" si="5"/>
        <v>2.7855332437837839</v>
      </c>
      <c r="AH58" s="62">
        <f t="shared" si="5"/>
        <v>2.8298343367567567</v>
      </c>
      <c r="AI58" s="63">
        <f t="shared" si="5"/>
        <v>1.0935598364864865</v>
      </c>
      <c r="AJ58" s="65">
        <f t="shared" si="5"/>
        <v>0</v>
      </c>
      <c r="AK58" s="63">
        <f t="shared" si="5"/>
        <v>1.2981599172972973</v>
      </c>
      <c r="AL58" s="63">
        <f t="shared" si="5"/>
        <v>0.48000313918918913</v>
      </c>
      <c r="AM58" s="63">
        <f t="shared" si="5"/>
        <v>0.41182649351351353</v>
      </c>
      <c r="AN58" s="63">
        <f t="shared" si="5"/>
        <v>0.84339844891891891</v>
      </c>
    </row>
    <row r="59" spans="2:40" x14ac:dyDescent="0.25">
      <c r="B59" s="61" t="str">
        <f t="shared" si="4"/>
        <v>522981</v>
      </c>
      <c r="C59" s="61" t="s">
        <v>713</v>
      </c>
      <c r="D59" s="61" t="str">
        <f t="shared" si="4"/>
        <v>MK 24-03 4</v>
      </c>
      <c r="E59" s="61" t="str">
        <f t="shared" si="4"/>
        <v>cell pellet</v>
      </c>
      <c r="F59" s="54" t="str">
        <f t="shared" si="4"/>
        <v>sample</v>
      </c>
      <c r="G59" s="61">
        <f t="shared" si="4"/>
        <v>3200000</v>
      </c>
      <c r="H59" s="62">
        <f t="shared" si="6"/>
        <v>17.202140451562503</v>
      </c>
      <c r="I59" s="62">
        <f t="shared" si="5"/>
        <v>20.1439037821875</v>
      </c>
      <c r="J59" s="64">
        <f t="shared" si="5"/>
        <v>887.52387902499993</v>
      </c>
      <c r="K59" s="62">
        <f t="shared" si="5"/>
        <v>24.664174265937497</v>
      </c>
      <c r="L59" s="62">
        <f t="shared" si="5"/>
        <v>21.148408334374999</v>
      </c>
      <c r="M59" s="62">
        <f t="shared" si="5"/>
        <v>68.550585234687503</v>
      </c>
      <c r="N59" s="62">
        <f t="shared" si="5"/>
        <v>14.439752934687501</v>
      </c>
      <c r="O59" s="62">
        <f t="shared" si="5"/>
        <v>2.6624690815625001</v>
      </c>
      <c r="P59" s="63">
        <f t="shared" si="5"/>
        <v>1.4193020340625</v>
      </c>
      <c r="Q59" s="63">
        <f t="shared" si="5"/>
        <v>3.2287646321875001</v>
      </c>
      <c r="R59" s="65">
        <f t="shared" si="5"/>
        <v>0</v>
      </c>
      <c r="S59" s="62">
        <f t="shared" si="5"/>
        <v>3.8984954706249999</v>
      </c>
      <c r="T59" s="62">
        <f t="shared" si="5"/>
        <v>15.264881673124998</v>
      </c>
      <c r="U59" s="63">
        <f t="shared" si="5"/>
        <v>4.0492886678124993</v>
      </c>
      <c r="V59" s="63">
        <f t="shared" si="5"/>
        <v>1.8946113221874998</v>
      </c>
      <c r="W59" s="63">
        <f t="shared" si="5"/>
        <v>2.0015708890625001</v>
      </c>
      <c r="X59" s="62">
        <f t="shared" si="5"/>
        <v>0.94666331375000001</v>
      </c>
      <c r="Y59" s="62">
        <f t="shared" si="5"/>
        <v>59.829596900937503</v>
      </c>
      <c r="Z59" s="62">
        <f t="shared" si="5"/>
        <v>13.650350826875</v>
      </c>
      <c r="AA59" s="65">
        <f t="shared" si="5"/>
        <v>0</v>
      </c>
      <c r="AB59" s="63">
        <f t="shared" si="5"/>
        <v>3.0539826581249998</v>
      </c>
      <c r="AC59" s="62">
        <f t="shared" si="5"/>
        <v>9.5675525378124995</v>
      </c>
      <c r="AD59" s="62">
        <f t="shared" si="5"/>
        <v>15.2269753584375</v>
      </c>
      <c r="AE59" s="63">
        <f t="shared" si="5"/>
        <v>1.6160158546875001</v>
      </c>
      <c r="AF59" s="62">
        <f t="shared" si="5"/>
        <v>1.3646924199999999</v>
      </c>
      <c r="AG59" s="62">
        <f t="shared" si="5"/>
        <v>45.058701992499991</v>
      </c>
      <c r="AH59" s="62">
        <f t="shared" si="5"/>
        <v>113.6914049840625</v>
      </c>
      <c r="AI59" s="62">
        <f t="shared" si="5"/>
        <v>14.033948514687502</v>
      </c>
      <c r="AJ59" s="63">
        <f t="shared" si="5"/>
        <v>0.69893184812499987</v>
      </c>
      <c r="AK59" s="63">
        <f t="shared" si="5"/>
        <v>1.7973438175000001</v>
      </c>
      <c r="AL59" s="63">
        <f t="shared" si="5"/>
        <v>1.4440358821874999</v>
      </c>
      <c r="AM59" s="63">
        <f t="shared" si="5"/>
        <v>0.28869139687500001</v>
      </c>
      <c r="AN59" s="63">
        <f t="shared" si="5"/>
        <v>0.82527060656249995</v>
      </c>
    </row>
    <row r="60" spans="2:40" x14ac:dyDescent="0.25">
      <c r="B60" s="61" t="str">
        <f t="shared" si="4"/>
        <v>523016</v>
      </c>
      <c r="C60" s="61" t="s">
        <v>714</v>
      </c>
      <c r="D60" s="61" t="str">
        <f t="shared" si="4"/>
        <v>MK 24-03 5</v>
      </c>
      <c r="E60" s="61" t="str">
        <f t="shared" si="4"/>
        <v>cell pellet</v>
      </c>
      <c r="F60" s="54" t="str">
        <f t="shared" si="4"/>
        <v>sample</v>
      </c>
      <c r="G60" s="61">
        <f t="shared" si="4"/>
        <v>3100000</v>
      </c>
      <c r="H60" s="62">
        <f t="shared" si="6"/>
        <v>8.7309080645161288</v>
      </c>
      <c r="I60" s="62">
        <f t="shared" si="5"/>
        <v>7.9913063480645166</v>
      </c>
      <c r="J60" s="64">
        <f t="shared" si="5"/>
        <v>178.17441757838711</v>
      </c>
      <c r="K60" s="62">
        <f t="shared" si="5"/>
        <v>7.8469938174193548</v>
      </c>
      <c r="L60" s="62">
        <f t="shared" si="5"/>
        <v>4.1309461696774195</v>
      </c>
      <c r="M60" s="62">
        <f t="shared" si="5"/>
        <v>9.3342019038709694</v>
      </c>
      <c r="N60" s="63">
        <f t="shared" si="5"/>
        <v>3.4815397851612904</v>
      </c>
      <c r="O60" s="63">
        <f t="shared" si="5"/>
        <v>0.59941122161290317</v>
      </c>
      <c r="P60" s="63">
        <f t="shared" si="5"/>
        <v>1.0021885119354839</v>
      </c>
      <c r="Q60" s="63">
        <f t="shared" si="5"/>
        <v>2.7419380687096773</v>
      </c>
      <c r="R60" s="65">
        <f t="shared" si="5"/>
        <v>0</v>
      </c>
      <c r="S60" s="65">
        <f t="shared" si="5"/>
        <v>0</v>
      </c>
      <c r="T60" s="63">
        <f t="shared" si="5"/>
        <v>6.6203373125806442</v>
      </c>
      <c r="U60" s="63">
        <f t="shared" ref="I60:AZ65" si="7">U26/$G26*1000000*70</f>
        <v>1.3169813051612904</v>
      </c>
      <c r="V60" s="63">
        <f t="shared" si="7"/>
        <v>1.2608368070967741</v>
      </c>
      <c r="W60" s="63">
        <f t="shared" si="7"/>
        <v>0.77037254677419365</v>
      </c>
      <c r="X60" s="62">
        <f t="shared" si="7"/>
        <v>4.2430770967741935E-2</v>
      </c>
      <c r="Y60" s="63">
        <f t="shared" si="7"/>
        <v>4.7014063374193542</v>
      </c>
      <c r="Z60" s="65">
        <f t="shared" si="7"/>
        <v>0</v>
      </c>
      <c r="AA60" s="63">
        <f t="shared" si="7"/>
        <v>0.16255413096774196</v>
      </c>
      <c r="AB60" s="63">
        <f t="shared" si="7"/>
        <v>1.69287181</v>
      </c>
      <c r="AC60" s="63">
        <f t="shared" si="7"/>
        <v>1.7669376719354839</v>
      </c>
      <c r="AD60" s="63">
        <f t="shared" si="7"/>
        <v>1.3739873022580646</v>
      </c>
      <c r="AE60" s="63">
        <f t="shared" si="7"/>
        <v>4.2899953870967747E-2</v>
      </c>
      <c r="AF60" s="63">
        <f t="shared" si="7"/>
        <v>0.50087682580645165</v>
      </c>
      <c r="AG60" s="62">
        <f t="shared" si="7"/>
        <v>4.371017729354838</v>
      </c>
      <c r="AH60" s="63">
        <f t="shared" si="7"/>
        <v>2.3534873464516131</v>
      </c>
      <c r="AI60" s="63">
        <f t="shared" si="7"/>
        <v>0.16341582645161287</v>
      </c>
      <c r="AJ60" s="65">
        <f t="shared" si="7"/>
        <v>0</v>
      </c>
      <c r="AK60" s="63">
        <f t="shared" si="7"/>
        <v>1.3729400141935484</v>
      </c>
      <c r="AL60" s="63">
        <f t="shared" si="7"/>
        <v>0.8242045338709677</v>
      </c>
      <c r="AM60" s="65">
        <f t="shared" si="7"/>
        <v>0</v>
      </c>
      <c r="AN60" s="63">
        <f t="shared" si="7"/>
        <v>0.98583470774193549</v>
      </c>
    </row>
    <row r="61" spans="2:40" x14ac:dyDescent="0.25">
      <c r="B61" s="61" t="str">
        <f t="shared" si="4"/>
        <v>523047</v>
      </c>
      <c r="C61" s="61" t="s">
        <v>715</v>
      </c>
      <c r="D61" s="61" t="str">
        <f t="shared" si="4"/>
        <v>MK 24-03 6</v>
      </c>
      <c r="E61" s="61" t="str">
        <f t="shared" si="4"/>
        <v>cell pellet</v>
      </c>
      <c r="F61" s="54" t="str">
        <f t="shared" si="4"/>
        <v>sample</v>
      </c>
      <c r="G61" s="61">
        <f t="shared" si="4"/>
        <v>2400000</v>
      </c>
      <c r="H61" s="62">
        <f t="shared" si="6"/>
        <v>10.9439120525</v>
      </c>
      <c r="I61" s="62">
        <f t="shared" si="7"/>
        <v>14.635518750416667</v>
      </c>
      <c r="J61" s="64">
        <f t="shared" si="7"/>
        <v>369.90751705833333</v>
      </c>
      <c r="K61" s="62">
        <f t="shared" si="7"/>
        <v>11.650815464166666</v>
      </c>
      <c r="L61" s="62">
        <f t="shared" si="7"/>
        <v>10.001374174166667</v>
      </c>
      <c r="M61" s="62">
        <f t="shared" si="7"/>
        <v>20.023486816666669</v>
      </c>
      <c r="N61" s="62">
        <f t="shared" si="7"/>
        <v>5.7075904958333332</v>
      </c>
      <c r="O61" s="62">
        <f t="shared" si="7"/>
        <v>2.3604892674999998</v>
      </c>
      <c r="P61" s="63">
        <f t="shared" si="7"/>
        <v>1.0850247945833336</v>
      </c>
      <c r="Q61" s="63">
        <f t="shared" si="7"/>
        <v>4.7388710104166671</v>
      </c>
      <c r="R61" s="65">
        <f t="shared" si="7"/>
        <v>0</v>
      </c>
      <c r="S61" s="62">
        <f t="shared" si="7"/>
        <v>2.4099095008333338</v>
      </c>
      <c r="T61" s="62">
        <f t="shared" si="7"/>
        <v>16.860955413750002</v>
      </c>
      <c r="U61" s="63">
        <f t="shared" si="7"/>
        <v>6.8307830208333336</v>
      </c>
      <c r="V61" s="63">
        <f t="shared" si="7"/>
        <v>3.6353516995833335</v>
      </c>
      <c r="W61" s="63">
        <f t="shared" si="7"/>
        <v>4.4785765208333332</v>
      </c>
      <c r="X61" s="62">
        <f t="shared" si="7"/>
        <v>0.19456527416666666</v>
      </c>
      <c r="Y61" s="62">
        <f t="shared" si="7"/>
        <v>11.940735899166667</v>
      </c>
      <c r="Z61" s="65">
        <f t="shared" si="7"/>
        <v>0</v>
      </c>
      <c r="AA61" s="63">
        <f t="shared" si="7"/>
        <v>0.85233940750000003</v>
      </c>
      <c r="AB61" s="63">
        <f t="shared" si="7"/>
        <v>2.663086055</v>
      </c>
      <c r="AC61" s="63">
        <f t="shared" si="7"/>
        <v>4.6324686391666674</v>
      </c>
      <c r="AD61" s="63">
        <f t="shared" si="7"/>
        <v>3.0705823370833332</v>
      </c>
      <c r="AE61" s="63">
        <f t="shared" si="7"/>
        <v>0.44830942333333335</v>
      </c>
      <c r="AF61" s="63">
        <f t="shared" si="7"/>
        <v>0.49050594541666664</v>
      </c>
      <c r="AG61" s="62">
        <f t="shared" si="7"/>
        <v>8.2809182341666663</v>
      </c>
      <c r="AH61" s="62">
        <f t="shared" si="7"/>
        <v>9.9436277820833343</v>
      </c>
      <c r="AI61" s="63">
        <f t="shared" si="7"/>
        <v>0.49316970500000001</v>
      </c>
      <c r="AJ61" s="65">
        <f t="shared" si="7"/>
        <v>0</v>
      </c>
      <c r="AK61" s="65">
        <f t="shared" si="7"/>
        <v>0</v>
      </c>
      <c r="AL61" s="63">
        <f t="shared" si="7"/>
        <v>2.2281620112499998</v>
      </c>
      <c r="AM61" s="63">
        <f t="shared" si="7"/>
        <v>0.57036644291666661</v>
      </c>
      <c r="AN61" s="63">
        <f t="shared" si="7"/>
        <v>1.7543747900000002</v>
      </c>
    </row>
    <row r="62" spans="2:40" x14ac:dyDescent="0.25">
      <c r="B62" s="61" t="str">
        <f t="shared" si="4"/>
        <v>523078</v>
      </c>
      <c r="C62" s="61" t="s">
        <v>716</v>
      </c>
      <c r="D62" s="61" t="str">
        <f t="shared" si="4"/>
        <v>MK 24-03 7</v>
      </c>
      <c r="E62" s="61" t="str">
        <f t="shared" si="4"/>
        <v>cell pellet</v>
      </c>
      <c r="F62" s="54" t="str">
        <f t="shared" si="4"/>
        <v>sample</v>
      </c>
      <c r="G62" s="61">
        <f t="shared" si="4"/>
        <v>2400000</v>
      </c>
      <c r="H62" s="62">
        <f t="shared" si="6"/>
        <v>22.408403584583336</v>
      </c>
      <c r="I62" s="62">
        <f t="shared" si="7"/>
        <v>27.219106465833335</v>
      </c>
      <c r="J62" s="64">
        <f t="shared" si="7"/>
        <v>943.46413043166672</v>
      </c>
      <c r="K62" s="62">
        <f t="shared" si="7"/>
        <v>22.707514643333333</v>
      </c>
      <c r="L62" s="62">
        <f t="shared" si="7"/>
        <v>25.648773400833335</v>
      </c>
      <c r="M62" s="62">
        <f t="shared" si="7"/>
        <v>64.426361081250008</v>
      </c>
      <c r="N62" s="62">
        <f t="shared" si="7"/>
        <v>10.942479613333333</v>
      </c>
      <c r="O62" s="62">
        <f t="shared" si="7"/>
        <v>2.4366619287500004</v>
      </c>
      <c r="P62" s="63">
        <f t="shared" si="7"/>
        <v>0.92057456458333331</v>
      </c>
      <c r="Q62" s="63">
        <f t="shared" si="7"/>
        <v>4.985184335833333</v>
      </c>
      <c r="R62" s="65">
        <f t="shared" si="7"/>
        <v>0</v>
      </c>
      <c r="S62" s="62">
        <f t="shared" si="7"/>
        <v>2.7148483658333333</v>
      </c>
      <c r="T62" s="62">
        <f t="shared" si="7"/>
        <v>19.192959689166663</v>
      </c>
      <c r="U62" s="63">
        <f t="shared" si="7"/>
        <v>5.2628593062500002</v>
      </c>
      <c r="V62" s="63">
        <f t="shared" si="7"/>
        <v>2.1732625512500001</v>
      </c>
      <c r="W62" s="63">
        <f t="shared" si="7"/>
        <v>3.1668528966666671</v>
      </c>
      <c r="X62" s="62">
        <f t="shared" si="7"/>
        <v>1.5039605700000001</v>
      </c>
      <c r="Y62" s="62">
        <f t="shared" si="7"/>
        <v>53.30841346541667</v>
      </c>
      <c r="Z62" s="62">
        <f t="shared" si="7"/>
        <v>14.50455692875</v>
      </c>
      <c r="AA62" s="63">
        <f t="shared" si="7"/>
        <v>3.4077699599999995</v>
      </c>
      <c r="AB62" s="63">
        <f t="shared" si="7"/>
        <v>2.1165822270833332</v>
      </c>
      <c r="AC62" s="62">
        <f t="shared" si="7"/>
        <v>9.9690805200000003</v>
      </c>
      <c r="AD62" s="62">
        <f t="shared" si="7"/>
        <v>12.07979938375</v>
      </c>
      <c r="AE62" s="63">
        <f t="shared" si="7"/>
        <v>2.8927830545833331</v>
      </c>
      <c r="AF62" s="65">
        <f t="shared" si="7"/>
        <v>0</v>
      </c>
      <c r="AG62" s="62">
        <f t="shared" si="7"/>
        <v>42.840267017916666</v>
      </c>
      <c r="AH62" s="62">
        <f t="shared" si="7"/>
        <v>104.84639164125001</v>
      </c>
      <c r="AI62" s="62">
        <f t="shared" si="7"/>
        <v>12.289910622499999</v>
      </c>
      <c r="AJ62" s="65">
        <f t="shared" si="7"/>
        <v>0</v>
      </c>
      <c r="AK62" s="65">
        <f t="shared" si="7"/>
        <v>0</v>
      </c>
      <c r="AL62" s="63">
        <f t="shared" si="7"/>
        <v>4.6813839945833342</v>
      </c>
      <c r="AM62" s="65">
        <f t="shared" si="7"/>
        <v>0</v>
      </c>
      <c r="AN62" s="63">
        <f t="shared" si="7"/>
        <v>1.6398668475</v>
      </c>
    </row>
    <row r="63" spans="2:40" x14ac:dyDescent="0.25">
      <c r="B63" s="61" t="str">
        <f t="shared" si="4"/>
        <v>523103</v>
      </c>
      <c r="C63" s="61" t="s">
        <v>717</v>
      </c>
      <c r="D63" s="61" t="str">
        <f t="shared" si="4"/>
        <v>MK 24-03 8</v>
      </c>
      <c r="E63" s="61" t="str">
        <f t="shared" si="4"/>
        <v>cell pellet</v>
      </c>
      <c r="F63" s="54" t="str">
        <f t="shared" si="4"/>
        <v>sample</v>
      </c>
      <c r="G63" s="61">
        <f t="shared" si="4"/>
        <v>4200000</v>
      </c>
      <c r="H63" s="62">
        <f t="shared" si="6"/>
        <v>4.3469446916666667</v>
      </c>
      <c r="I63" s="62">
        <f t="shared" si="7"/>
        <v>4.1837488150000004</v>
      </c>
      <c r="J63" s="64">
        <f t="shared" si="7"/>
        <v>71.231403379999989</v>
      </c>
      <c r="K63" s="62">
        <f t="shared" si="7"/>
        <v>3.2935894933333336</v>
      </c>
      <c r="L63" s="63">
        <f t="shared" si="7"/>
        <v>1.6467947466666668</v>
      </c>
      <c r="M63" s="62">
        <f t="shared" si="7"/>
        <v>3.9002749766666667</v>
      </c>
      <c r="N63" s="63">
        <f t="shared" si="7"/>
        <v>1.6319587583333335</v>
      </c>
      <c r="O63" s="62">
        <f t="shared" si="7"/>
        <v>1.0364961866666667</v>
      </c>
      <c r="P63" s="63">
        <f t="shared" si="7"/>
        <v>0.42597728499999998</v>
      </c>
      <c r="Q63" s="63">
        <f t="shared" si="7"/>
        <v>2.2253983066666665</v>
      </c>
      <c r="R63" s="65">
        <f t="shared" si="7"/>
        <v>0</v>
      </c>
      <c r="S63" s="62">
        <f t="shared" si="7"/>
        <v>5.6725499999999998E-2</v>
      </c>
      <c r="T63" s="62">
        <f t="shared" si="7"/>
        <v>5.4002998883333326</v>
      </c>
      <c r="U63" s="63">
        <f t="shared" si="7"/>
        <v>3.0032096183333339</v>
      </c>
      <c r="V63" s="63">
        <f t="shared" si="7"/>
        <v>1.6311350583333333</v>
      </c>
      <c r="W63" s="63">
        <f t="shared" si="7"/>
        <v>0.84439396499999997</v>
      </c>
      <c r="X63" s="65">
        <f t="shared" si="7"/>
        <v>0</v>
      </c>
      <c r="Y63" s="63">
        <f t="shared" si="7"/>
        <v>3.8885798183333331</v>
      </c>
      <c r="Z63" s="65">
        <f t="shared" si="7"/>
        <v>0</v>
      </c>
      <c r="AA63" s="63">
        <f t="shared" si="7"/>
        <v>1.0330345399999998</v>
      </c>
      <c r="AB63" s="63">
        <f t="shared" si="7"/>
        <v>1.6842507916666665</v>
      </c>
      <c r="AC63" s="63">
        <f t="shared" si="7"/>
        <v>1.5272714616666667</v>
      </c>
      <c r="AD63" s="63">
        <f t="shared" si="7"/>
        <v>2.0145177083333334</v>
      </c>
      <c r="AE63" s="63">
        <f t="shared" si="7"/>
        <v>0.44700559333333328</v>
      </c>
      <c r="AF63" s="63">
        <f t="shared" si="7"/>
        <v>4.6661766666666656E-3</v>
      </c>
      <c r="AG63" s="62">
        <f t="shared" si="7"/>
        <v>1.8113164933333334</v>
      </c>
      <c r="AH63" s="65">
        <f t="shared" si="7"/>
        <v>0</v>
      </c>
      <c r="AI63" s="63">
        <f t="shared" si="7"/>
        <v>1.0699514333333333</v>
      </c>
      <c r="AJ63" s="63">
        <f t="shared" si="7"/>
        <v>0.35171123333333326</v>
      </c>
      <c r="AK63" s="63">
        <f t="shared" si="7"/>
        <v>0.75891220500000001</v>
      </c>
      <c r="AL63" s="63">
        <f t="shared" si="7"/>
        <v>0.95517708499999998</v>
      </c>
      <c r="AM63" s="63">
        <f t="shared" si="7"/>
        <v>0.23801420500000001</v>
      </c>
      <c r="AN63" s="63">
        <f t="shared" si="7"/>
        <v>1.2060481133333334</v>
      </c>
    </row>
    <row r="64" spans="2:40" x14ac:dyDescent="0.25">
      <c r="B64" s="61" t="str">
        <f t="shared" si="4"/>
        <v>528657</v>
      </c>
      <c r="C64" s="61" t="s">
        <v>718</v>
      </c>
      <c r="D64" s="61" t="str">
        <f t="shared" si="4"/>
        <v>MK 24-03 9</v>
      </c>
      <c r="E64" s="61" t="str">
        <f t="shared" si="4"/>
        <v>cell pellet</v>
      </c>
      <c r="F64" s="54" t="str">
        <f t="shared" si="4"/>
        <v>sample</v>
      </c>
      <c r="G64" s="61">
        <f t="shared" si="4"/>
        <v>4000000</v>
      </c>
      <c r="H64" s="63">
        <f t="shared" si="6"/>
        <v>2.3307635697499998</v>
      </c>
      <c r="I64" s="63">
        <f t="shared" si="7"/>
        <v>1.5206811094999999</v>
      </c>
      <c r="J64" s="64">
        <f t="shared" si="7"/>
        <v>20.145443191999998</v>
      </c>
      <c r="K64" s="63">
        <f t="shared" si="7"/>
        <v>1.30750151525</v>
      </c>
      <c r="L64" s="63">
        <f t="shared" si="7"/>
        <v>1.0090500822500001</v>
      </c>
      <c r="M64" s="63">
        <f t="shared" si="7"/>
        <v>0.90112271549999989</v>
      </c>
      <c r="N64" s="63">
        <f t="shared" si="7"/>
        <v>1.3785613800000001</v>
      </c>
      <c r="O64" s="63">
        <f t="shared" si="7"/>
        <v>0.63789829949999999</v>
      </c>
      <c r="P64" s="63">
        <f t="shared" si="7"/>
        <v>0.59761925650000003</v>
      </c>
      <c r="Q64" s="63">
        <f t="shared" si="7"/>
        <v>1.9612522719999999</v>
      </c>
      <c r="R64" s="65">
        <f t="shared" si="7"/>
        <v>0</v>
      </c>
      <c r="S64" s="62">
        <f t="shared" si="7"/>
        <v>6.1320162749999997E-2</v>
      </c>
      <c r="T64" s="63">
        <f t="shared" si="7"/>
        <v>2.4018234345000002</v>
      </c>
      <c r="U64" s="63">
        <f t="shared" si="7"/>
        <v>1.93201801275</v>
      </c>
      <c r="V64" s="63">
        <f t="shared" si="7"/>
        <v>1.592978156</v>
      </c>
      <c r="W64" s="63">
        <f t="shared" si="7"/>
        <v>1.0660228565000001</v>
      </c>
      <c r="X64" s="62">
        <f t="shared" si="7"/>
        <v>0.54175947174999994</v>
      </c>
      <c r="Y64" s="63">
        <f t="shared" si="7"/>
        <v>0.66144465799999996</v>
      </c>
      <c r="Z64" s="63">
        <f t="shared" si="7"/>
        <v>0.64436016924999995</v>
      </c>
      <c r="AA64" s="63">
        <f t="shared" si="7"/>
        <v>1.7482402997500002</v>
      </c>
      <c r="AB64" s="63">
        <f t="shared" si="7"/>
        <v>1.627361281</v>
      </c>
      <c r="AC64" s="63">
        <f t="shared" si="7"/>
        <v>1.30956729925</v>
      </c>
      <c r="AD64" s="63">
        <f t="shared" si="7"/>
        <v>0.78023454250000002</v>
      </c>
      <c r="AE64" s="63">
        <f t="shared" si="7"/>
        <v>0.93478541800000003</v>
      </c>
      <c r="AF64" s="62">
        <f t="shared" si="7"/>
        <v>0.62236318374999999</v>
      </c>
      <c r="AG64" s="63">
        <f t="shared" si="7"/>
        <v>1.0819671590000002</v>
      </c>
      <c r="AH64" s="65">
        <f t="shared" si="7"/>
        <v>0</v>
      </c>
      <c r="AI64" s="63">
        <f t="shared" si="7"/>
        <v>1.0753136607500002</v>
      </c>
      <c r="AJ64" s="63">
        <f t="shared" si="7"/>
        <v>0.75160022700000007</v>
      </c>
      <c r="AK64" s="63">
        <f t="shared" si="7"/>
        <v>0.99486280599999999</v>
      </c>
      <c r="AL64" s="63">
        <f t="shared" si="7"/>
        <v>0.53560298399999995</v>
      </c>
      <c r="AM64" s="63">
        <f t="shared" si="7"/>
        <v>0.22792970725</v>
      </c>
      <c r="AN64" s="63">
        <f t="shared" si="7"/>
        <v>0.79554962200000001</v>
      </c>
    </row>
    <row r="65" spans="2:40" x14ac:dyDescent="0.25">
      <c r="B65" s="61" t="str">
        <f t="shared" si="4"/>
        <v>511769</v>
      </c>
      <c r="C65" s="61" t="s">
        <v>719</v>
      </c>
      <c r="D65" s="61" t="str">
        <f t="shared" si="4"/>
        <v>MK 24-03 10</v>
      </c>
      <c r="E65" s="61" t="str">
        <f t="shared" si="4"/>
        <v>cell pellet</v>
      </c>
      <c r="F65" s="61" t="str">
        <f t="shared" si="4"/>
        <v xml:space="preserve">control </v>
      </c>
      <c r="G65" s="61">
        <f t="shared" si="4"/>
        <v>3000000</v>
      </c>
      <c r="H65" s="62">
        <f t="shared" si="6"/>
        <v>13.260485552999999</v>
      </c>
      <c r="I65" s="62">
        <f t="shared" si="7"/>
        <v>13.750037986999999</v>
      </c>
      <c r="J65" s="64">
        <f t="shared" si="7"/>
        <v>329.58400454233333</v>
      </c>
      <c r="K65" s="62">
        <f t="shared" si="7"/>
        <v>16.240369945333331</v>
      </c>
      <c r="L65" s="62">
        <f t="shared" si="7"/>
        <v>7.3007167636666672</v>
      </c>
      <c r="M65" s="62">
        <f t="shared" si="7"/>
        <v>20.003278460666667</v>
      </c>
      <c r="N65" s="62">
        <f t="shared" si="7"/>
        <v>6.0236234519999998</v>
      </c>
      <c r="O65" s="63">
        <f t="shared" si="7"/>
        <v>0.98578609733333333</v>
      </c>
      <c r="P65" s="63">
        <f t="shared" si="7"/>
        <v>0.66390022066666665</v>
      </c>
      <c r="Q65" s="63">
        <f t="shared" si="7"/>
        <v>3.4481519403333327</v>
      </c>
      <c r="R65" s="65">
        <f t="shared" si="7"/>
        <v>0</v>
      </c>
      <c r="S65" s="62">
        <f t="shared" si="7"/>
        <v>2.1343411903333331</v>
      </c>
      <c r="T65" s="62">
        <f t="shared" si="7"/>
        <v>10.642444262333333</v>
      </c>
      <c r="U65" s="63">
        <f t="shared" si="7"/>
        <v>3.916678231666666</v>
      </c>
      <c r="V65" s="63">
        <f t="shared" si="7"/>
        <v>0.18321266833333336</v>
      </c>
      <c r="W65" s="63">
        <f t="shared" si="7"/>
        <v>2.6939606586666662</v>
      </c>
      <c r="X65" s="65">
        <f t="shared" si="7"/>
        <v>0</v>
      </c>
      <c r="Y65" s="62">
        <f t="shared" si="7"/>
        <v>12.584013484</v>
      </c>
      <c r="Z65" s="65">
        <f t="shared" si="7"/>
        <v>0</v>
      </c>
      <c r="AA65" s="65">
        <f t="shared" si="7"/>
        <v>0</v>
      </c>
      <c r="AB65" s="63">
        <f t="shared" si="7"/>
        <v>2.2717137356666663</v>
      </c>
      <c r="AC65" s="63">
        <f t="shared" si="7"/>
        <v>4.0560878633333335</v>
      </c>
      <c r="AD65" s="63">
        <f t="shared" si="7"/>
        <v>4.1289621590000003</v>
      </c>
      <c r="AE65" s="65">
        <f t="shared" si="7"/>
        <v>0</v>
      </c>
      <c r="AF65" s="65">
        <f t="shared" si="7"/>
        <v>0</v>
      </c>
      <c r="AG65" s="62">
        <f t="shared" si="7"/>
        <v>13.812131412333333</v>
      </c>
      <c r="AH65" s="62">
        <f t="shared" si="7"/>
        <v>22.247141884333331</v>
      </c>
      <c r="AI65" s="65">
        <f t="shared" si="7"/>
        <v>0</v>
      </c>
      <c r="AJ65" s="65">
        <f t="shared" si="7"/>
        <v>0</v>
      </c>
      <c r="AK65" s="63">
        <f t="shared" si="7"/>
        <v>0.80994626533333325</v>
      </c>
      <c r="AL65" s="63">
        <f t="shared" si="7"/>
        <v>3.2848443483333334</v>
      </c>
      <c r="AM65" s="65">
        <f t="shared" si="7"/>
        <v>0</v>
      </c>
      <c r="AN65" s="63">
        <f t="shared" si="7"/>
        <v>1.2420378250000002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FFFF"/>
  </sheetPr>
  <dimension ref="A1:EH65"/>
  <sheetViews>
    <sheetView workbookViewId="0"/>
  </sheetViews>
  <sheetFormatPr defaultColWidth="9.140625" defaultRowHeight="15.75" x14ac:dyDescent="0.25"/>
  <cols>
    <col min="1" max="1" width="23.7109375" style="60" customWidth="1"/>
    <col min="2" max="2" width="13.7109375" style="60" customWidth="1"/>
    <col min="3" max="3" width="21.140625" style="60" customWidth="1"/>
    <col min="4" max="4" width="15.7109375" style="60" customWidth="1"/>
    <col min="5" max="138" width="12.7109375" style="60" customWidth="1"/>
    <col min="139" max="16384" width="9.140625" style="60"/>
  </cols>
  <sheetData>
    <row r="1" spans="1:138" s="53" customFormat="1" ht="32.25" customHeight="1" thickBot="1" x14ac:dyDescent="0.3">
      <c r="A1" s="49" t="s">
        <v>616</v>
      </c>
      <c r="B1" s="50" t="s">
        <v>617</v>
      </c>
      <c r="C1" s="79" t="s">
        <v>689</v>
      </c>
      <c r="D1" s="51" t="s">
        <v>618</v>
      </c>
      <c r="E1" s="51" t="s">
        <v>619</v>
      </c>
      <c r="F1" s="51" t="s">
        <v>620</v>
      </c>
      <c r="G1" s="51" t="s">
        <v>621</v>
      </c>
      <c r="H1" s="51" t="s">
        <v>189</v>
      </c>
      <c r="I1" s="51" t="s">
        <v>190</v>
      </c>
      <c r="J1" s="51" t="s">
        <v>191</v>
      </c>
      <c r="K1" s="51" t="s">
        <v>192</v>
      </c>
      <c r="L1" s="51" t="s">
        <v>193</v>
      </c>
      <c r="M1" s="51" t="s">
        <v>194</v>
      </c>
      <c r="N1" s="51" t="s">
        <v>347</v>
      </c>
      <c r="O1" s="51" t="s">
        <v>366</v>
      </c>
      <c r="P1" s="51" t="s">
        <v>293</v>
      </c>
      <c r="Q1" s="51" t="s">
        <v>383</v>
      </c>
      <c r="R1" s="51" t="s">
        <v>296</v>
      </c>
      <c r="S1" s="51" t="s">
        <v>384</v>
      </c>
      <c r="T1" s="51" t="s">
        <v>195</v>
      </c>
      <c r="U1" s="51" t="s">
        <v>196</v>
      </c>
      <c r="V1" s="51" t="s">
        <v>197</v>
      </c>
      <c r="W1" s="51" t="s">
        <v>198</v>
      </c>
      <c r="X1" s="51" t="s">
        <v>199</v>
      </c>
      <c r="Y1" s="51" t="s">
        <v>355</v>
      </c>
      <c r="Z1" s="51" t="s">
        <v>368</v>
      </c>
      <c r="AA1" s="51" t="s">
        <v>302</v>
      </c>
      <c r="AB1" s="51" t="s">
        <v>387</v>
      </c>
      <c r="AC1" s="51" t="s">
        <v>305</v>
      </c>
      <c r="AD1" s="51" t="s">
        <v>388</v>
      </c>
      <c r="AE1" s="51" t="s">
        <v>200</v>
      </c>
      <c r="AF1" s="51" t="s">
        <v>201</v>
      </c>
      <c r="AG1" s="51" t="s">
        <v>202</v>
      </c>
      <c r="AH1" s="51" t="s">
        <v>203</v>
      </c>
      <c r="AI1" s="51" t="s">
        <v>204</v>
      </c>
      <c r="AJ1" s="51" t="s">
        <v>205</v>
      </c>
      <c r="AK1" s="51" t="s">
        <v>357</v>
      </c>
      <c r="AL1" s="51" t="s">
        <v>370</v>
      </c>
      <c r="AM1" s="51" t="s">
        <v>314</v>
      </c>
      <c r="AN1" s="51" t="s">
        <v>392</v>
      </c>
      <c r="AO1" s="51" t="s">
        <v>317</v>
      </c>
      <c r="AP1" s="51" t="s">
        <v>393</v>
      </c>
      <c r="AQ1" s="51" t="s">
        <v>206</v>
      </c>
      <c r="AR1" s="51" t="s">
        <v>207</v>
      </c>
      <c r="AS1" s="51" t="s">
        <v>208</v>
      </c>
      <c r="AT1" s="51" t="s">
        <v>209</v>
      </c>
      <c r="AU1" s="51" t="s">
        <v>210</v>
      </c>
      <c r="AV1" s="51" t="s">
        <v>211</v>
      </c>
      <c r="AW1" s="51" t="s">
        <v>335</v>
      </c>
      <c r="AX1" s="51" t="s">
        <v>372</v>
      </c>
      <c r="AY1" s="51" t="s">
        <v>324</v>
      </c>
      <c r="AZ1" s="51" t="s">
        <v>396</v>
      </c>
      <c r="BA1" s="51" t="s">
        <v>327</v>
      </c>
      <c r="BB1" s="51" t="s">
        <v>397</v>
      </c>
      <c r="BC1" s="51" t="s">
        <v>212</v>
      </c>
      <c r="BD1" s="51" t="s">
        <v>213</v>
      </c>
      <c r="BE1" s="51" t="s">
        <v>214</v>
      </c>
      <c r="BF1" s="51" t="s">
        <v>215</v>
      </c>
      <c r="BG1" s="51" t="s">
        <v>216</v>
      </c>
      <c r="BH1" s="51" t="s">
        <v>217</v>
      </c>
      <c r="BI1" s="51" t="s">
        <v>343</v>
      </c>
      <c r="BJ1" s="51" t="s">
        <v>363</v>
      </c>
      <c r="BK1" s="51" t="s">
        <v>276</v>
      </c>
      <c r="BL1" s="51" t="s">
        <v>376</v>
      </c>
      <c r="BM1" s="51" t="s">
        <v>278</v>
      </c>
      <c r="BN1" s="51" t="s">
        <v>378</v>
      </c>
      <c r="BO1" s="51" t="s">
        <v>218</v>
      </c>
      <c r="BP1" s="51" t="s">
        <v>219</v>
      </c>
      <c r="BQ1" s="51" t="s">
        <v>220</v>
      </c>
      <c r="BR1" s="51" t="s">
        <v>221</v>
      </c>
      <c r="BS1" s="51" t="s">
        <v>222</v>
      </c>
      <c r="BT1" s="51" t="s">
        <v>223</v>
      </c>
      <c r="BU1" s="51" t="s">
        <v>348</v>
      </c>
      <c r="BV1" s="51" t="s">
        <v>365</v>
      </c>
      <c r="BW1" s="51" t="s">
        <v>286</v>
      </c>
      <c r="BX1" s="51" t="s">
        <v>381</v>
      </c>
      <c r="BY1" s="51" t="s">
        <v>288</v>
      </c>
      <c r="BZ1" s="51" t="s">
        <v>382</v>
      </c>
      <c r="CA1" s="51" t="s">
        <v>224</v>
      </c>
      <c r="CB1" s="51" t="s">
        <v>225</v>
      </c>
      <c r="CC1" s="51" t="s">
        <v>226</v>
      </c>
      <c r="CD1" s="51" t="s">
        <v>227</v>
      </c>
      <c r="CE1" s="51" t="s">
        <v>228</v>
      </c>
      <c r="CF1" s="51" t="s">
        <v>229</v>
      </c>
      <c r="CG1" s="51" t="s">
        <v>353</v>
      </c>
      <c r="CH1" s="51" t="s">
        <v>367</v>
      </c>
      <c r="CI1" s="51" t="s">
        <v>297</v>
      </c>
      <c r="CJ1" s="51" t="s">
        <v>385</v>
      </c>
      <c r="CK1" s="51" t="s">
        <v>299</v>
      </c>
      <c r="CL1" s="51" t="s">
        <v>386</v>
      </c>
      <c r="CM1" s="51" t="s">
        <v>230</v>
      </c>
      <c r="CN1" s="51" t="s">
        <v>231</v>
      </c>
      <c r="CO1" s="51" t="s">
        <v>232</v>
      </c>
      <c r="CP1" s="51" t="s">
        <v>233</v>
      </c>
      <c r="CQ1" s="51" t="s">
        <v>234</v>
      </c>
      <c r="CR1" s="51" t="s">
        <v>235</v>
      </c>
      <c r="CS1" s="51" t="s">
        <v>356</v>
      </c>
      <c r="CT1" s="51" t="s">
        <v>369</v>
      </c>
      <c r="CU1" s="51" t="s">
        <v>306</v>
      </c>
      <c r="CV1" s="51" t="s">
        <v>390</v>
      </c>
      <c r="CW1" s="51" t="s">
        <v>309</v>
      </c>
      <c r="CX1" s="51" t="s">
        <v>391</v>
      </c>
      <c r="CY1" s="51" t="s">
        <v>236</v>
      </c>
      <c r="CZ1" s="51" t="s">
        <v>237</v>
      </c>
      <c r="DA1" s="51" t="s">
        <v>238</v>
      </c>
      <c r="DB1" s="51" t="s">
        <v>239</v>
      </c>
      <c r="DC1" s="51" t="s">
        <v>240</v>
      </c>
      <c r="DD1" s="51" t="s">
        <v>241</v>
      </c>
      <c r="DE1" s="51" t="s">
        <v>359</v>
      </c>
      <c r="DF1" s="51" t="s">
        <v>371</v>
      </c>
      <c r="DG1" s="51" t="s">
        <v>318</v>
      </c>
      <c r="DH1" s="51" t="s">
        <v>394</v>
      </c>
      <c r="DI1" s="51" t="s">
        <v>320</v>
      </c>
      <c r="DJ1" s="51" t="s">
        <v>395</v>
      </c>
      <c r="DK1" s="51" t="s">
        <v>242</v>
      </c>
      <c r="DL1" s="51" t="s">
        <v>243</v>
      </c>
      <c r="DM1" s="51" t="s">
        <v>244</v>
      </c>
      <c r="DN1" s="51" t="s">
        <v>245</v>
      </c>
      <c r="DO1" s="51" t="s">
        <v>246</v>
      </c>
      <c r="DP1" s="51" t="s">
        <v>247</v>
      </c>
      <c r="DQ1" s="51" t="s">
        <v>334</v>
      </c>
      <c r="DR1" s="51" t="s">
        <v>362</v>
      </c>
      <c r="DS1" s="51" t="s">
        <v>271</v>
      </c>
      <c r="DT1" s="51" t="s">
        <v>374</v>
      </c>
      <c r="DU1" s="51" t="s">
        <v>273</v>
      </c>
      <c r="DV1" s="51" t="s">
        <v>375</v>
      </c>
      <c r="DW1" s="51" t="s">
        <v>248</v>
      </c>
      <c r="DX1" s="51" t="s">
        <v>249</v>
      </c>
      <c r="DY1" s="51" t="s">
        <v>250</v>
      </c>
      <c r="DZ1" s="51" t="s">
        <v>251</v>
      </c>
      <c r="EA1" s="51" t="s">
        <v>252</v>
      </c>
      <c r="EB1" s="51" t="s">
        <v>253</v>
      </c>
      <c r="EC1" s="51" t="s">
        <v>342</v>
      </c>
      <c r="ED1" s="51" t="s">
        <v>364</v>
      </c>
      <c r="EE1" s="51" t="s">
        <v>280</v>
      </c>
      <c r="EF1" s="51" t="s">
        <v>379</v>
      </c>
      <c r="EG1" s="51" t="s">
        <v>283</v>
      </c>
      <c r="EH1" s="52" t="s">
        <v>380</v>
      </c>
    </row>
    <row r="2" spans="1:138" x14ac:dyDescent="0.25">
      <c r="A2" s="54" t="s">
        <v>622</v>
      </c>
      <c r="B2" s="55" t="s">
        <v>623</v>
      </c>
      <c r="C2" s="61" t="s">
        <v>690</v>
      </c>
      <c r="D2" s="54" t="s">
        <v>624</v>
      </c>
      <c r="E2" s="54" t="s">
        <v>625</v>
      </c>
      <c r="F2" s="54" t="s">
        <v>626</v>
      </c>
      <c r="G2" s="71">
        <v>3000000</v>
      </c>
      <c r="H2" s="73">
        <v>1.0078005000000001E-3</v>
      </c>
      <c r="I2" s="73">
        <v>1.3323231000000001E-3</v>
      </c>
      <c r="J2" s="73">
        <v>3.6702203000000002E-3</v>
      </c>
      <c r="K2" s="73">
        <v>2.369134E-4</v>
      </c>
      <c r="L2" s="73">
        <v>4.0831569999999999E-4</v>
      </c>
      <c r="M2" s="73">
        <v>1.3576279999999999E-4</v>
      </c>
      <c r="N2" s="73">
        <v>6.4889720000000002E-4</v>
      </c>
      <c r="O2" s="73">
        <v>2.2476008E-3</v>
      </c>
      <c r="P2" s="73">
        <v>3.2030809999999998E-4</v>
      </c>
      <c r="Q2" s="73">
        <v>1.276858E-4</v>
      </c>
      <c r="R2" s="73">
        <v>4.8997880000000002E-4</v>
      </c>
      <c r="S2" s="73">
        <v>6.9676959999999996E-4</v>
      </c>
      <c r="T2" s="74">
        <v>9.0702043000000006E-3</v>
      </c>
      <c r="U2" s="73">
        <v>4.9563825000000002E-3</v>
      </c>
      <c r="V2" s="73">
        <v>2.00323E-4</v>
      </c>
      <c r="W2" s="74">
        <v>1.2242430000000001E-4</v>
      </c>
      <c r="X2" s="73">
        <v>2.7908579999999999E-4</v>
      </c>
      <c r="Y2" s="73">
        <v>3.3593350000000002E-4</v>
      </c>
      <c r="Z2" s="73">
        <v>1.9545359000000002E-3</v>
      </c>
      <c r="AA2" s="73">
        <v>5.9178999999999997E-5</v>
      </c>
      <c r="AB2" s="73">
        <v>1.06249329E-2</v>
      </c>
      <c r="AC2" s="73">
        <v>1.2242430000000001E-4</v>
      </c>
      <c r="AD2" s="73">
        <v>8.4562039999999997E-4</v>
      </c>
      <c r="AE2" s="73">
        <v>1.6796675000000001E-3</v>
      </c>
      <c r="AF2" s="73">
        <v>2.2158190299999998E-2</v>
      </c>
      <c r="AG2" s="73">
        <v>7.0542093000000002E-3</v>
      </c>
      <c r="AH2" s="74">
        <v>5.5317159999999997E-4</v>
      </c>
      <c r="AI2" s="73">
        <v>2.8237889999999999E-4</v>
      </c>
      <c r="AJ2" s="73">
        <v>7.0372920000000001E-4</v>
      </c>
      <c r="AK2" s="73">
        <v>1.5925621999999999E-3</v>
      </c>
      <c r="AL2" s="73">
        <v>7.2815179999999996E-4</v>
      </c>
      <c r="AM2" s="73">
        <v>2.1689007999999999E-3</v>
      </c>
      <c r="AN2" s="73">
        <v>6.9183081000000002E-3</v>
      </c>
      <c r="AO2" s="74">
        <v>7.2831519999999996E-4</v>
      </c>
      <c r="AP2" s="59">
        <v>0</v>
      </c>
      <c r="AQ2" s="73">
        <v>3.9814053999999996E-3</v>
      </c>
      <c r="AR2" s="73">
        <v>1.2917296999999999E-3</v>
      </c>
      <c r="AS2" s="56">
        <v>0.84614202080000001</v>
      </c>
      <c r="AT2" s="73">
        <v>1.27922234E-2</v>
      </c>
      <c r="AU2" s="74">
        <v>8.7027553000000001E-3</v>
      </c>
      <c r="AV2" s="74">
        <v>1.8102248999999999E-3</v>
      </c>
      <c r="AW2" s="73">
        <v>1.4159123E-3</v>
      </c>
      <c r="AX2" s="73">
        <v>5.7710900000000002E-4</v>
      </c>
      <c r="AY2" s="73">
        <v>5.0139787999999999E-3</v>
      </c>
      <c r="AZ2" s="73">
        <v>8.9466199999999995E-4</v>
      </c>
      <c r="BA2" s="73">
        <v>6.2875249999999995E-4</v>
      </c>
      <c r="BB2" s="74">
        <v>2.7232880000000001E-4</v>
      </c>
      <c r="BC2" s="73">
        <v>4.7776865000000003E-3</v>
      </c>
      <c r="BD2" s="73">
        <v>5.3563546999999996E-3</v>
      </c>
      <c r="BE2" s="73">
        <v>1.17652477E-2</v>
      </c>
      <c r="BF2" s="73">
        <v>1.6658071999999999E-3</v>
      </c>
      <c r="BG2" s="73">
        <v>1.5683667000000001E-3</v>
      </c>
      <c r="BH2" s="73">
        <v>2.9044059999999998E-4</v>
      </c>
      <c r="BI2" s="73">
        <v>7.9628109999999995E-4</v>
      </c>
      <c r="BJ2" s="74">
        <v>1.3751169999999999E-4</v>
      </c>
      <c r="BK2" s="73">
        <v>5.0313609999999998E-4</v>
      </c>
      <c r="BL2" s="74">
        <v>8.5113900000000005E-5</v>
      </c>
      <c r="BM2" s="59">
        <v>0</v>
      </c>
      <c r="BN2" s="59">
        <v>0</v>
      </c>
      <c r="BO2" s="73">
        <v>1.0617081E-3</v>
      </c>
      <c r="BP2" s="73">
        <v>5.8612979999999996E-4</v>
      </c>
      <c r="BQ2" s="73">
        <v>2.4238045000000001E-3</v>
      </c>
      <c r="BR2" s="73">
        <v>3.2765760000000001E-4</v>
      </c>
      <c r="BS2" s="73">
        <v>2.5604229999999999E-4</v>
      </c>
      <c r="BT2" s="59">
        <v>0</v>
      </c>
      <c r="BU2" s="59">
        <v>0</v>
      </c>
      <c r="BV2" s="73">
        <v>1.510428E-4</v>
      </c>
      <c r="BW2" s="73">
        <v>3.8406349999999998E-4</v>
      </c>
      <c r="BX2" s="73">
        <v>8.5113900000000005E-5</v>
      </c>
      <c r="BY2" s="59">
        <v>0</v>
      </c>
      <c r="BZ2" s="59">
        <v>0</v>
      </c>
      <c r="CA2" s="59">
        <v>0</v>
      </c>
      <c r="CB2" s="59">
        <v>0</v>
      </c>
      <c r="CC2" s="73">
        <v>5.5974288000000001E-3</v>
      </c>
      <c r="CD2" s="73">
        <v>2.5259881999999999E-3</v>
      </c>
      <c r="CE2" s="73">
        <v>8.9614809999999997E-4</v>
      </c>
      <c r="CF2" s="73">
        <v>3.1377469999999998E-4</v>
      </c>
      <c r="CG2" s="73">
        <v>5.3085410000000002E-4</v>
      </c>
      <c r="CH2" s="59">
        <v>0</v>
      </c>
      <c r="CI2" s="73">
        <v>1.9913323999999999E-3</v>
      </c>
      <c r="CJ2" s="73">
        <v>7.8887770000000002E-4</v>
      </c>
      <c r="CK2" s="74">
        <v>2.1175394E-3</v>
      </c>
      <c r="CL2" s="73">
        <v>7.8750200000000004E-5</v>
      </c>
      <c r="CM2" s="73">
        <v>1.3271350999999999E-3</v>
      </c>
      <c r="CN2" s="73">
        <v>7.3266219999999999E-4</v>
      </c>
      <c r="CO2" s="73">
        <v>1.06569869E-2</v>
      </c>
      <c r="CP2" s="73">
        <v>7.6129201000000001E-3</v>
      </c>
      <c r="CQ2" s="74">
        <v>2.2976170800000001E-2</v>
      </c>
      <c r="CR2" s="74">
        <v>7.2204159999999997E-4</v>
      </c>
      <c r="CS2" s="73">
        <v>2.6542699999999999E-4</v>
      </c>
      <c r="CT2" s="74">
        <v>9.0174649999999999E-4</v>
      </c>
      <c r="CU2" s="73">
        <v>1.0437460999999999E-3</v>
      </c>
      <c r="CV2" s="74">
        <v>1.807814E-4</v>
      </c>
      <c r="CW2" s="73">
        <v>3.8293620000000002E-4</v>
      </c>
      <c r="CX2" s="59">
        <v>0</v>
      </c>
      <c r="CY2" s="73">
        <v>1.3160350999999999E-3</v>
      </c>
      <c r="CZ2" s="73">
        <v>1.0347478E-3</v>
      </c>
      <c r="DA2" s="73">
        <v>1.5044698000000001E-3</v>
      </c>
      <c r="DB2" s="73">
        <v>1.4201654000000001E-3</v>
      </c>
      <c r="DC2" s="73">
        <v>1.9146810000000001E-4</v>
      </c>
      <c r="DD2" s="73">
        <v>1.0754489999999999E-4</v>
      </c>
      <c r="DE2" s="73">
        <v>5.3085410000000002E-4</v>
      </c>
      <c r="DF2" s="73">
        <v>1.4202210000000001E-4</v>
      </c>
      <c r="DG2" s="73">
        <v>1.5039032999999999E-3</v>
      </c>
      <c r="DH2" s="59">
        <v>0</v>
      </c>
      <c r="DI2" s="74">
        <v>1.9146810000000001E-4</v>
      </c>
      <c r="DJ2" s="59">
        <v>0</v>
      </c>
      <c r="DK2" s="59">
        <v>0</v>
      </c>
      <c r="DL2" s="73">
        <v>9.0625690000000001E-4</v>
      </c>
      <c r="DM2" s="73">
        <v>1.7597663E-3</v>
      </c>
      <c r="DN2" s="74">
        <v>1.5953979999999999E-4</v>
      </c>
      <c r="DO2" s="73">
        <v>1.1488085E-3</v>
      </c>
      <c r="DP2" s="59">
        <v>0</v>
      </c>
      <c r="DQ2" s="73">
        <v>1.5103378000000001E-3</v>
      </c>
      <c r="DR2" s="73">
        <v>1.0167064E-3</v>
      </c>
      <c r="DS2" s="73">
        <v>8.1604479999999998E-4</v>
      </c>
      <c r="DT2" s="73">
        <v>2.1923240000000001E-4</v>
      </c>
      <c r="DU2" s="73">
        <v>1.634749E-4</v>
      </c>
      <c r="DV2" s="73">
        <v>9.0823599999999996E-5</v>
      </c>
      <c r="DW2" s="73">
        <v>1.1757671999999999E-3</v>
      </c>
      <c r="DX2" s="73">
        <v>7.2364149999999997E-4</v>
      </c>
      <c r="DY2" s="73">
        <v>2.7015600000000002E-4</v>
      </c>
      <c r="DZ2" s="73">
        <v>1.3540700000000001E-4</v>
      </c>
      <c r="EA2" s="73">
        <v>2.7245820000000001E-4</v>
      </c>
      <c r="EB2" s="73">
        <v>4.2104200000000003E-5</v>
      </c>
      <c r="EC2" s="73">
        <v>6.7186700000000004E-4</v>
      </c>
      <c r="ED2" s="73">
        <v>7.3717260000000001E-4</v>
      </c>
      <c r="EE2" s="73">
        <v>4.059105E-4</v>
      </c>
      <c r="EF2" s="73">
        <v>8.8041900000000001E-5</v>
      </c>
      <c r="EG2" s="73">
        <v>2.4498940000000001E-4</v>
      </c>
      <c r="EH2" s="73">
        <v>9.0823599999999996E-5</v>
      </c>
    </row>
    <row r="3" spans="1:138" x14ac:dyDescent="0.25">
      <c r="B3" s="61" t="s">
        <v>627</v>
      </c>
      <c r="C3" s="61" t="s">
        <v>691</v>
      </c>
      <c r="D3" s="61" t="s">
        <v>628</v>
      </c>
      <c r="E3" s="61" t="s">
        <v>625</v>
      </c>
      <c r="F3" s="61" t="s">
        <v>626</v>
      </c>
      <c r="G3" s="71">
        <v>3000000</v>
      </c>
      <c r="H3" s="75">
        <v>5.5394039999999997E-4</v>
      </c>
      <c r="I3" s="75">
        <v>1.3134631E-3</v>
      </c>
      <c r="J3" s="75">
        <v>5.8818504000000002E-3</v>
      </c>
      <c r="K3" s="75">
        <v>2.8793249999999997E-4</v>
      </c>
      <c r="L3" s="65">
        <v>0</v>
      </c>
      <c r="M3" s="75">
        <v>1.5331439999999999E-4</v>
      </c>
      <c r="N3" s="65">
        <v>0</v>
      </c>
      <c r="O3" s="75">
        <v>3.1548026000000002E-3</v>
      </c>
      <c r="P3" s="75">
        <v>5.3240579999999996E-4</v>
      </c>
      <c r="Q3" s="75">
        <v>4.4282000000000001E-5</v>
      </c>
      <c r="R3" s="75">
        <v>1.7823789999999999E-4</v>
      </c>
      <c r="S3" s="75">
        <v>4.9042200000000003E-5</v>
      </c>
      <c r="T3" s="76">
        <v>1.0894162000000001E-2</v>
      </c>
      <c r="U3" s="75">
        <v>8.2823144000000008E-3</v>
      </c>
      <c r="V3" s="75">
        <v>4.3127889999999998E-4</v>
      </c>
      <c r="W3" s="76">
        <v>6.6800799999999999E-5</v>
      </c>
      <c r="X3" s="75">
        <v>2.033879E-4</v>
      </c>
      <c r="Y3" s="75">
        <v>1.8464680000000001E-4</v>
      </c>
      <c r="Z3" s="75">
        <v>1.4894219E-3</v>
      </c>
      <c r="AA3" s="75">
        <v>1.9485539999999999E-4</v>
      </c>
      <c r="AB3" s="75">
        <v>1.06701022E-2</v>
      </c>
      <c r="AC3" s="75">
        <v>3.3400390000000002E-4</v>
      </c>
      <c r="AD3" s="75">
        <v>2.9406750000000002E-4</v>
      </c>
      <c r="AE3" s="75">
        <v>2.031115E-3</v>
      </c>
      <c r="AF3" s="75">
        <v>2.6014090699999999E-2</v>
      </c>
      <c r="AG3" s="75">
        <v>5.3870558999999998E-3</v>
      </c>
      <c r="AH3" s="76">
        <v>6.5343390000000001E-4</v>
      </c>
      <c r="AI3" s="75">
        <v>3.081599E-4</v>
      </c>
      <c r="AJ3" s="75">
        <v>6.1313359999999996E-4</v>
      </c>
      <c r="AK3" s="75">
        <v>5.8357090000000003E-4</v>
      </c>
      <c r="AL3" s="75">
        <v>1.5612570000000001E-4</v>
      </c>
      <c r="AM3" s="75">
        <v>1.9607606E-3</v>
      </c>
      <c r="AN3" s="75">
        <v>3.8398969000000001E-3</v>
      </c>
      <c r="AO3" s="76">
        <v>1.1922151E-3</v>
      </c>
      <c r="AP3" s="65">
        <v>0</v>
      </c>
      <c r="AQ3" s="75">
        <v>2.9178545999999999E-3</v>
      </c>
      <c r="AR3" s="75">
        <v>2.2750086E-3</v>
      </c>
      <c r="AS3" s="62">
        <v>0.56144924529999995</v>
      </c>
      <c r="AT3" s="75">
        <v>8.4211383000000004E-3</v>
      </c>
      <c r="AU3" s="76">
        <v>2.0577511400000002E-2</v>
      </c>
      <c r="AV3" s="76">
        <v>1.9317501999999999E-3</v>
      </c>
      <c r="AW3" s="75">
        <v>3.4331958999999999E-3</v>
      </c>
      <c r="AX3" s="75">
        <v>1.1027963E-3</v>
      </c>
      <c r="AY3" s="75">
        <v>2.7314999E-3</v>
      </c>
      <c r="AZ3" s="75">
        <v>7.2052049999999995E-4</v>
      </c>
      <c r="BA3" s="75">
        <v>5.14618E-4</v>
      </c>
      <c r="BB3" s="76">
        <v>1.4547130000000001E-4</v>
      </c>
      <c r="BC3" s="75">
        <v>5.2521382999999996E-3</v>
      </c>
      <c r="BD3" s="75">
        <v>4.2278491999999997E-3</v>
      </c>
      <c r="BE3" s="75">
        <v>4.2217377000000004E-3</v>
      </c>
      <c r="BF3" s="75">
        <v>1.1173063999999999E-3</v>
      </c>
      <c r="BG3" s="75">
        <v>6.4183420000000005E-4</v>
      </c>
      <c r="BH3" s="75">
        <v>7.7487040000000001E-4</v>
      </c>
      <c r="BI3" s="65">
        <v>0</v>
      </c>
      <c r="BJ3" s="76">
        <v>6.6416900000000004E-4</v>
      </c>
      <c r="BK3" s="75">
        <v>3.6041870000000001E-4</v>
      </c>
      <c r="BL3" s="65">
        <v>0</v>
      </c>
      <c r="BM3" s="76">
        <v>1.8302410000000001E-4</v>
      </c>
      <c r="BN3" s="75">
        <v>1.094081E-4</v>
      </c>
      <c r="BO3" s="75">
        <v>1.1671419000000001E-3</v>
      </c>
      <c r="BP3" s="75">
        <v>4.7829360000000001E-4</v>
      </c>
      <c r="BQ3" s="75">
        <v>2.2212772999999999E-3</v>
      </c>
      <c r="BR3" s="75">
        <v>1.5937850000000001E-4</v>
      </c>
      <c r="BS3" s="75">
        <v>4.191283E-4</v>
      </c>
      <c r="BT3" s="75">
        <v>2.1656290000000001E-4</v>
      </c>
      <c r="BU3" s="65">
        <v>0</v>
      </c>
      <c r="BV3" s="75">
        <v>3.3208450000000002E-4</v>
      </c>
      <c r="BW3" s="75">
        <v>6.9344350000000003E-4</v>
      </c>
      <c r="BX3" s="75">
        <v>2.8663529999999998E-4</v>
      </c>
      <c r="BY3" s="76">
        <v>1.3970939999999999E-4</v>
      </c>
      <c r="BZ3" s="65">
        <v>0</v>
      </c>
      <c r="CA3" s="75">
        <v>1.1671419000000001E-3</v>
      </c>
      <c r="CB3" s="75">
        <v>1.4620909999999999E-4</v>
      </c>
      <c r="CC3" s="75">
        <v>1.3694204E-3</v>
      </c>
      <c r="CD3" s="75">
        <v>6.4285830000000005E-4</v>
      </c>
      <c r="CE3" s="75">
        <v>6.9854710000000003E-4</v>
      </c>
      <c r="CF3" s="65">
        <v>0</v>
      </c>
      <c r="CG3" s="75">
        <v>2.9178549999999998E-4</v>
      </c>
      <c r="CH3" s="65">
        <v>0</v>
      </c>
      <c r="CI3" s="75">
        <v>8.0894630000000005E-4</v>
      </c>
      <c r="CJ3" s="75">
        <v>1.5803911E-3</v>
      </c>
      <c r="CK3" s="76">
        <v>4.9518640000000003E-4</v>
      </c>
      <c r="CL3" s="75">
        <v>1.125293E-4</v>
      </c>
      <c r="CM3" s="75">
        <v>5.8357090000000003E-4</v>
      </c>
      <c r="CN3" s="75">
        <v>3.2216789999999998E-4</v>
      </c>
      <c r="CO3" s="75">
        <v>9.2912466000000006E-3</v>
      </c>
      <c r="CP3" s="75">
        <v>8.4054951000000003E-3</v>
      </c>
      <c r="CQ3" s="76">
        <v>2.13128021E-2</v>
      </c>
      <c r="CR3" s="76">
        <v>4.7213069999999999E-4</v>
      </c>
      <c r="CS3" s="75">
        <v>5.8357090000000003E-4</v>
      </c>
      <c r="CT3" s="76">
        <v>6.5425240000000005E-4</v>
      </c>
      <c r="CU3" s="75">
        <v>6.5205090000000003E-4</v>
      </c>
      <c r="CV3" s="76">
        <v>6.5949599999999998E-4</v>
      </c>
      <c r="CW3" s="75">
        <v>2.0894899999999999E-4</v>
      </c>
      <c r="CX3" s="75">
        <v>2.0473240000000001E-4</v>
      </c>
      <c r="CY3" s="75">
        <v>1.1305347999999999E-3</v>
      </c>
      <c r="CZ3" s="75">
        <v>3.1225140000000002E-4</v>
      </c>
      <c r="DA3" s="75">
        <v>9.9037280000000005E-4</v>
      </c>
      <c r="DB3" s="75">
        <v>1.1086434E-3</v>
      </c>
      <c r="DC3" s="65">
        <v>0</v>
      </c>
      <c r="DD3" s="75">
        <v>1.197809E-4</v>
      </c>
      <c r="DE3" s="65">
        <v>0</v>
      </c>
      <c r="DF3" s="75">
        <v>9.9625340000000003E-4</v>
      </c>
      <c r="DG3" s="75">
        <v>1.4623770000000001E-4</v>
      </c>
      <c r="DH3" s="65">
        <v>0</v>
      </c>
      <c r="DI3" s="76">
        <v>4.1789810000000002E-4</v>
      </c>
      <c r="DJ3" s="65">
        <v>0</v>
      </c>
      <c r="DK3" s="75">
        <v>1.1671419000000001E-3</v>
      </c>
      <c r="DL3" s="75">
        <v>9.7642029999999997E-4</v>
      </c>
      <c r="DM3" s="75">
        <v>2.1055987E-3</v>
      </c>
      <c r="DN3" s="65">
        <v>0</v>
      </c>
      <c r="DO3" s="75">
        <v>8.3579620000000005E-4</v>
      </c>
      <c r="DP3" s="75">
        <v>2.298929E-4</v>
      </c>
      <c r="DQ3" s="75">
        <v>7.3708900000000002E-4</v>
      </c>
      <c r="DR3" s="75">
        <v>4.7829360000000001E-4</v>
      </c>
      <c r="DS3" s="75">
        <v>1.1288998999999999E-3</v>
      </c>
      <c r="DT3" s="75">
        <v>3.3774E-4</v>
      </c>
      <c r="DU3" s="75">
        <v>1.189334E-4</v>
      </c>
      <c r="DV3" s="75">
        <v>4.9042200000000003E-5</v>
      </c>
      <c r="DW3" s="75">
        <v>3.6929360000000002E-4</v>
      </c>
      <c r="DX3" s="65">
        <v>0</v>
      </c>
      <c r="DY3" s="75">
        <v>2.3635940000000001E-4</v>
      </c>
      <c r="DZ3" s="75">
        <v>1.487835E-4</v>
      </c>
      <c r="EA3" s="75">
        <v>1.7840010000000001E-4</v>
      </c>
      <c r="EB3" s="75">
        <v>4.8010899999999998E-5</v>
      </c>
      <c r="EC3" s="75">
        <v>3.6929360000000002E-4</v>
      </c>
      <c r="ED3" s="75">
        <v>6.5425240000000005E-4</v>
      </c>
      <c r="EE3" s="75">
        <v>3.5210120000000002E-4</v>
      </c>
      <c r="EF3" s="75">
        <v>1.993412E-4</v>
      </c>
      <c r="EG3" s="75">
        <v>4.4559470000000002E-4</v>
      </c>
      <c r="EH3" s="75">
        <v>9.7053100000000001E-5</v>
      </c>
    </row>
    <row r="4" spans="1:138" x14ac:dyDescent="0.25">
      <c r="B4" s="61" t="s">
        <v>629</v>
      </c>
      <c r="C4" s="61" t="s">
        <v>692</v>
      </c>
      <c r="D4" s="61" t="s">
        <v>630</v>
      </c>
      <c r="E4" s="61" t="s">
        <v>625</v>
      </c>
      <c r="F4" s="61" t="s">
        <v>626</v>
      </c>
      <c r="G4" s="71">
        <v>3000000</v>
      </c>
      <c r="H4" s="75">
        <v>2.1579861999999998E-3</v>
      </c>
      <c r="I4" s="75">
        <v>1.5591793E-3</v>
      </c>
      <c r="J4" s="75">
        <v>8.8857411000000004E-3</v>
      </c>
      <c r="K4" s="75">
        <v>1.046345E-4</v>
      </c>
      <c r="L4" s="65">
        <v>2.7210670000000001E-4</v>
      </c>
      <c r="M4" s="75">
        <v>4.8863899999999998E-5</v>
      </c>
      <c r="N4" s="75">
        <v>8.586558E-4</v>
      </c>
      <c r="O4" s="75">
        <v>1.7546949000000001E-3</v>
      </c>
      <c r="P4" s="75">
        <v>1.8023E-4</v>
      </c>
      <c r="Q4" s="75">
        <v>1.5260560000000001E-4</v>
      </c>
      <c r="R4" s="75">
        <v>9.07022E-5</v>
      </c>
      <c r="S4" s="75">
        <v>1.029759E-4</v>
      </c>
      <c r="T4" s="76">
        <v>1.0250434399999999E-2</v>
      </c>
      <c r="U4" s="75">
        <v>7.7485836000000001E-3</v>
      </c>
      <c r="V4" s="75">
        <v>1.3584590000000001E-4</v>
      </c>
      <c r="W4" s="76">
        <v>1.359752E-4</v>
      </c>
      <c r="X4" s="75">
        <v>3.0997719999999998E-4</v>
      </c>
      <c r="Y4" s="75">
        <v>3.5966440000000002E-4</v>
      </c>
      <c r="Z4" s="75">
        <v>1.1223310000000001E-3</v>
      </c>
      <c r="AA4" s="75">
        <v>2.561428E-4</v>
      </c>
      <c r="AB4" s="75">
        <v>1.3375896199999999E-2</v>
      </c>
      <c r="AC4" s="75">
        <v>9.5182610000000005E-4</v>
      </c>
      <c r="AD4" s="75">
        <v>4.282658E-4</v>
      </c>
      <c r="AE4" s="75">
        <v>2.1579861999999998E-3</v>
      </c>
      <c r="AF4" s="75">
        <v>2.2258407300000001E-2</v>
      </c>
      <c r="AG4" s="75">
        <v>3.1305027000000001E-3</v>
      </c>
      <c r="AH4" s="76">
        <v>7.1274789999999999E-4</v>
      </c>
      <c r="AI4" s="75">
        <v>3.1363479999999997E-4</v>
      </c>
      <c r="AJ4" s="75">
        <v>6.2402659999999995E-4</v>
      </c>
      <c r="AK4" s="75">
        <v>2.841772E-4</v>
      </c>
      <c r="AL4" s="75">
        <v>9.6544730000000002E-4</v>
      </c>
      <c r="AM4" s="75">
        <v>9.7552190000000001E-4</v>
      </c>
      <c r="AN4" s="75">
        <v>4.548023E-3</v>
      </c>
      <c r="AO4" s="76">
        <v>1.6178615999999999E-3</v>
      </c>
      <c r="AP4" s="76">
        <v>2.8975099999999998E-4</v>
      </c>
      <c r="AQ4" s="75">
        <v>3.1259492999999999E-3</v>
      </c>
      <c r="AR4" s="75">
        <v>2.8577099999999999E-3</v>
      </c>
      <c r="AS4" s="62">
        <v>0.36869750639999999</v>
      </c>
      <c r="AT4" s="75">
        <v>6.5526166999999996E-3</v>
      </c>
      <c r="AU4" s="76">
        <v>9.6660441E-3</v>
      </c>
      <c r="AV4" s="76">
        <v>1.2226106E-3</v>
      </c>
      <c r="AW4" s="75">
        <v>1.9534594E-3</v>
      </c>
      <c r="AX4" s="75">
        <v>6.1304790000000001E-4</v>
      </c>
      <c r="AY4" s="75">
        <v>2.4308543999999998E-3</v>
      </c>
      <c r="AZ4" s="75">
        <v>1.6890404000000001E-3</v>
      </c>
      <c r="BA4" s="75">
        <v>5.2376080000000002E-4</v>
      </c>
      <c r="BB4" s="65">
        <v>0</v>
      </c>
      <c r="BC4" s="75">
        <v>3.6943037000000001E-3</v>
      </c>
      <c r="BD4" s="75">
        <v>6.2440191000000004E-3</v>
      </c>
      <c r="BE4" s="75">
        <v>5.4990552000000002E-3</v>
      </c>
      <c r="BF4" s="75">
        <v>1.3355512E-3</v>
      </c>
      <c r="BG4" s="75">
        <v>8.7098290000000005E-4</v>
      </c>
      <c r="BH4" s="75">
        <v>3.3176229999999998E-4</v>
      </c>
      <c r="BI4" s="75">
        <v>8.525316E-4</v>
      </c>
      <c r="BJ4" s="76">
        <v>3.0893849999999998E-4</v>
      </c>
      <c r="BK4" s="75">
        <v>9.2564909999999999E-4</v>
      </c>
      <c r="BL4" s="76">
        <v>1.911007E-4</v>
      </c>
      <c r="BM4" s="76">
        <v>1.8627570000000001E-4</v>
      </c>
      <c r="BN4" s="65">
        <v>0</v>
      </c>
      <c r="BO4" s="75">
        <v>3.4101265E-3</v>
      </c>
      <c r="BP4" s="75">
        <v>9.1232840000000004E-4</v>
      </c>
      <c r="BQ4" s="75">
        <v>2.8438307000000001E-3</v>
      </c>
      <c r="BR4" s="75">
        <v>2.443732E-4</v>
      </c>
      <c r="BS4" s="65">
        <v>0</v>
      </c>
      <c r="BT4" s="75">
        <v>5.6822649999999997E-4</v>
      </c>
      <c r="BU4" s="75">
        <v>5.683544E-4</v>
      </c>
      <c r="BV4" s="75">
        <v>4.7548019999999998E-4</v>
      </c>
      <c r="BW4" s="75">
        <v>9.7975769999999996E-4</v>
      </c>
      <c r="BX4" s="75">
        <v>8.6412300000000006E-5</v>
      </c>
      <c r="BY4" s="76">
        <v>4.2657459999999997E-4</v>
      </c>
      <c r="BZ4" s="65">
        <v>0</v>
      </c>
      <c r="CA4" s="75">
        <v>2.8417720999999998E-3</v>
      </c>
      <c r="CB4" s="75">
        <v>2.7513549999999998E-4</v>
      </c>
      <c r="CC4" s="75">
        <v>5.7284570000000002E-3</v>
      </c>
      <c r="CD4" s="75">
        <v>5.0210550000000004E-4</v>
      </c>
      <c r="CE4" s="75">
        <v>2.5594476000000001E-3</v>
      </c>
      <c r="CF4" s="75">
        <v>7.7626299999999999E-5</v>
      </c>
      <c r="CG4" s="75">
        <v>2.841772E-4</v>
      </c>
      <c r="CH4" s="76">
        <v>3.1859640000000001E-4</v>
      </c>
      <c r="CI4" s="75">
        <v>2.1083947999999998E-3</v>
      </c>
      <c r="CJ4" s="75">
        <v>6.5427940000000004E-4</v>
      </c>
      <c r="CK4" s="76">
        <v>3.3598930000000002E-4</v>
      </c>
      <c r="CL4" s="65">
        <v>0</v>
      </c>
      <c r="CM4" s="75">
        <v>3.1259492999999999E-3</v>
      </c>
      <c r="CN4" s="75">
        <v>5.9373189999999999E-4</v>
      </c>
      <c r="CO4" s="75">
        <v>1.1045852599999999E-2</v>
      </c>
      <c r="CP4" s="75">
        <v>9.9578553000000004E-3</v>
      </c>
      <c r="CQ4" s="76">
        <v>1.9564836700000001E-2</v>
      </c>
      <c r="CR4" s="65">
        <v>0</v>
      </c>
      <c r="CS4" s="75">
        <v>8.525316E-4</v>
      </c>
      <c r="CT4" s="76">
        <v>1.4722570000000001E-4</v>
      </c>
      <c r="CU4" s="75">
        <v>1.6716032999999999E-3</v>
      </c>
      <c r="CV4" s="76">
        <v>4.2045770000000002E-4</v>
      </c>
      <c r="CW4" s="75">
        <v>2.126613E-4</v>
      </c>
      <c r="CX4" s="65">
        <v>0</v>
      </c>
      <c r="CY4" s="75">
        <v>1.9417038E-3</v>
      </c>
      <c r="CZ4" s="75">
        <v>6.1304790000000001E-4</v>
      </c>
      <c r="DA4" s="75">
        <v>1.1401614999999999E-3</v>
      </c>
      <c r="DB4" s="75">
        <v>9.0225690000000002E-4</v>
      </c>
      <c r="DC4" s="75">
        <v>8.5064509999999995E-4</v>
      </c>
      <c r="DD4" s="65">
        <v>0</v>
      </c>
      <c r="DE4" s="75">
        <v>5.683544E-4</v>
      </c>
      <c r="DF4" s="75">
        <v>3.1376750000000001E-4</v>
      </c>
      <c r="DG4" s="75">
        <v>1.488358E-4</v>
      </c>
      <c r="DH4" s="65">
        <v>0</v>
      </c>
      <c r="DI4" s="76">
        <v>4.2532250000000001E-4</v>
      </c>
      <c r="DJ4" s="76">
        <v>1.169886E-4</v>
      </c>
      <c r="DK4" s="75">
        <v>1.1367088E-3</v>
      </c>
      <c r="DL4" s="75">
        <v>3.0410950000000001E-4</v>
      </c>
      <c r="DM4" s="75">
        <v>2.8252166E-3</v>
      </c>
      <c r="DN4" s="76">
        <v>6.212495E-4</v>
      </c>
      <c r="DO4" s="75">
        <v>6.3798380000000001E-4</v>
      </c>
      <c r="DP4" s="65">
        <v>0</v>
      </c>
      <c r="DQ4" s="75">
        <v>8.9770170000000001E-4</v>
      </c>
      <c r="DR4" s="75">
        <v>4.609932E-4</v>
      </c>
      <c r="DS4" s="75">
        <v>6.6477059999999995E-4</v>
      </c>
      <c r="DT4" s="75">
        <v>1.9440669999999999E-4</v>
      </c>
      <c r="DU4" s="75">
        <v>1.2104639999999999E-4</v>
      </c>
      <c r="DV4" s="75">
        <v>2.5796450000000002E-4</v>
      </c>
      <c r="DW4" s="75">
        <v>8.9916089999999996E-4</v>
      </c>
      <c r="DX4" s="75">
        <v>4.609932E-4</v>
      </c>
      <c r="DY4" s="75">
        <v>1.8054679999999999E-4</v>
      </c>
      <c r="DZ4" s="75">
        <v>3.0762679999999997E-4</v>
      </c>
      <c r="EA4" s="75">
        <v>1.2104639999999999E-4</v>
      </c>
      <c r="EB4" s="75">
        <v>1.5393899999999999E-4</v>
      </c>
      <c r="EC4" s="75">
        <v>3.5966440000000002E-4</v>
      </c>
      <c r="ED4" s="75">
        <v>6.3719289999999995E-4</v>
      </c>
      <c r="EE4" s="75">
        <v>8.7140399999999997E-5</v>
      </c>
      <c r="EF4" s="75">
        <v>1.0250650000000001E-4</v>
      </c>
      <c r="EG4" s="75">
        <v>3.6280900000000002E-4</v>
      </c>
      <c r="EH4" s="75">
        <v>4.78142E-5</v>
      </c>
    </row>
    <row r="5" spans="1:138" x14ac:dyDescent="0.25">
      <c r="B5" s="61" t="s">
        <v>631</v>
      </c>
      <c r="C5" s="61" t="s">
        <v>693</v>
      </c>
      <c r="D5" s="61" t="s">
        <v>632</v>
      </c>
      <c r="E5" s="61" t="s">
        <v>625</v>
      </c>
      <c r="F5" s="61" t="s">
        <v>626</v>
      </c>
      <c r="G5" s="71">
        <v>3000000</v>
      </c>
      <c r="H5" s="75">
        <v>9.1432160000000005E-4</v>
      </c>
      <c r="I5" s="75">
        <v>2.6064775E-3</v>
      </c>
      <c r="J5" s="75">
        <v>4.1522062000000004E-3</v>
      </c>
      <c r="K5" s="75">
        <v>5.6577099999999997E-5</v>
      </c>
      <c r="L5" s="65">
        <v>0</v>
      </c>
      <c r="M5" s="75">
        <v>1.05825E-4</v>
      </c>
      <c r="N5" s="75">
        <v>6.9762429999999998E-4</v>
      </c>
      <c r="O5" s="75">
        <v>2.4469486000000002E-3</v>
      </c>
      <c r="P5" s="75">
        <v>8.2327259999999999E-4</v>
      </c>
      <c r="Q5" s="75">
        <v>2.0075259999999999E-4</v>
      </c>
      <c r="R5" s="75">
        <v>5.5362749999999996E-4</v>
      </c>
      <c r="S5" s="75">
        <v>9.9418299999999996E-5</v>
      </c>
      <c r="T5" s="76">
        <v>7.6803015000000002E-3</v>
      </c>
      <c r="U5" s="75">
        <v>7.1197860999999999E-3</v>
      </c>
      <c r="V5" s="75">
        <v>2.5190560000000001E-4</v>
      </c>
      <c r="W5" s="76">
        <v>2.7665460000000003E-4</v>
      </c>
      <c r="X5" s="75">
        <v>5.7776620000000002E-4</v>
      </c>
      <c r="Y5" s="75">
        <v>7.3145730000000002E-4</v>
      </c>
      <c r="Z5" s="75">
        <v>1.6247518000000001E-3</v>
      </c>
      <c r="AA5" s="75">
        <v>1.2913820000000001E-4</v>
      </c>
      <c r="AB5" s="75">
        <v>1.42467297E-2</v>
      </c>
      <c r="AC5" s="75">
        <v>5.5330920000000005E-4</v>
      </c>
      <c r="AD5" s="75">
        <v>9.3605510000000002E-4</v>
      </c>
      <c r="AE5" s="75">
        <v>2.1943719E-3</v>
      </c>
      <c r="AF5" s="75">
        <v>1.9838236200000001E-2</v>
      </c>
      <c r="AG5" s="75">
        <v>9.5123430000000001E-4</v>
      </c>
      <c r="AH5" s="76">
        <v>6.1901260000000004E-4</v>
      </c>
      <c r="AI5" s="75">
        <v>3.190601E-4</v>
      </c>
      <c r="AJ5" s="75">
        <v>1.538523E-4</v>
      </c>
      <c r="AK5" s="65">
        <v>0</v>
      </c>
      <c r="AL5" s="75">
        <v>1.644393E-4</v>
      </c>
      <c r="AM5" s="75">
        <v>7.9119810000000004E-4</v>
      </c>
      <c r="AN5" s="75">
        <v>7.1879643000000003E-3</v>
      </c>
      <c r="AO5" s="76">
        <v>1.4401170000000001E-3</v>
      </c>
      <c r="AP5" s="76">
        <v>6.1864449999999996E-4</v>
      </c>
      <c r="AQ5" s="75">
        <v>3.7565932E-3</v>
      </c>
      <c r="AR5" s="75">
        <v>1.5805581E-3</v>
      </c>
      <c r="AS5" s="63">
        <v>0.14900519849999999</v>
      </c>
      <c r="AT5" s="75">
        <v>7.0886847999999999E-3</v>
      </c>
      <c r="AU5" s="76">
        <v>5.7360629E-3</v>
      </c>
      <c r="AV5" s="76">
        <v>7.7896750000000005E-4</v>
      </c>
      <c r="AW5" s="75">
        <v>2.2961562999999998E-3</v>
      </c>
      <c r="AX5" s="75">
        <v>1.2762315E-3</v>
      </c>
      <c r="AY5" s="75">
        <v>8.6990989999999996E-4</v>
      </c>
      <c r="AZ5" s="75">
        <v>4.5694179999999999E-4</v>
      </c>
      <c r="BA5" s="75">
        <v>7.1042800000000004E-4</v>
      </c>
      <c r="BB5" s="76">
        <v>3.0770459999999999E-4</v>
      </c>
      <c r="BC5" s="75">
        <v>4.3345305999999998E-3</v>
      </c>
      <c r="BD5" s="75">
        <v>7.8194324999999992E-3</v>
      </c>
      <c r="BE5" s="75">
        <v>1.7346392999999999E-3</v>
      </c>
      <c r="BF5" s="75">
        <v>1.1027452999999999E-3</v>
      </c>
      <c r="BG5" s="75">
        <v>8.860494E-4</v>
      </c>
      <c r="BH5" s="75">
        <v>1.062789E-4</v>
      </c>
      <c r="BI5" s="75">
        <v>1.4448435000000001E-3</v>
      </c>
      <c r="BJ5" s="76">
        <v>1.3988729999999999E-4</v>
      </c>
      <c r="BK5" s="75">
        <v>9.4748990000000002E-4</v>
      </c>
      <c r="BL5" s="76">
        <v>2.9677410000000001E-4</v>
      </c>
      <c r="BM5" s="65">
        <v>0</v>
      </c>
      <c r="BN5" s="65">
        <v>0</v>
      </c>
      <c r="BO5" s="75">
        <v>3.4676245000000001E-3</v>
      </c>
      <c r="BP5" s="75">
        <v>4.3439310000000002E-4</v>
      </c>
      <c r="BQ5" s="75">
        <v>2.1697681999999999E-3</v>
      </c>
      <c r="BR5" s="75">
        <v>2.726788E-4</v>
      </c>
      <c r="BS5" s="65">
        <v>0</v>
      </c>
      <c r="BT5" s="75">
        <v>1.156112E-4</v>
      </c>
      <c r="BU5" s="65">
        <v>0</v>
      </c>
      <c r="BV5" s="75">
        <v>1.644393E-4</v>
      </c>
      <c r="BW5" s="65">
        <v>0</v>
      </c>
      <c r="BX5" s="65">
        <v>0</v>
      </c>
      <c r="BY5" s="65">
        <v>0</v>
      </c>
      <c r="BZ5" s="65">
        <v>0</v>
      </c>
      <c r="CA5" s="75">
        <v>5.7793739999999997E-4</v>
      </c>
      <c r="CB5" s="75">
        <v>1.5461850000000001E-4</v>
      </c>
      <c r="CC5" s="75">
        <v>1.7071618000000001E-3</v>
      </c>
      <c r="CD5" s="75">
        <v>6.5599699999999996E-4</v>
      </c>
      <c r="CE5" s="75">
        <v>7.2325609999999995E-4</v>
      </c>
      <c r="CF5" s="65">
        <v>0</v>
      </c>
      <c r="CG5" s="75">
        <v>1.4448435000000001E-3</v>
      </c>
      <c r="CH5" s="76">
        <v>1.3988729999999999E-4</v>
      </c>
      <c r="CI5" s="75">
        <v>1.4680470999999999E-3</v>
      </c>
      <c r="CJ5" s="75">
        <v>1.1465703000000001E-3</v>
      </c>
      <c r="CK5" s="76">
        <v>8.5450339999999997E-4</v>
      </c>
      <c r="CL5" s="75">
        <v>1.115042E-4</v>
      </c>
      <c r="CM5" s="75">
        <v>2.6007183999999998E-3</v>
      </c>
      <c r="CN5" s="75">
        <v>4.4912430000000001E-4</v>
      </c>
      <c r="CO5" s="75">
        <v>6.3809927000000001E-3</v>
      </c>
      <c r="CP5" s="75">
        <v>8.6108460999999997E-3</v>
      </c>
      <c r="CQ5" s="75">
        <v>7.7882385E-3</v>
      </c>
      <c r="CR5" s="76">
        <v>3.3920500000000002E-5</v>
      </c>
      <c r="CS5" s="75">
        <v>1.7338122E-3</v>
      </c>
      <c r="CT5" s="76">
        <v>2.9941620000000001E-4</v>
      </c>
      <c r="CU5" s="75">
        <v>2.0508082E-3</v>
      </c>
      <c r="CV5" s="76">
        <v>6.5599699999999996E-4</v>
      </c>
      <c r="CW5" s="65">
        <v>0</v>
      </c>
      <c r="CX5" s="65">
        <v>0</v>
      </c>
      <c r="CY5" s="75">
        <v>2.7688419999999999E-4</v>
      </c>
      <c r="CZ5" s="75">
        <v>6.5284700000000002E-4</v>
      </c>
      <c r="DA5" s="75">
        <v>2.2034987000000002E-3</v>
      </c>
      <c r="DB5" s="75">
        <v>1.3146163999999999E-3</v>
      </c>
      <c r="DC5" s="75">
        <v>4.3267989999999998E-4</v>
      </c>
      <c r="DD5" s="75">
        <v>4.9106550000000001E-4</v>
      </c>
      <c r="DE5" s="75">
        <v>5.7793739999999997E-4</v>
      </c>
      <c r="DF5" s="65">
        <v>0</v>
      </c>
      <c r="DG5" s="75">
        <v>4.9321170000000004E-4</v>
      </c>
      <c r="DH5" s="75">
        <v>4.613323E-4</v>
      </c>
      <c r="DI5" s="76">
        <v>4.3267989999999998E-4</v>
      </c>
      <c r="DJ5" s="65">
        <v>0</v>
      </c>
      <c r="DK5" s="75">
        <v>2.8896869999999998E-4</v>
      </c>
      <c r="DL5" s="75">
        <v>1.5952889999999999E-4</v>
      </c>
      <c r="DM5" s="75">
        <v>8.4409559999999999E-4</v>
      </c>
      <c r="DN5" s="65">
        <v>0</v>
      </c>
      <c r="DO5" s="75">
        <v>2.1634000000000001E-4</v>
      </c>
      <c r="DP5" s="65">
        <v>0</v>
      </c>
      <c r="DQ5" s="75">
        <v>9.135797E-4</v>
      </c>
      <c r="DR5" s="75">
        <v>4.6876600000000002E-4</v>
      </c>
      <c r="DS5" s="75">
        <v>4.3049020000000002E-4</v>
      </c>
      <c r="DT5" s="75">
        <v>4.5016299999999998E-5</v>
      </c>
      <c r="DU5" s="75">
        <v>6.1570199999999995E-5</v>
      </c>
      <c r="DV5" s="75">
        <v>5.1844700000000002E-5</v>
      </c>
      <c r="DW5" s="75">
        <v>7.3145730000000002E-4</v>
      </c>
      <c r="DX5" s="75">
        <v>4.736764E-4</v>
      </c>
      <c r="DY5" s="75">
        <v>3.6890069999999999E-4</v>
      </c>
      <c r="DZ5" s="75">
        <v>4.5173499999999997E-5</v>
      </c>
      <c r="EA5" s="75">
        <v>6.1570199999999995E-5</v>
      </c>
      <c r="EB5" s="75">
        <v>1.5766970000000001E-4</v>
      </c>
      <c r="EC5" s="75">
        <v>3.6572859999999999E-4</v>
      </c>
      <c r="ED5" s="75">
        <v>8.1237590000000004E-4</v>
      </c>
      <c r="EE5" s="75">
        <v>9.1365400000000004E-5</v>
      </c>
      <c r="EF5" s="75">
        <v>5.1844700000000002E-5</v>
      </c>
      <c r="EG5" s="75">
        <v>9.2271199999999998E-5</v>
      </c>
      <c r="EH5" s="65">
        <v>0</v>
      </c>
    </row>
    <row r="6" spans="1:138" x14ac:dyDescent="0.25">
      <c r="B6" s="61" t="s">
        <v>633</v>
      </c>
      <c r="C6" s="61" t="s">
        <v>694</v>
      </c>
      <c r="D6" s="61" t="s">
        <v>634</v>
      </c>
      <c r="E6" s="61" t="s">
        <v>625</v>
      </c>
      <c r="F6" s="61" t="s">
        <v>626</v>
      </c>
      <c r="G6" s="71">
        <v>3000000</v>
      </c>
      <c r="H6" s="75">
        <v>9.7454520000000002E-4</v>
      </c>
      <c r="I6" s="75">
        <v>1.7265354999999999E-3</v>
      </c>
      <c r="J6" s="75">
        <v>5.8193098000000002E-3</v>
      </c>
      <c r="K6" s="65">
        <v>0</v>
      </c>
      <c r="L6" s="75">
        <v>1.8480640000000001E-4</v>
      </c>
      <c r="M6" s="75">
        <v>1.5682580000000001E-4</v>
      </c>
      <c r="N6" s="75">
        <v>5.5336929999999995E-4</v>
      </c>
      <c r="O6" s="75">
        <v>4.1907897999999997E-3</v>
      </c>
      <c r="P6" s="75">
        <v>7.3324320000000003E-4</v>
      </c>
      <c r="Q6" s="65">
        <v>0</v>
      </c>
      <c r="R6" s="75">
        <v>4.6201599999999999E-4</v>
      </c>
      <c r="S6" s="75">
        <v>8.4246379999999995E-4</v>
      </c>
      <c r="T6" s="76">
        <v>9.7454520999999995E-3</v>
      </c>
      <c r="U6" s="75">
        <v>5.4646089E-3</v>
      </c>
      <c r="V6" s="75">
        <v>1.7713100000000002E-5</v>
      </c>
      <c r="W6" s="76">
        <v>4.8483789999999999E-4</v>
      </c>
      <c r="X6" s="75">
        <v>2.5745560000000001E-4</v>
      </c>
      <c r="Y6" s="75">
        <v>1.94909E-4</v>
      </c>
      <c r="Z6" s="75">
        <v>1.046389E-3</v>
      </c>
      <c r="AA6" s="75">
        <v>1.385251E-4</v>
      </c>
      <c r="AB6" s="75">
        <v>8.9684476000000003E-3</v>
      </c>
      <c r="AC6" s="65">
        <v>0</v>
      </c>
      <c r="AD6" s="75">
        <v>9.6331349999999999E-4</v>
      </c>
      <c r="AE6" s="75">
        <v>1.3643633E-3</v>
      </c>
      <c r="AF6" s="75">
        <v>2.27485243E-2</v>
      </c>
      <c r="AG6" s="75">
        <v>9.5735821000000002E-3</v>
      </c>
      <c r="AH6" s="76">
        <v>1.241837E-3</v>
      </c>
      <c r="AI6" s="75">
        <v>6.3903280000000005E-4</v>
      </c>
      <c r="AJ6" s="75">
        <v>4.686968E-4</v>
      </c>
      <c r="AK6" s="75">
        <v>6.1600439999999999E-4</v>
      </c>
      <c r="AL6" s="75">
        <v>3.400732E-4</v>
      </c>
      <c r="AM6" s="75">
        <v>5.1188583999999997E-3</v>
      </c>
      <c r="AN6" s="75">
        <v>5.0218023000000002E-3</v>
      </c>
      <c r="AO6" s="76">
        <v>1.4421763E-3</v>
      </c>
      <c r="AP6" s="76">
        <v>1.5828426000000001E-3</v>
      </c>
      <c r="AQ6" s="75">
        <v>6.4680461999999999E-3</v>
      </c>
      <c r="AR6" s="75">
        <v>1.4675234E-3</v>
      </c>
      <c r="AS6" s="62">
        <v>1.5663785987000001</v>
      </c>
      <c r="AT6" s="76">
        <v>2.7461077899999999E-2</v>
      </c>
      <c r="AU6" s="76">
        <v>4.2671685399999999E-2</v>
      </c>
      <c r="AV6" s="76">
        <v>2.882014E-3</v>
      </c>
      <c r="AW6" s="75">
        <v>4.4704493999999997E-3</v>
      </c>
      <c r="AX6" s="65">
        <v>0</v>
      </c>
      <c r="AY6" s="75">
        <v>4.0817268999999998E-3</v>
      </c>
      <c r="AZ6" s="65">
        <v>0</v>
      </c>
      <c r="BA6" s="75">
        <v>3.5572199999999999E-4</v>
      </c>
      <c r="BB6" s="76">
        <v>6.3572900000000002E-4</v>
      </c>
      <c r="BC6" s="75">
        <v>6.1600439999999999E-3</v>
      </c>
      <c r="BD6" s="75">
        <v>4.9781666999999998E-3</v>
      </c>
      <c r="BE6" s="75">
        <v>1.4171270099999999E-2</v>
      </c>
      <c r="BF6" s="75">
        <v>1.3564515E-3</v>
      </c>
      <c r="BG6" s="75">
        <v>2.6619492999999999E-3</v>
      </c>
      <c r="BH6" s="75">
        <v>5.5084579999999995E-4</v>
      </c>
      <c r="BI6" s="75">
        <v>1.540011E-3</v>
      </c>
      <c r="BJ6" s="76">
        <v>3.2437170000000002E-4</v>
      </c>
      <c r="BK6" s="75">
        <v>7.5323890000000002E-4</v>
      </c>
      <c r="BL6" s="65">
        <v>0</v>
      </c>
      <c r="BM6" s="76">
        <v>1.8976900000000001E-4</v>
      </c>
      <c r="BN6" s="65">
        <v>0</v>
      </c>
      <c r="BO6" s="75">
        <v>1.2320088E-3</v>
      </c>
      <c r="BP6" s="65">
        <v>0</v>
      </c>
      <c r="BQ6" s="75">
        <v>4.3165573E-3</v>
      </c>
      <c r="BR6" s="75">
        <v>6.4906830000000003E-4</v>
      </c>
      <c r="BS6" s="75">
        <v>8.6914839999999995E-4</v>
      </c>
      <c r="BT6" s="75">
        <v>2.1753460000000001E-4</v>
      </c>
      <c r="BU6" s="75">
        <v>3.080022E-4</v>
      </c>
      <c r="BV6" s="75">
        <v>1.700366E-4</v>
      </c>
      <c r="BW6" s="75">
        <v>5.7414049999999996E-4</v>
      </c>
      <c r="BX6" s="65">
        <v>0</v>
      </c>
      <c r="BY6" s="76">
        <v>1.4485809999999999E-4</v>
      </c>
      <c r="BZ6" s="76">
        <v>1.1344010000000001E-4</v>
      </c>
      <c r="CA6" s="75">
        <v>1.540011E-3</v>
      </c>
      <c r="CB6" s="75">
        <v>4.9964219999999997E-4</v>
      </c>
      <c r="CC6" s="76">
        <v>2.2130240400000001E-2</v>
      </c>
      <c r="CD6" s="75">
        <v>2.0957856E-3</v>
      </c>
      <c r="CE6" s="75">
        <v>4.4905999000000004E-3</v>
      </c>
      <c r="CF6" s="75">
        <v>2.9489050000000003E-4</v>
      </c>
      <c r="CG6" s="65">
        <v>0</v>
      </c>
      <c r="CH6" s="76">
        <v>1.752705E-4</v>
      </c>
      <c r="CI6" s="75">
        <v>6.6636645999999999E-3</v>
      </c>
      <c r="CJ6" s="75">
        <v>6.9945700000000004E-5</v>
      </c>
      <c r="CK6" s="76">
        <v>4.9632069000000003E-3</v>
      </c>
      <c r="CL6" s="75">
        <v>1.7570800000000001E-4</v>
      </c>
      <c r="CM6" s="75">
        <v>1.540011E-3</v>
      </c>
      <c r="CN6" s="75">
        <v>4.9964219999999997E-4</v>
      </c>
      <c r="CO6" s="76">
        <v>3.8853184800000003E-2</v>
      </c>
      <c r="CP6" s="75">
        <v>7.7075351000000002E-3</v>
      </c>
      <c r="CQ6" s="76">
        <v>8.9042870299999993E-2</v>
      </c>
      <c r="CR6" s="76">
        <v>1.8264055000000001E-3</v>
      </c>
      <c r="CS6" s="75">
        <v>9.2400659999999999E-4</v>
      </c>
      <c r="CT6" s="76">
        <v>6.8538029999999997E-4</v>
      </c>
      <c r="CU6" s="75">
        <v>1.2756638000000001E-3</v>
      </c>
      <c r="CV6" s="76">
        <v>1.1197119000000001E-3</v>
      </c>
      <c r="CW6" s="75">
        <v>2.3831425000000002E-3</v>
      </c>
      <c r="CX6" s="75">
        <v>6.0185570000000001E-4</v>
      </c>
      <c r="CY6" s="75">
        <v>8.7248450000000004E-4</v>
      </c>
      <c r="CZ6" s="75">
        <v>6.8538029999999997E-4</v>
      </c>
      <c r="DA6" s="75">
        <v>1.4308884000000001E-3</v>
      </c>
      <c r="DB6" s="75">
        <v>9.0956279999999999E-4</v>
      </c>
      <c r="DC6" s="75">
        <v>2.5997918E-3</v>
      </c>
      <c r="DD6" s="65">
        <v>0</v>
      </c>
      <c r="DE6" s="65">
        <v>0</v>
      </c>
      <c r="DF6" s="75">
        <v>3.5054090000000002E-4</v>
      </c>
      <c r="DG6" s="75">
        <v>8.0692990000000005E-4</v>
      </c>
      <c r="DH6" s="65">
        <v>0</v>
      </c>
      <c r="DI6" s="76">
        <v>1.0832465999999999E-3</v>
      </c>
      <c r="DJ6" s="65">
        <v>0</v>
      </c>
      <c r="DK6" s="75">
        <v>6.1600439999999999E-4</v>
      </c>
      <c r="DL6" s="75">
        <v>5.1534370000000005E-4</v>
      </c>
      <c r="DM6" s="75">
        <v>4.2577813000000001E-3</v>
      </c>
      <c r="DN6" s="76">
        <v>1.1803019999999999E-4</v>
      </c>
      <c r="DO6" s="75">
        <v>4.3329860000000003E-4</v>
      </c>
      <c r="DP6" s="65">
        <v>0</v>
      </c>
      <c r="DQ6" s="75">
        <v>1.7525999E-3</v>
      </c>
      <c r="DR6" s="75">
        <v>1.1797887E-3</v>
      </c>
      <c r="DS6" s="75">
        <v>1.6632666E-3</v>
      </c>
      <c r="DT6" s="75">
        <v>2.8905750000000002E-4</v>
      </c>
      <c r="DU6" s="75">
        <v>1.8497460000000001E-4</v>
      </c>
      <c r="DV6" s="65">
        <v>0</v>
      </c>
      <c r="DW6" s="75">
        <v>3.8981809999999998E-4</v>
      </c>
      <c r="DX6" s="75">
        <v>3.400732E-4</v>
      </c>
      <c r="DY6" s="75">
        <v>4.9222359999999995E-4</v>
      </c>
      <c r="DZ6" s="75">
        <v>9.6992100000000003E-5</v>
      </c>
      <c r="EA6" s="75">
        <v>1.233164E-4</v>
      </c>
      <c r="EB6" s="75">
        <v>5.0849500000000002E-5</v>
      </c>
      <c r="EC6" s="65">
        <v>0</v>
      </c>
      <c r="ED6" s="65">
        <v>0</v>
      </c>
      <c r="EE6" s="75">
        <v>2.7267380000000003E-4</v>
      </c>
      <c r="EF6" s="75">
        <v>1.5575650000000001E-4</v>
      </c>
      <c r="EG6" s="75">
        <v>4.6201599999999999E-4</v>
      </c>
      <c r="EH6" s="65">
        <v>0</v>
      </c>
    </row>
    <row r="7" spans="1:138" x14ac:dyDescent="0.25">
      <c r="B7" s="61" t="s">
        <v>635</v>
      </c>
      <c r="C7" s="61" t="s">
        <v>695</v>
      </c>
      <c r="D7" s="61" t="s">
        <v>636</v>
      </c>
      <c r="E7" s="61" t="s">
        <v>625</v>
      </c>
      <c r="F7" s="61" t="s">
        <v>626</v>
      </c>
      <c r="G7" s="71">
        <v>3000000</v>
      </c>
      <c r="H7" s="75">
        <v>4.0217196000000002E-3</v>
      </c>
      <c r="I7" s="75">
        <v>3.5085063999999999E-3</v>
      </c>
      <c r="J7" s="76">
        <v>5.8184511899999999E-2</v>
      </c>
      <c r="K7" s="75">
        <v>2.6566236000000001E-3</v>
      </c>
      <c r="L7" s="75">
        <v>4.3675453999999997E-3</v>
      </c>
      <c r="M7" s="75">
        <v>7.8430670000000004E-4</v>
      </c>
      <c r="N7" s="75">
        <v>3.9084890000000002E-3</v>
      </c>
      <c r="O7" s="75">
        <v>1.700256E-3</v>
      </c>
      <c r="P7" s="75">
        <v>8.5088796999999994E-3</v>
      </c>
      <c r="Q7" s="75">
        <v>6.9314240000000003E-4</v>
      </c>
      <c r="R7" s="75">
        <v>1.7470181599999999E-2</v>
      </c>
      <c r="S7" s="75">
        <v>3.1372269999999998E-3</v>
      </c>
      <c r="T7" s="76">
        <v>1.6086878499999999E-2</v>
      </c>
      <c r="U7" s="76">
        <v>4.9074529700000001E-2</v>
      </c>
      <c r="V7" s="75">
        <v>8.752133E-4</v>
      </c>
      <c r="W7" s="76">
        <v>2.1825172999999998E-3</v>
      </c>
      <c r="X7" s="75">
        <v>2.4708521E-3</v>
      </c>
      <c r="Y7" s="75">
        <v>6.0325793999999999E-3</v>
      </c>
      <c r="Z7" s="75">
        <v>8.8792603000000005E-3</v>
      </c>
      <c r="AA7" s="65">
        <v>0</v>
      </c>
      <c r="AB7" s="76">
        <v>3.2884324499999999E-2</v>
      </c>
      <c r="AC7" s="75">
        <v>1.0912586000000001E-3</v>
      </c>
      <c r="AD7" s="65">
        <v>0</v>
      </c>
      <c r="AE7" s="75">
        <v>6.0325793999999999E-3</v>
      </c>
      <c r="AF7" s="75">
        <v>2.8770014199999999E-2</v>
      </c>
      <c r="AG7" s="76">
        <v>3.2580960200000002E-2</v>
      </c>
      <c r="AH7" s="76">
        <v>6.8807907999999997E-3</v>
      </c>
      <c r="AI7" s="75">
        <v>7.5511581999999997E-3</v>
      </c>
      <c r="AJ7" s="75">
        <v>2.3764222000000001E-3</v>
      </c>
      <c r="AK7" s="75">
        <v>6.3552644000000004E-3</v>
      </c>
      <c r="AL7" s="75">
        <v>7.1250070999999996E-3</v>
      </c>
      <c r="AM7" s="75">
        <v>6.4920146999999997E-3</v>
      </c>
      <c r="AN7" s="75">
        <v>1.2545723E-2</v>
      </c>
      <c r="AO7" s="65">
        <v>0</v>
      </c>
      <c r="AP7" s="65">
        <v>0</v>
      </c>
      <c r="AQ7" s="75">
        <v>6.3552644000000004E-3</v>
      </c>
      <c r="AR7" s="75">
        <v>7.1250070999999996E-3</v>
      </c>
      <c r="AS7" s="62">
        <v>2.3524847884</v>
      </c>
      <c r="AT7" s="76">
        <v>3.8539878800000003E-2</v>
      </c>
      <c r="AU7" s="76">
        <v>2.58580419E-2</v>
      </c>
      <c r="AV7" s="76">
        <v>1.00161596E-2</v>
      </c>
      <c r="AW7" s="75">
        <v>1.5602375599999999E-2</v>
      </c>
      <c r="AX7" s="65">
        <v>0</v>
      </c>
      <c r="AY7" s="75">
        <v>1.10660885E-2</v>
      </c>
      <c r="AZ7" s="65">
        <v>0</v>
      </c>
      <c r="BA7" s="75">
        <v>5.6045384999999998E-3</v>
      </c>
      <c r="BB7" s="76">
        <v>2.4274692999999999E-3</v>
      </c>
      <c r="BC7" s="75">
        <v>9.5328966000000001E-3</v>
      </c>
      <c r="BD7" s="75">
        <v>3.4545092000000002E-3</v>
      </c>
      <c r="BE7" s="76">
        <v>6.0740133299999999E-2</v>
      </c>
      <c r="BF7" s="75">
        <v>5.6546868999999998E-3</v>
      </c>
      <c r="BG7" s="75">
        <v>6.9900088000000001E-3</v>
      </c>
      <c r="BH7" s="75">
        <v>3.5745862999999999E-3</v>
      </c>
      <c r="BI7" s="65">
        <v>0</v>
      </c>
      <c r="BJ7" s="76">
        <v>5.4247510999999998E-3</v>
      </c>
      <c r="BK7" s="75">
        <v>2.9898841E-3</v>
      </c>
      <c r="BL7" s="76">
        <v>1.532877E-3</v>
      </c>
      <c r="BM7" s="65">
        <v>0</v>
      </c>
      <c r="BN7" s="75">
        <v>1.8241039E-3</v>
      </c>
      <c r="BO7" s="75">
        <v>1.58881609E-2</v>
      </c>
      <c r="BP7" s="75">
        <v>3.3465147999999999E-3</v>
      </c>
      <c r="BQ7" s="75">
        <v>2.0540658600000001E-2</v>
      </c>
      <c r="BR7" s="65">
        <v>0</v>
      </c>
      <c r="BS7" s="65">
        <v>0</v>
      </c>
      <c r="BT7" s="75">
        <v>5.4723117000000003E-3</v>
      </c>
      <c r="BU7" s="65">
        <v>0</v>
      </c>
      <c r="BV7" s="75">
        <v>1.8082504000000001E-3</v>
      </c>
      <c r="BW7" s="75">
        <v>2.2822953999999999E-3</v>
      </c>
      <c r="BX7" s="65">
        <v>0</v>
      </c>
      <c r="BY7" s="65">
        <v>0</v>
      </c>
      <c r="BZ7" s="65">
        <v>0</v>
      </c>
      <c r="CA7" s="65">
        <v>0</v>
      </c>
      <c r="CB7" s="75">
        <v>3.6165007000000002E-3</v>
      </c>
      <c r="CC7" s="76">
        <v>4.5374659599999999E-2</v>
      </c>
      <c r="CD7" s="75">
        <v>1.8012541E-3</v>
      </c>
      <c r="CE7" s="75">
        <v>6.8468862E-3</v>
      </c>
      <c r="CF7" s="75">
        <v>5.7517636000000002E-3</v>
      </c>
      <c r="CG7" s="75">
        <v>6.3552644000000004E-3</v>
      </c>
      <c r="CH7" s="76">
        <v>5.3167567000000004E-3</v>
      </c>
      <c r="CI7" s="75">
        <v>1.3361165899999999E-2</v>
      </c>
      <c r="CJ7" s="65">
        <v>0</v>
      </c>
      <c r="CK7" s="76">
        <v>5.3929149000000003E-3</v>
      </c>
      <c r="CL7" s="65">
        <v>0</v>
      </c>
      <c r="CM7" s="76">
        <v>1.58881609E-2</v>
      </c>
      <c r="CN7" s="75">
        <v>1.5382645000000001E-3</v>
      </c>
      <c r="CO7" s="76">
        <v>8.9438031400000007E-2</v>
      </c>
      <c r="CP7" s="75">
        <v>8.4003648000000007E-3</v>
      </c>
      <c r="CQ7" s="76">
        <v>6.1441105500000003E-2</v>
      </c>
      <c r="CR7" s="76">
        <v>3.2027103000000002E-3</v>
      </c>
      <c r="CS7" s="65">
        <v>0</v>
      </c>
      <c r="CT7" s="76">
        <v>1.8082504000000001E-3</v>
      </c>
      <c r="CU7" s="75">
        <v>1.03840815E-2</v>
      </c>
      <c r="CV7" s="76">
        <v>1.07810596E-2</v>
      </c>
      <c r="CW7" s="75">
        <v>1.02401842E-2</v>
      </c>
      <c r="CX7" s="75">
        <v>3.2067458999999999E-3</v>
      </c>
      <c r="CY7" s="75">
        <v>2.9118576000000001E-3</v>
      </c>
      <c r="CZ7" s="75">
        <v>3.5625035E-3</v>
      </c>
      <c r="DA7" s="75">
        <v>7.9457130999999997E-3</v>
      </c>
      <c r="DB7" s="75">
        <v>3.5258266999999999E-3</v>
      </c>
      <c r="DC7" s="75">
        <v>3.4133947E-3</v>
      </c>
      <c r="DD7" s="65">
        <v>0</v>
      </c>
      <c r="DE7" s="65">
        <v>0</v>
      </c>
      <c r="DF7" s="65">
        <v>0</v>
      </c>
      <c r="DG7" s="75">
        <v>2.2351825999999998E-3</v>
      </c>
      <c r="DH7" s="75">
        <v>3.2622429000000001E-3</v>
      </c>
      <c r="DI7" s="76">
        <v>1.02401842E-2</v>
      </c>
      <c r="DJ7" s="76">
        <v>3.7950216999999998E-3</v>
      </c>
      <c r="DK7" s="65">
        <v>0</v>
      </c>
      <c r="DL7" s="75">
        <v>3.6165007000000002E-3</v>
      </c>
      <c r="DM7" s="75">
        <v>1.34822872E-2</v>
      </c>
      <c r="DN7" s="76">
        <v>1.0651869499999999E-2</v>
      </c>
      <c r="DO7" s="65">
        <v>0</v>
      </c>
      <c r="DP7" s="75">
        <v>1.956742E-3</v>
      </c>
      <c r="DQ7" s="77">
        <v>0</v>
      </c>
      <c r="DR7" s="75">
        <v>3.6165007000000002E-3</v>
      </c>
      <c r="DS7" s="75">
        <v>3.8462848E-3</v>
      </c>
      <c r="DT7" s="75">
        <v>7.6745929999999995E-4</v>
      </c>
      <c r="DU7" s="75">
        <v>4.8572449E-3</v>
      </c>
      <c r="DV7" s="65">
        <v>0</v>
      </c>
      <c r="DW7" s="75">
        <v>1.2065158899999999E-2</v>
      </c>
      <c r="DX7" s="75">
        <v>3.2925176999999998E-3</v>
      </c>
      <c r="DY7" s="75">
        <v>1.9182721E-3</v>
      </c>
      <c r="DZ7" s="75">
        <v>1.6011584E-3</v>
      </c>
      <c r="EA7" s="75">
        <v>2.9143468999999998E-3</v>
      </c>
      <c r="EB7" s="75">
        <v>4.1237026999999997E-3</v>
      </c>
      <c r="EC7" s="75">
        <v>1.2065158899999999E-2</v>
      </c>
      <c r="ED7" s="75">
        <v>1.5950270200000002E-2</v>
      </c>
      <c r="EE7" s="75">
        <v>7.2506571999999998E-3</v>
      </c>
      <c r="EF7" s="75">
        <v>2.3960526999999999E-3</v>
      </c>
      <c r="EG7" s="75">
        <v>2.9116968999999999E-3</v>
      </c>
      <c r="EH7" s="75">
        <v>2.4708521E-3</v>
      </c>
    </row>
    <row r="8" spans="1:138" x14ac:dyDescent="0.25">
      <c r="B8" s="61" t="s">
        <v>637</v>
      </c>
      <c r="C8" s="61" t="s">
        <v>696</v>
      </c>
      <c r="D8" s="61" t="s">
        <v>638</v>
      </c>
      <c r="E8" s="61" t="s">
        <v>625</v>
      </c>
      <c r="F8" s="61" t="s">
        <v>626</v>
      </c>
      <c r="G8" s="71">
        <v>3000000</v>
      </c>
      <c r="H8" s="75">
        <v>2.1966273000000001E-3</v>
      </c>
      <c r="I8" s="75">
        <v>1.17928164E-2</v>
      </c>
      <c r="J8" s="76">
        <v>3.71036618E-2</v>
      </c>
      <c r="K8" s="75">
        <v>4.0319500000000002E-4</v>
      </c>
      <c r="L8" s="75">
        <v>2.9709826999999999E-3</v>
      </c>
      <c r="M8" s="75">
        <v>1.6693141999999999E-3</v>
      </c>
      <c r="N8" s="75">
        <v>4.1988829E-3</v>
      </c>
      <c r="O8" s="75">
        <v>9.7585306000000007E-3</v>
      </c>
      <c r="P8" s="75">
        <v>7.3697525E-3</v>
      </c>
      <c r="Q8" s="75">
        <v>7.2244279999999995E-4</v>
      </c>
      <c r="R8" s="75">
        <v>4.4564740999999998E-3</v>
      </c>
      <c r="S8" s="75">
        <v>3.3558188999999999E-3</v>
      </c>
      <c r="T8" s="76">
        <v>1.09831363E-2</v>
      </c>
      <c r="U8" s="76">
        <v>6.23220066E-2</v>
      </c>
      <c r="V8" s="75">
        <v>7.2900359999999997E-4</v>
      </c>
      <c r="W8" s="76">
        <v>2.2269561E-3</v>
      </c>
      <c r="X8" s="75">
        <v>8.174667E-4</v>
      </c>
      <c r="Y8" s="75">
        <v>2.1966273000000001E-3</v>
      </c>
      <c r="Z8" s="75">
        <v>5.8669153999999996E-3</v>
      </c>
      <c r="AA8" s="75">
        <v>1.113478E-3</v>
      </c>
      <c r="AB8" s="76">
        <v>2.8296801699999999E-2</v>
      </c>
      <c r="AC8" s="65">
        <v>0</v>
      </c>
      <c r="AD8" s="75">
        <v>2.5810684999999999E-3</v>
      </c>
      <c r="AE8" s="75">
        <v>8.7865090999999992E-3</v>
      </c>
      <c r="AF8" s="75">
        <v>3.3344163500000003E-2</v>
      </c>
      <c r="AG8" s="76">
        <v>1.5409818299999999E-2</v>
      </c>
      <c r="AH8" s="76">
        <v>4.7053140000000004E-3</v>
      </c>
      <c r="AI8" s="65">
        <v>0</v>
      </c>
      <c r="AJ8" s="75">
        <v>7.7432055000000001E-3</v>
      </c>
      <c r="AK8" s="75">
        <v>6.9423771E-3</v>
      </c>
      <c r="AL8" s="65">
        <v>0</v>
      </c>
      <c r="AM8" s="65">
        <v>0</v>
      </c>
      <c r="AN8" s="75">
        <v>2.5753823799999999E-2</v>
      </c>
      <c r="AO8" s="65">
        <v>0</v>
      </c>
      <c r="AP8" s="76">
        <v>2.5810684999999999E-3</v>
      </c>
      <c r="AQ8" s="65">
        <v>0</v>
      </c>
      <c r="AR8" s="65">
        <v>0</v>
      </c>
      <c r="AS8" s="62">
        <v>1.5824634530999999</v>
      </c>
      <c r="AT8" s="76">
        <v>4.2732738800000003E-2</v>
      </c>
      <c r="AU8" s="76">
        <v>2.6384543900000001E-2</v>
      </c>
      <c r="AV8" s="76">
        <v>2.4768956E-3</v>
      </c>
      <c r="AW8" s="75">
        <v>6.6301902000000003E-3</v>
      </c>
      <c r="AX8" s="65">
        <v>0</v>
      </c>
      <c r="AY8" s="75">
        <v>1.42966347E-2</v>
      </c>
      <c r="AZ8" s="75">
        <v>7.4169225E-3</v>
      </c>
      <c r="BA8" s="65">
        <v>0</v>
      </c>
      <c r="BB8" s="76">
        <v>2.5810684999999999E-3</v>
      </c>
      <c r="BC8" s="75">
        <v>1.0413565600000001E-2</v>
      </c>
      <c r="BD8" s="75">
        <v>9.6995450000000004E-3</v>
      </c>
      <c r="BE8" s="75">
        <v>1.1059519199999999E-2</v>
      </c>
      <c r="BF8" s="75">
        <v>4.7213591000000001E-3</v>
      </c>
      <c r="BG8" s="75">
        <v>1.06985012E-2</v>
      </c>
      <c r="BH8" s="75">
        <v>3.6098089999999998E-3</v>
      </c>
      <c r="BI8" s="65">
        <v>0</v>
      </c>
      <c r="BJ8" s="76">
        <v>3.9506007000000001E-3</v>
      </c>
      <c r="BK8" s="65">
        <v>0</v>
      </c>
      <c r="BL8" s="76">
        <v>1.496989E-3</v>
      </c>
      <c r="BM8" s="76">
        <v>3.0507618000000002E-3</v>
      </c>
      <c r="BN8" s="75">
        <v>5.5461744999999998E-3</v>
      </c>
      <c r="BO8" s="75">
        <v>6.9423771E-3</v>
      </c>
      <c r="BP8" s="75">
        <v>1.8573292000000001E-3</v>
      </c>
      <c r="BQ8" s="75">
        <v>4.6575315999999997E-3</v>
      </c>
      <c r="BR8" s="75">
        <v>1.3601679000000001E-3</v>
      </c>
      <c r="BS8" s="65">
        <v>0</v>
      </c>
      <c r="BT8" s="75">
        <v>7.4449796999999998E-3</v>
      </c>
      <c r="BU8" s="75">
        <v>1.38847541E-2</v>
      </c>
      <c r="BV8" s="65">
        <v>0</v>
      </c>
      <c r="BW8" s="75">
        <v>4.6575315999999997E-3</v>
      </c>
      <c r="BX8" s="65">
        <v>0</v>
      </c>
      <c r="BY8" s="65">
        <v>0</v>
      </c>
      <c r="BZ8" s="65">
        <v>0</v>
      </c>
      <c r="CA8" s="75">
        <v>6.9423771E-3</v>
      </c>
      <c r="CB8" s="75">
        <v>1.8573292000000001E-3</v>
      </c>
      <c r="CC8" s="76">
        <v>3.9496761200000001E-2</v>
      </c>
      <c r="CD8" s="75">
        <v>2.0636443E-3</v>
      </c>
      <c r="CE8" s="75">
        <v>2.3287657999999998E-3</v>
      </c>
      <c r="CF8" s="75">
        <v>5.9494596E-3</v>
      </c>
      <c r="CG8" s="75">
        <v>3.4711884999999998E-3</v>
      </c>
      <c r="CH8" s="65">
        <v>0</v>
      </c>
      <c r="CI8" s="75">
        <v>3.10476945E-2</v>
      </c>
      <c r="CJ8" s="75">
        <v>2.9765347000000001E-3</v>
      </c>
      <c r="CK8" s="76">
        <v>5.5027213999999996E-3</v>
      </c>
      <c r="CL8" s="75">
        <v>1.9160008E-3</v>
      </c>
      <c r="CM8" s="75">
        <v>3.4711884999999998E-3</v>
      </c>
      <c r="CN8" s="75">
        <v>3.8916151000000002E-3</v>
      </c>
      <c r="CO8" s="76">
        <v>4.8463916599999997E-2</v>
      </c>
      <c r="CP8" s="75">
        <v>1.3849514E-2</v>
      </c>
      <c r="CQ8" s="76">
        <v>0.10448687180000001</v>
      </c>
      <c r="CR8" s="65">
        <v>0</v>
      </c>
      <c r="CS8" s="65">
        <v>0</v>
      </c>
      <c r="CT8" s="65">
        <v>0</v>
      </c>
      <c r="CU8" s="75">
        <v>2.7513606999999998E-3</v>
      </c>
      <c r="CV8" s="76">
        <v>3.7521752E-3</v>
      </c>
      <c r="CW8" s="65">
        <v>0</v>
      </c>
      <c r="CX8" s="65">
        <v>0</v>
      </c>
      <c r="CY8" s="75">
        <v>3.3260248000000002E-3</v>
      </c>
      <c r="CZ8" s="75">
        <v>3.8916151000000002E-3</v>
      </c>
      <c r="DA8" s="75">
        <v>7.9609134999999998E-3</v>
      </c>
      <c r="DB8" s="75">
        <v>3.597617E-3</v>
      </c>
      <c r="DC8" s="75">
        <v>6.9657915000000004E-3</v>
      </c>
      <c r="DD8" s="65">
        <v>0</v>
      </c>
      <c r="DE8" s="65">
        <v>0</v>
      </c>
      <c r="DF8" s="65">
        <v>0</v>
      </c>
      <c r="DG8" s="75">
        <v>2.4375827E-3</v>
      </c>
      <c r="DH8" s="75">
        <v>3.3242596000000002E-3</v>
      </c>
      <c r="DI8" s="76">
        <v>6.9657915000000004E-3</v>
      </c>
      <c r="DJ8" s="76">
        <v>3.9125844999999999E-3</v>
      </c>
      <c r="DK8" s="65">
        <v>0</v>
      </c>
      <c r="DL8" s="75">
        <v>1.9753002999999998E-3</v>
      </c>
      <c r="DM8" s="76">
        <v>2.71784929E-2</v>
      </c>
      <c r="DN8" s="76">
        <v>2.8328632000000002E-3</v>
      </c>
      <c r="DO8" s="75">
        <v>6.9657915000000004E-3</v>
      </c>
      <c r="DP8" s="75">
        <v>1.9160008E-3</v>
      </c>
      <c r="DQ8" s="75">
        <v>1.31352038E-2</v>
      </c>
      <c r="DR8" s="75">
        <v>7.5472880000000001E-3</v>
      </c>
      <c r="DS8" s="75">
        <v>3.9487893E-3</v>
      </c>
      <c r="DT8" s="75">
        <v>7.4871880000000005E-4</v>
      </c>
      <c r="DU8" s="75">
        <v>1.9824577999999998E-3</v>
      </c>
      <c r="DV8" s="75">
        <v>4.2248568999999998E-3</v>
      </c>
      <c r="DW8" s="75">
        <v>1.53763909E-2</v>
      </c>
      <c r="DX8" s="75">
        <v>3.5377018000000001E-3</v>
      </c>
      <c r="DY8" s="75">
        <v>1.9573306E-3</v>
      </c>
      <c r="DZ8" s="75">
        <v>1.6553539999999999E-3</v>
      </c>
      <c r="EA8" s="75">
        <v>2.9736866999999999E-3</v>
      </c>
      <c r="EB8" s="75">
        <v>1.6521238E-3</v>
      </c>
      <c r="EC8" s="75">
        <v>6.5898818E-3</v>
      </c>
      <c r="ED8" s="75">
        <v>7.7242446999999997E-3</v>
      </c>
      <c r="EE8" s="75">
        <v>1.4854913999999999E-3</v>
      </c>
      <c r="EF8" s="75">
        <v>4.2002328999999998E-3</v>
      </c>
      <c r="EG8" s="65">
        <v>0</v>
      </c>
      <c r="EH8" s="75">
        <v>4.2592376999999997E-3</v>
      </c>
    </row>
    <row r="9" spans="1:138" x14ac:dyDescent="0.25">
      <c r="B9" s="61" t="s">
        <v>639</v>
      </c>
      <c r="C9" s="61" t="s">
        <v>697</v>
      </c>
      <c r="D9" s="61" t="s">
        <v>640</v>
      </c>
      <c r="E9" s="61" t="s">
        <v>625</v>
      </c>
      <c r="F9" s="61" t="s">
        <v>626</v>
      </c>
      <c r="G9" s="71">
        <v>3000000</v>
      </c>
      <c r="H9" s="75">
        <v>1.05335194E-2</v>
      </c>
      <c r="I9" s="75">
        <v>1.6115831E-3</v>
      </c>
      <c r="J9" s="76">
        <v>3.5054081799999998E-2</v>
      </c>
      <c r="K9" s="75">
        <v>4.6149991000000003E-3</v>
      </c>
      <c r="L9" s="75">
        <v>2.9239309999999998E-3</v>
      </c>
      <c r="M9" s="75">
        <v>8.045204E-4</v>
      </c>
      <c r="N9" s="75">
        <v>1.8186084999999999E-3</v>
      </c>
      <c r="O9" s="75">
        <v>1.5098928399999999E-2</v>
      </c>
      <c r="P9" s="75">
        <v>7.1583862999999998E-3</v>
      </c>
      <c r="Q9" s="75">
        <v>3.227167E-3</v>
      </c>
      <c r="R9" s="75">
        <v>1.16957238E-2</v>
      </c>
      <c r="S9" s="75">
        <v>3.2180813999999999E-3</v>
      </c>
      <c r="T9" s="76">
        <v>8.4268155000000004E-3</v>
      </c>
      <c r="U9" s="76">
        <v>4.4913472099999997E-2</v>
      </c>
      <c r="V9" s="75">
        <v>2.6476959000000001E-3</v>
      </c>
      <c r="W9" s="76">
        <v>1.0958438E-3</v>
      </c>
      <c r="X9" s="75">
        <v>8.2143859999999995E-4</v>
      </c>
      <c r="Y9" s="75">
        <v>2.1067039E-3</v>
      </c>
      <c r="Z9" s="75">
        <v>1.8378666000000001E-3</v>
      </c>
      <c r="AA9" s="75">
        <v>1.0776445E-3</v>
      </c>
      <c r="AB9" s="75">
        <v>2.7890848699999998E-2</v>
      </c>
      <c r="AC9" s="75">
        <v>1.0958438E-3</v>
      </c>
      <c r="AD9" s="65">
        <v>0</v>
      </c>
      <c r="AE9" s="75">
        <v>8.4268155000000004E-3</v>
      </c>
      <c r="AF9" s="75">
        <v>2.2506965399999999E-2</v>
      </c>
      <c r="AG9" s="75">
        <v>1.00634088E-2</v>
      </c>
      <c r="AH9" s="76">
        <v>4.7816135000000003E-3</v>
      </c>
      <c r="AI9" s="75">
        <v>2.5276285999999999E-3</v>
      </c>
      <c r="AJ9" s="75">
        <v>5.0291221000000001E-3</v>
      </c>
      <c r="AK9" s="75">
        <v>6.6581768000000003E-3</v>
      </c>
      <c r="AL9" s="75">
        <v>1.7812957E-3</v>
      </c>
      <c r="AM9" s="65">
        <v>0</v>
      </c>
      <c r="AN9" s="75">
        <v>2.4853605E-3</v>
      </c>
      <c r="AO9" s="76">
        <v>3.2596461000000002E-3</v>
      </c>
      <c r="AP9" s="76">
        <v>2.4889303E-3</v>
      </c>
      <c r="AQ9" s="75">
        <v>9.9872651999999996E-3</v>
      </c>
      <c r="AR9" s="75">
        <v>3.6191623000000001E-3</v>
      </c>
      <c r="AS9" s="62">
        <v>0.72676752899999997</v>
      </c>
      <c r="AT9" s="75">
        <v>9.8303121000000004E-3</v>
      </c>
      <c r="AU9" s="76">
        <v>1.29833446E-2</v>
      </c>
      <c r="AV9" s="65">
        <v>0</v>
      </c>
      <c r="AW9" s="75">
        <v>2.28844492E-2</v>
      </c>
      <c r="AX9" s="75">
        <v>1.4984414E-3</v>
      </c>
      <c r="AY9" s="75">
        <v>8.4421303999999992E-3</v>
      </c>
      <c r="AZ9" s="75">
        <v>4.9265990000000003E-3</v>
      </c>
      <c r="BA9" s="65">
        <v>0</v>
      </c>
      <c r="BB9" s="65">
        <v>0</v>
      </c>
      <c r="BC9" s="75">
        <v>1.6645441899999999E-2</v>
      </c>
      <c r="BD9" s="75">
        <v>7.2948954000000002E-3</v>
      </c>
      <c r="BE9" s="75">
        <v>2.6235646999999999E-3</v>
      </c>
      <c r="BF9" s="65">
        <v>0</v>
      </c>
      <c r="BG9" s="75">
        <v>7.0193785999999999E-3</v>
      </c>
      <c r="BH9" s="65">
        <v>0</v>
      </c>
      <c r="BI9" s="75">
        <v>6.6581768000000003E-3</v>
      </c>
      <c r="BJ9" s="76">
        <v>5.5701704999999999E-3</v>
      </c>
      <c r="BK9" s="75">
        <v>1.20097864E-2</v>
      </c>
      <c r="BL9" s="76">
        <v>3.0630607000000001E-3</v>
      </c>
      <c r="BM9" s="65">
        <v>0</v>
      </c>
      <c r="BN9" s="75">
        <v>1.8317682E-3</v>
      </c>
      <c r="BO9" s="75">
        <v>1.3316353499999999E-2</v>
      </c>
      <c r="BP9" s="75">
        <v>1.668154E-3</v>
      </c>
      <c r="BQ9" s="75">
        <v>1.5889279100000001E-2</v>
      </c>
      <c r="BR9" s="65">
        <v>0</v>
      </c>
      <c r="BS9" s="75">
        <v>4.5837698E-3</v>
      </c>
      <c r="BT9" s="75">
        <v>3.5896054999999998E-3</v>
      </c>
      <c r="BU9" s="75">
        <v>6.6581768000000003E-3</v>
      </c>
      <c r="BV9" s="76">
        <v>5.5701704999999999E-3</v>
      </c>
      <c r="BW9" s="65">
        <v>0</v>
      </c>
      <c r="BX9" s="65">
        <v>0</v>
      </c>
      <c r="BY9" s="76">
        <v>2.2918849E-3</v>
      </c>
      <c r="BZ9" s="76">
        <v>1.7948027999999999E-3</v>
      </c>
      <c r="CA9" s="75">
        <v>3.3290884000000001E-3</v>
      </c>
      <c r="CB9" s="65">
        <v>0</v>
      </c>
      <c r="CC9" s="76">
        <v>2.2555664699999999E-2</v>
      </c>
      <c r="CD9" s="75">
        <v>6.4905010000000001E-3</v>
      </c>
      <c r="CE9" s="75">
        <v>9.1675395000000003E-3</v>
      </c>
      <c r="CF9" s="75">
        <v>3.7713137999999999E-3</v>
      </c>
      <c r="CG9" s="75">
        <v>6.6581768000000003E-3</v>
      </c>
      <c r="CH9" s="76">
        <v>5.5701704999999999E-3</v>
      </c>
      <c r="CI9" s="75">
        <v>9.8427476E-3</v>
      </c>
      <c r="CJ9" s="75">
        <v>3.3889841999999999E-3</v>
      </c>
      <c r="CK9" s="76">
        <v>8.1233612999999996E-3</v>
      </c>
      <c r="CL9" s="75">
        <v>1.8460035999999999E-3</v>
      </c>
      <c r="CM9" s="65">
        <v>0</v>
      </c>
      <c r="CN9" s="75">
        <v>3.7888748000000001E-3</v>
      </c>
      <c r="CO9" s="76">
        <v>4.7114489000000002E-2</v>
      </c>
      <c r="CP9" s="75">
        <v>1.3229736400000001E-2</v>
      </c>
      <c r="CQ9" s="76">
        <v>4.4560577699999999E-2</v>
      </c>
      <c r="CR9" s="76">
        <v>5.3793972999999998E-3</v>
      </c>
      <c r="CS9" s="75">
        <v>3.3290884000000001E-3</v>
      </c>
      <c r="CT9" s="76">
        <v>3.7323040000000001E-3</v>
      </c>
      <c r="CU9" s="76">
        <v>2.1662296800000001E-2</v>
      </c>
      <c r="CV9" s="76">
        <v>2.9731919999999999E-3</v>
      </c>
      <c r="CW9" s="65">
        <v>0</v>
      </c>
      <c r="CX9" s="75">
        <v>3.4277367E-3</v>
      </c>
      <c r="CY9" s="75">
        <v>6.3797345000000004E-3</v>
      </c>
      <c r="CZ9" s="75">
        <v>3.6757331000000001E-3</v>
      </c>
      <c r="DA9" s="75">
        <v>1.3250409899999999E-2</v>
      </c>
      <c r="DB9" s="75">
        <v>2.9950531000000002E-3</v>
      </c>
      <c r="DC9" s="75">
        <v>6.8554734999999997E-3</v>
      </c>
      <c r="DD9" s="75">
        <v>3.8506205000000001E-3</v>
      </c>
      <c r="DE9" s="65">
        <v>0</v>
      </c>
      <c r="DF9" s="65">
        <v>0</v>
      </c>
      <c r="DG9" s="75">
        <v>2.3989784000000001E-3</v>
      </c>
      <c r="DH9" s="65">
        <v>0</v>
      </c>
      <c r="DI9" s="76">
        <v>6.8554734999999997E-3</v>
      </c>
      <c r="DJ9" s="65">
        <v>0</v>
      </c>
      <c r="DK9" s="65">
        <v>0</v>
      </c>
      <c r="DL9" s="65">
        <v>0</v>
      </c>
      <c r="DM9" s="76">
        <v>1.5916915899999998E-2</v>
      </c>
      <c r="DN9" s="65">
        <v>0</v>
      </c>
      <c r="DO9" s="75">
        <v>6.8554734999999997E-3</v>
      </c>
      <c r="DP9" s="75">
        <v>3.8506205000000001E-3</v>
      </c>
      <c r="DQ9" s="75">
        <v>1.8866316500000001E-2</v>
      </c>
      <c r="DR9" s="75">
        <v>3.2797371000000001E-3</v>
      </c>
      <c r="DS9" s="75">
        <v>4.8379762999999996E-3</v>
      </c>
      <c r="DT9" s="75">
        <v>2.4304792999999998E-3</v>
      </c>
      <c r="DU9" s="75">
        <v>4.8776534999999998E-3</v>
      </c>
      <c r="DV9" s="65">
        <v>0</v>
      </c>
      <c r="DW9" s="75">
        <v>4.2134078E-3</v>
      </c>
      <c r="DX9" s="75">
        <v>1.31479201E-2</v>
      </c>
      <c r="DY9" s="75">
        <v>1.9428182999999999E-3</v>
      </c>
      <c r="DZ9" s="75">
        <v>4.9822790999999996E-3</v>
      </c>
      <c r="EA9" s="75">
        <v>9.7553069999999997E-4</v>
      </c>
      <c r="EB9" s="75">
        <v>1.6597953E-3</v>
      </c>
      <c r="EC9" s="75">
        <v>1.47469271E-2</v>
      </c>
      <c r="ED9" s="75">
        <v>9.0761911000000004E-3</v>
      </c>
      <c r="EE9" s="75">
        <v>4.3715437999999997E-3</v>
      </c>
      <c r="EF9" s="65">
        <v>0</v>
      </c>
      <c r="EG9" s="75">
        <v>1.4619654999999999E-3</v>
      </c>
      <c r="EH9" s="75">
        <v>2.4981521E-3</v>
      </c>
    </row>
    <row r="10" spans="1:138" x14ac:dyDescent="0.25">
      <c r="B10" s="61" t="s">
        <v>641</v>
      </c>
      <c r="C10" s="61" t="s">
        <v>698</v>
      </c>
      <c r="D10" s="61" t="s">
        <v>642</v>
      </c>
      <c r="E10" s="61" t="s">
        <v>625</v>
      </c>
      <c r="F10" s="61" t="s">
        <v>626</v>
      </c>
      <c r="G10" s="71">
        <v>3000000</v>
      </c>
      <c r="H10" s="75">
        <v>6.1712516000000002E-3</v>
      </c>
      <c r="I10" s="75">
        <v>5.3837357000000004E-3</v>
      </c>
      <c r="J10" s="76">
        <v>4.5110889899999999E-2</v>
      </c>
      <c r="K10" s="75">
        <v>3.7519807000000001E-3</v>
      </c>
      <c r="L10" s="75">
        <v>1.5042638000000001E-3</v>
      </c>
      <c r="M10" s="75">
        <v>3.4330423E-3</v>
      </c>
      <c r="N10" s="76">
        <v>6.0388704999999997E-3</v>
      </c>
      <c r="O10" s="75">
        <v>5.3837357000000004E-3</v>
      </c>
      <c r="P10" s="75">
        <v>1.0374023899999999E-2</v>
      </c>
      <c r="Q10" s="75">
        <v>6.8671460000000004E-4</v>
      </c>
      <c r="R10" s="75">
        <v>1.2034110299999999E-2</v>
      </c>
      <c r="S10" s="75">
        <v>4.1738010000000004E-3</v>
      </c>
      <c r="T10" s="75">
        <v>2.0570838999999998E-3</v>
      </c>
      <c r="U10" s="76">
        <v>4.7340479999999997E-2</v>
      </c>
      <c r="V10" s="75">
        <v>9.8166760000000007E-4</v>
      </c>
      <c r="W10" s="76">
        <v>1.1275491999999999E-3</v>
      </c>
      <c r="X10" s="75">
        <v>8.4520479999999995E-4</v>
      </c>
      <c r="Y10" s="75">
        <v>2.0570838999999998E-3</v>
      </c>
      <c r="Z10" s="75">
        <v>3.6443955000000001E-3</v>
      </c>
      <c r="AA10" s="75">
        <v>2.1989209999999999E-3</v>
      </c>
      <c r="AB10" s="75">
        <v>7.7355684000000001E-3</v>
      </c>
      <c r="AC10" s="75">
        <v>3.3826477000000001E-3</v>
      </c>
      <c r="AD10" s="65">
        <v>0</v>
      </c>
      <c r="AE10" s="75">
        <v>6.1712516000000002E-3</v>
      </c>
      <c r="AF10" s="75">
        <v>2.0182271500000001E-2</v>
      </c>
      <c r="AG10" s="75">
        <v>5.2015183000000001E-3</v>
      </c>
      <c r="AH10" s="76">
        <v>2.4594872999999999E-3</v>
      </c>
      <c r="AI10" s="65">
        <v>0</v>
      </c>
      <c r="AJ10" s="75">
        <v>2.6136859E-3</v>
      </c>
      <c r="AK10" s="75">
        <v>3.2506771E-3</v>
      </c>
      <c r="AL10" s="75">
        <v>9.1938465E-3</v>
      </c>
      <c r="AM10" s="65">
        <v>0</v>
      </c>
      <c r="AN10" s="75">
        <v>7.7834779999999999E-3</v>
      </c>
      <c r="AO10" s="65">
        <v>0</v>
      </c>
      <c r="AP10" s="76">
        <v>2.6136859E-3</v>
      </c>
      <c r="AQ10" s="76">
        <v>1.9504062400000001E-2</v>
      </c>
      <c r="AR10" s="75">
        <v>5.2180204000000004E-3</v>
      </c>
      <c r="AS10" s="62">
        <v>0.62787229840000003</v>
      </c>
      <c r="AT10" s="76">
        <v>2.3597512899999999E-2</v>
      </c>
      <c r="AU10" s="65">
        <v>0</v>
      </c>
      <c r="AV10" s="76">
        <v>2.6136859E-3</v>
      </c>
      <c r="AW10" s="75">
        <v>2.2637797500000001E-2</v>
      </c>
      <c r="AX10" s="75">
        <v>8.8624159999999997E-3</v>
      </c>
      <c r="AY10" s="75">
        <v>2.8954608000000001E-3</v>
      </c>
      <c r="AZ10" s="75">
        <v>2.5609411999999998E-3</v>
      </c>
      <c r="BA10" s="65">
        <v>0</v>
      </c>
      <c r="BB10" s="65">
        <v>0</v>
      </c>
      <c r="BC10" s="75">
        <v>9.7520312000000005E-3</v>
      </c>
      <c r="BD10" s="75">
        <v>1.6482637599999999E-2</v>
      </c>
      <c r="BE10" s="75">
        <v>5.7200591E-3</v>
      </c>
      <c r="BF10" s="75">
        <v>6.5144063E-3</v>
      </c>
      <c r="BG10" s="65">
        <v>0</v>
      </c>
      <c r="BH10" s="75">
        <v>3.7695316000000002E-3</v>
      </c>
      <c r="BI10" s="75">
        <v>3.2506771E-3</v>
      </c>
      <c r="BJ10" s="76">
        <v>9.1938465E-3</v>
      </c>
      <c r="BK10" s="75">
        <v>8.9828827999999996E-3</v>
      </c>
      <c r="BL10" s="76">
        <v>3.2366911999999999E-3</v>
      </c>
      <c r="BM10" s="76">
        <v>9.2679444999999999E-3</v>
      </c>
      <c r="BN10" s="65">
        <v>0</v>
      </c>
      <c r="BO10" s="75">
        <v>9.7520312000000005E-3</v>
      </c>
      <c r="BP10" s="75">
        <v>1.6841016999999999E-3</v>
      </c>
      <c r="BQ10" s="75">
        <v>1.41491689E-2</v>
      </c>
      <c r="BR10" s="75">
        <v>4.6924447999999999E-3</v>
      </c>
      <c r="BS10" s="65">
        <v>0</v>
      </c>
      <c r="BT10" s="75">
        <v>3.7695316000000002E-3</v>
      </c>
      <c r="BU10" s="75">
        <v>6.5013540999999996E-3</v>
      </c>
      <c r="BV10" s="65">
        <v>0</v>
      </c>
      <c r="BW10" s="65">
        <v>0</v>
      </c>
      <c r="BX10" s="65">
        <v>0</v>
      </c>
      <c r="BY10" s="65">
        <v>0</v>
      </c>
      <c r="BZ10" s="76">
        <v>5.6542974999999997E-3</v>
      </c>
      <c r="CA10" s="76">
        <v>1.3002708300000001E-2</v>
      </c>
      <c r="CB10" s="65">
        <v>0</v>
      </c>
      <c r="CC10" s="75">
        <v>1.16041281E-2</v>
      </c>
      <c r="CD10" s="75">
        <v>7.0633655E-3</v>
      </c>
      <c r="CE10" s="75">
        <v>4.7163895999999999E-3</v>
      </c>
      <c r="CF10" s="75">
        <v>3.9620285E-3</v>
      </c>
      <c r="CG10" s="75">
        <v>6.5013540999999996E-3</v>
      </c>
      <c r="CH10" s="76">
        <v>3.5891571E-3</v>
      </c>
      <c r="CI10" s="75">
        <v>1.0278591599999999E-2</v>
      </c>
      <c r="CJ10" s="75">
        <v>7.1954313000000001E-3</v>
      </c>
      <c r="CK10" s="76">
        <v>5.5722602E-3</v>
      </c>
      <c r="CL10" s="75">
        <v>3.9620285E-3</v>
      </c>
      <c r="CM10" s="76">
        <v>1.3002708300000001E-2</v>
      </c>
      <c r="CN10" s="75">
        <v>5.3284973000000003E-3</v>
      </c>
      <c r="CO10" s="76">
        <v>5.9750819300000001E-2</v>
      </c>
      <c r="CP10" s="75">
        <v>9.9119179000000009E-3</v>
      </c>
      <c r="CQ10" s="76">
        <v>4.2322916500000002E-2</v>
      </c>
      <c r="CR10" s="65">
        <v>0</v>
      </c>
      <c r="CS10" s="65">
        <v>0</v>
      </c>
      <c r="CT10" s="76">
        <v>1.8498169999999999E-3</v>
      </c>
      <c r="CU10" s="75">
        <v>1.3515541900000001E-2</v>
      </c>
      <c r="CV10" s="76">
        <v>7.3644171000000003E-3</v>
      </c>
      <c r="CW10" s="75">
        <v>1.05807291E-2</v>
      </c>
      <c r="CX10" s="65">
        <v>0</v>
      </c>
      <c r="CY10" s="65">
        <v>0</v>
      </c>
      <c r="CZ10" s="65">
        <v>0</v>
      </c>
      <c r="DA10" s="65">
        <v>0</v>
      </c>
      <c r="DB10" s="75">
        <v>7.7556956000000002E-3</v>
      </c>
      <c r="DC10" s="65">
        <v>0</v>
      </c>
      <c r="DD10" s="65">
        <v>0</v>
      </c>
      <c r="DE10" s="65">
        <v>0</v>
      </c>
      <c r="DF10" s="75">
        <v>1.8498169999999999E-3</v>
      </c>
      <c r="DG10" s="75">
        <v>1.3771779E-2</v>
      </c>
      <c r="DH10" s="75">
        <v>3.4865692999999998E-3</v>
      </c>
      <c r="DI10" s="76">
        <v>3.5269097000000002E-3</v>
      </c>
      <c r="DJ10" s="65">
        <v>0</v>
      </c>
      <c r="DK10" s="76">
        <v>9.7520312000000005E-3</v>
      </c>
      <c r="DL10" s="75">
        <v>1.6841016999999999E-3</v>
      </c>
      <c r="DM10" s="75">
        <v>2.6164557E-3</v>
      </c>
      <c r="DN10" s="65">
        <v>0</v>
      </c>
      <c r="DO10" s="75">
        <v>3.5269097000000002E-3</v>
      </c>
      <c r="DP10" s="65">
        <v>0</v>
      </c>
      <c r="DQ10" s="75">
        <v>2.2561155900000001E-2</v>
      </c>
      <c r="DR10" s="75">
        <v>3.0920114000000001E-3</v>
      </c>
      <c r="DS10" s="75">
        <v>3.9986908999999999E-3</v>
      </c>
      <c r="DT10" s="75">
        <v>7.6801311999999998E-3</v>
      </c>
      <c r="DU10" s="75">
        <v>2.0075104999999998E-3</v>
      </c>
      <c r="DV10" s="75">
        <v>1.6904095999999999E-3</v>
      </c>
      <c r="DW10" s="75">
        <v>8.2283354E-3</v>
      </c>
      <c r="DX10" s="75">
        <v>1.0877948199999999E-2</v>
      </c>
      <c r="DY10" s="65">
        <v>0</v>
      </c>
      <c r="DZ10" s="75">
        <v>8.4818169999999996E-4</v>
      </c>
      <c r="EA10" s="75">
        <v>1.0037551999999999E-3</v>
      </c>
      <c r="EB10" s="75">
        <v>1.7078173E-3</v>
      </c>
      <c r="EC10" s="75">
        <v>6.1712516000000002E-3</v>
      </c>
      <c r="ED10" s="75">
        <v>5.3837357000000004E-3</v>
      </c>
      <c r="EE10" s="75">
        <v>4.4389518999999999E-3</v>
      </c>
      <c r="EF10" s="75">
        <v>1.6653879E-3</v>
      </c>
      <c r="EG10" s="75">
        <v>7.5213188999999998E-3</v>
      </c>
      <c r="EH10" s="75">
        <v>7.7557410000000005E-4</v>
      </c>
    </row>
    <row r="11" spans="1:138" x14ac:dyDescent="0.25">
      <c r="B11" s="61" t="s">
        <v>643</v>
      </c>
      <c r="C11" s="61" t="s">
        <v>699</v>
      </c>
      <c r="D11" s="61" t="s">
        <v>644</v>
      </c>
      <c r="E11" s="61" t="s">
        <v>625</v>
      </c>
      <c r="F11" s="61" t="s">
        <v>645</v>
      </c>
      <c r="G11" s="71">
        <v>3000000</v>
      </c>
      <c r="H11" s="75">
        <v>4.0405043E-3</v>
      </c>
      <c r="I11" s="75">
        <v>3.5248940000000002E-3</v>
      </c>
      <c r="J11" s="76">
        <v>3.6246599400000003E-2</v>
      </c>
      <c r="K11" s="75">
        <v>2.8998108999999999E-3</v>
      </c>
      <c r="L11" s="75">
        <v>2.9023555999999999E-3</v>
      </c>
      <c r="M11" s="75">
        <v>7.9858390000000004E-4</v>
      </c>
      <c r="N11" s="75">
        <v>3.8129854000000002E-3</v>
      </c>
      <c r="O11" s="75">
        <v>5.3415902999999999E-3</v>
      </c>
      <c r="P11" s="75">
        <v>2.8835650999999999E-3</v>
      </c>
      <c r="Q11" s="75">
        <v>7.772508E-4</v>
      </c>
      <c r="R11" s="75">
        <v>1.4511777999999999E-3</v>
      </c>
      <c r="S11" s="75">
        <v>1.6475478999999999E-3</v>
      </c>
      <c r="T11" s="76">
        <v>1.41417652E-2</v>
      </c>
      <c r="U11" s="76">
        <v>4.5637812100000001E-2</v>
      </c>
      <c r="V11" s="75">
        <v>1.031049E-4</v>
      </c>
      <c r="W11" s="76">
        <v>3.2632729000000001E-3</v>
      </c>
      <c r="X11" s="75">
        <v>1.6139610999999999E-3</v>
      </c>
      <c r="Y11" s="75">
        <v>4.0405043E-3</v>
      </c>
      <c r="Z11" s="75">
        <v>1.7081976E-3</v>
      </c>
      <c r="AA11" s="75">
        <v>4.3329655999999996E-3</v>
      </c>
      <c r="AB11" s="76">
        <v>2.99290631E-2</v>
      </c>
      <c r="AC11" s="75">
        <v>1.0877575999999999E-3</v>
      </c>
      <c r="AD11" s="75">
        <v>7.5134607999999999E-3</v>
      </c>
      <c r="AE11" s="65">
        <v>0</v>
      </c>
      <c r="AF11" s="75">
        <v>1.81669637E-2</v>
      </c>
      <c r="AG11" s="75">
        <v>5.0179550000000002E-3</v>
      </c>
      <c r="AH11" s="65">
        <v>0</v>
      </c>
      <c r="AI11" s="65">
        <v>0</v>
      </c>
      <c r="AJ11" s="75">
        <v>5.0428961000000003E-3</v>
      </c>
      <c r="AK11" s="65">
        <v>0</v>
      </c>
      <c r="AL11" s="65">
        <v>0</v>
      </c>
      <c r="AM11" s="75">
        <v>3.0930327000000001E-3</v>
      </c>
      <c r="AN11" s="75">
        <v>2.0120701099999999E-2</v>
      </c>
      <c r="AO11" s="76">
        <v>6.4711869999999998E-3</v>
      </c>
      <c r="AP11" s="65">
        <v>0</v>
      </c>
      <c r="AQ11" s="65">
        <v>0</v>
      </c>
      <c r="AR11" s="75">
        <v>3.6333926999999999E-3</v>
      </c>
      <c r="AS11" s="62">
        <v>0.34766607620000001</v>
      </c>
      <c r="AT11" s="76">
        <v>2.6246820800000001E-2</v>
      </c>
      <c r="AU11" s="76">
        <v>1.28875419E-2</v>
      </c>
      <c r="AV11" s="76">
        <v>4.9920127999999999E-3</v>
      </c>
      <c r="AW11" s="75">
        <v>1.9154846E-2</v>
      </c>
      <c r="AX11" s="75">
        <v>8.7579855000000009E-3</v>
      </c>
      <c r="AY11" s="75">
        <v>5.5865578999999997E-3</v>
      </c>
      <c r="AZ11" s="75">
        <v>4.9411294999999996E-3</v>
      </c>
      <c r="BA11" s="65">
        <v>0</v>
      </c>
      <c r="BB11" s="65">
        <v>0</v>
      </c>
      <c r="BC11" s="75">
        <v>3.1924742999999999E-3</v>
      </c>
      <c r="BD11" s="75">
        <v>1.4479321599999999E-2</v>
      </c>
      <c r="BE11" s="75">
        <v>2.6816519E-3</v>
      </c>
      <c r="BF11" s="75">
        <v>1.5774783000000001E-3</v>
      </c>
      <c r="BG11" s="75">
        <v>3.4837917000000002E-3</v>
      </c>
      <c r="BH11" s="65">
        <v>0</v>
      </c>
      <c r="BI11" s="75">
        <v>6.3849487000000003E-3</v>
      </c>
      <c r="BJ11" s="76">
        <v>3.5248940000000002E-3</v>
      </c>
      <c r="BK11" s="75">
        <v>8.8492082999999996E-3</v>
      </c>
      <c r="BL11" s="76">
        <v>1.4639796E-3</v>
      </c>
      <c r="BM11" s="76">
        <v>2.9802918999999998E-3</v>
      </c>
      <c r="BN11" s="75">
        <v>1.7815591000000001E-3</v>
      </c>
      <c r="BO11" s="75">
        <v>6.3849487000000003E-3</v>
      </c>
      <c r="BP11" s="75">
        <v>3.5248940000000002E-3</v>
      </c>
      <c r="BQ11" s="75">
        <v>2.0458043000000001E-3</v>
      </c>
      <c r="BR11" s="75">
        <v>3.136659E-3</v>
      </c>
      <c r="BS11" s="75">
        <v>6.8249199000000003E-3</v>
      </c>
      <c r="BT11" s="75">
        <v>1.7081738E-3</v>
      </c>
      <c r="BU11" s="65">
        <v>0</v>
      </c>
      <c r="BV11" s="65">
        <v>0</v>
      </c>
      <c r="BW11" s="65">
        <v>0</v>
      </c>
      <c r="BX11" s="75">
        <v>4.8299034000000001E-3</v>
      </c>
      <c r="BY11" s="76">
        <v>6.8249199000000003E-3</v>
      </c>
      <c r="BZ11" s="65">
        <v>0</v>
      </c>
      <c r="CA11" s="75">
        <v>6.3849487000000003E-3</v>
      </c>
      <c r="CB11" s="75">
        <v>3.5248940000000002E-3</v>
      </c>
      <c r="CC11" s="75">
        <v>2.0045952000000001E-3</v>
      </c>
      <c r="CD11" s="75">
        <v>1.8490260000000001E-2</v>
      </c>
      <c r="CE11" s="75">
        <v>6.8249199000000003E-3</v>
      </c>
      <c r="CF11" s="75">
        <v>1.8323821000000001E-3</v>
      </c>
      <c r="CG11" s="75">
        <v>6.3849487000000003E-3</v>
      </c>
      <c r="CH11" s="76">
        <v>1.7081976E-3</v>
      </c>
      <c r="CI11" s="75">
        <v>3.1109687999999998E-3</v>
      </c>
      <c r="CJ11" s="75">
        <v>3.6655032000000001E-3</v>
      </c>
      <c r="CK11" s="76">
        <v>5.3756133000000001E-3</v>
      </c>
      <c r="CL11" s="65">
        <v>0</v>
      </c>
      <c r="CM11" s="76">
        <v>1.5962371600000001E-2</v>
      </c>
      <c r="CN11" s="75">
        <v>5.1788422000000004E-3</v>
      </c>
      <c r="CO11" s="76">
        <v>2.3569612399999999E-2</v>
      </c>
      <c r="CP11" s="75">
        <v>2.7334465999999998E-3</v>
      </c>
      <c r="CQ11" s="75">
        <v>1.7012219299999999E-2</v>
      </c>
      <c r="CR11" s="76">
        <v>3.7041248999999999E-3</v>
      </c>
      <c r="CS11" s="75">
        <v>6.3849487000000003E-3</v>
      </c>
      <c r="CT11" s="65">
        <v>0</v>
      </c>
      <c r="CU11" s="65">
        <v>0</v>
      </c>
      <c r="CV11" s="76">
        <v>3.5552053999999998E-3</v>
      </c>
      <c r="CW11" s="65">
        <v>0</v>
      </c>
      <c r="CX11" s="75">
        <v>3.4024439000000001E-3</v>
      </c>
      <c r="CY11" s="75">
        <v>6.2514407000000003E-3</v>
      </c>
      <c r="CZ11" s="75">
        <v>1.7081976E-3</v>
      </c>
      <c r="DA11" s="75">
        <v>5.2324149999999998E-3</v>
      </c>
      <c r="DB11" s="75">
        <v>3.5900092E-3</v>
      </c>
      <c r="DC11" s="75">
        <v>3.4024439000000001E-3</v>
      </c>
      <c r="DD11" s="65">
        <v>0</v>
      </c>
      <c r="DE11" s="65">
        <v>0</v>
      </c>
      <c r="DF11" s="65">
        <v>0</v>
      </c>
      <c r="DG11" s="75">
        <v>1.0751226500000001E-2</v>
      </c>
      <c r="DH11" s="75">
        <v>7.1800183000000004E-3</v>
      </c>
      <c r="DI11" s="65">
        <v>0</v>
      </c>
      <c r="DJ11" s="65">
        <v>0</v>
      </c>
      <c r="DK11" s="65">
        <v>0</v>
      </c>
      <c r="DL11" s="75">
        <v>3.6333926999999999E-3</v>
      </c>
      <c r="DM11" s="75">
        <v>7.7360468000000002E-3</v>
      </c>
      <c r="DN11" s="65">
        <v>0</v>
      </c>
      <c r="DO11" s="75">
        <v>6.8048876999999997E-3</v>
      </c>
      <c r="DP11" s="65">
        <v>0</v>
      </c>
      <c r="DQ11" s="75">
        <v>7.9990448000000006E-3</v>
      </c>
      <c r="DR11" s="75">
        <v>8.8664842999999997E-3</v>
      </c>
      <c r="DS11" s="75">
        <v>3.8733295000000002E-3</v>
      </c>
      <c r="DT11" s="75">
        <v>7.1761229999999995E-4</v>
      </c>
      <c r="DU11" s="65">
        <v>0</v>
      </c>
      <c r="DV11" s="75">
        <v>5.8251943000000002E-3</v>
      </c>
      <c r="DW11" s="75">
        <v>1.8182269500000001E-2</v>
      </c>
      <c r="DX11" s="75">
        <v>1.0411933700000001E-2</v>
      </c>
      <c r="DY11" s="75">
        <v>1.9203002000000001E-3</v>
      </c>
      <c r="DZ11" s="75">
        <v>1.6099431E-3</v>
      </c>
      <c r="EA11" s="75">
        <v>1.9366647000000001E-3</v>
      </c>
      <c r="EB11" s="75">
        <v>2.4629251E-3</v>
      </c>
      <c r="EC11" s="75">
        <v>1.41417652E-2</v>
      </c>
      <c r="ED11" s="75">
        <v>6.8870397999999996E-3</v>
      </c>
      <c r="EE11" s="75">
        <v>1.3514506999999999E-3</v>
      </c>
      <c r="EF11" s="75">
        <v>2.4797184999999998E-3</v>
      </c>
      <c r="EG11" s="75">
        <v>1.01582446E-2</v>
      </c>
      <c r="EH11" s="65">
        <v>0</v>
      </c>
    </row>
    <row r="12" spans="1:138" x14ac:dyDescent="0.25">
      <c r="B12" s="61" t="s">
        <v>646</v>
      </c>
      <c r="C12" s="61" t="s">
        <v>700</v>
      </c>
      <c r="D12" s="61" t="s">
        <v>647</v>
      </c>
      <c r="E12" s="61" t="s">
        <v>625</v>
      </c>
      <c r="F12" s="61" t="s">
        <v>626</v>
      </c>
      <c r="G12" s="72">
        <v>4400000</v>
      </c>
      <c r="H12" s="75">
        <v>3.9037515000000002E-3</v>
      </c>
      <c r="I12" s="75">
        <v>3.4055921999999999E-3</v>
      </c>
      <c r="J12" s="76">
        <v>6.3316199099999998E-2</v>
      </c>
      <c r="K12" s="75">
        <v>8.6313440000000002E-4</v>
      </c>
      <c r="L12" s="75">
        <v>1.4073805999999999E-3</v>
      </c>
      <c r="M12" s="75">
        <v>1.5978240999999999E-3</v>
      </c>
      <c r="N12" s="76">
        <v>9.5238590000000008E-3</v>
      </c>
      <c r="O12" s="75">
        <v>1.02691899E-2</v>
      </c>
      <c r="P12" s="75">
        <v>2.8147611999999999E-3</v>
      </c>
      <c r="Q12" s="75">
        <v>2.3781428E-3</v>
      </c>
      <c r="R12" s="65">
        <v>0</v>
      </c>
      <c r="S12" s="75">
        <v>8.0705529999999998E-4</v>
      </c>
      <c r="T12" s="76">
        <v>1.36631302E-2</v>
      </c>
      <c r="U12" s="76">
        <v>7.7009789499999995E-2</v>
      </c>
      <c r="V12" s="75">
        <v>3.6534152000000002E-3</v>
      </c>
      <c r="W12" s="65">
        <v>0</v>
      </c>
      <c r="X12" s="65">
        <v>0</v>
      </c>
      <c r="Y12" s="75">
        <v>1.9518757000000001E-3</v>
      </c>
      <c r="Z12" s="75">
        <v>1.7027960999999999E-3</v>
      </c>
      <c r="AA12" s="75">
        <v>2.1098572000000002E-3</v>
      </c>
      <c r="AB12" s="75">
        <v>1.9301656300000001E-2</v>
      </c>
      <c r="AC12" s="65">
        <v>0</v>
      </c>
      <c r="AD12" s="75">
        <v>9.7813983000000007E-3</v>
      </c>
      <c r="AE12" s="75">
        <v>7.8075030000000004E-3</v>
      </c>
      <c r="AF12" s="75">
        <v>2.0852859500000001E-2</v>
      </c>
      <c r="AG12" s="75">
        <v>7.2544193999999999E-3</v>
      </c>
      <c r="AH12" s="76">
        <v>2.2973067000000001E-3</v>
      </c>
      <c r="AI12" s="75">
        <v>2.4332554000000002E-3</v>
      </c>
      <c r="AJ12" s="65">
        <v>0</v>
      </c>
      <c r="AK12" s="75">
        <v>6.1688469000000003E-3</v>
      </c>
      <c r="AL12" s="75">
        <v>3.4055921999999999E-3</v>
      </c>
      <c r="AM12" s="75">
        <v>3.1379417999999998E-3</v>
      </c>
      <c r="AN12" s="75">
        <v>1.95134491E-2</v>
      </c>
      <c r="AO12" s="65">
        <v>0</v>
      </c>
      <c r="AP12" s="65">
        <v>0</v>
      </c>
      <c r="AQ12" s="75">
        <v>6.1688469000000003E-3</v>
      </c>
      <c r="AR12" s="75">
        <v>5.1608015999999998E-3</v>
      </c>
      <c r="AS12" s="62">
        <v>0.29938900930000001</v>
      </c>
      <c r="AT12" s="75">
        <v>1.34335737E-2</v>
      </c>
      <c r="AU12" s="76">
        <v>2.4997179899999999E-2</v>
      </c>
      <c r="AV12" s="76">
        <v>2.3466543000000002E-3</v>
      </c>
      <c r="AW12" s="75">
        <v>5.9469249E-3</v>
      </c>
      <c r="AX12" s="75">
        <v>3.4055921999999999E-3</v>
      </c>
      <c r="AY12" s="65">
        <v>0</v>
      </c>
      <c r="AZ12" s="65">
        <v>0</v>
      </c>
      <c r="BA12" s="75">
        <v>5.4179529999999997E-3</v>
      </c>
      <c r="BB12" s="76">
        <v>2.3466543000000002E-3</v>
      </c>
      <c r="BC12" s="75">
        <v>6.1688469000000003E-3</v>
      </c>
      <c r="BD12" s="75">
        <v>5.1608015999999998E-3</v>
      </c>
      <c r="BE12" s="75">
        <v>5.3516544999999997E-3</v>
      </c>
      <c r="BF12" s="75">
        <v>3.0597386E-3</v>
      </c>
      <c r="BG12" s="65">
        <v>0</v>
      </c>
      <c r="BH12" s="65">
        <v>0</v>
      </c>
      <c r="BI12" s="75">
        <v>3.0844234999999999E-3</v>
      </c>
      <c r="BJ12" s="76">
        <v>3.4580054999999998E-3</v>
      </c>
      <c r="BK12" s="75">
        <v>2.6236431999999998E-3</v>
      </c>
      <c r="BL12" s="65">
        <v>0</v>
      </c>
      <c r="BM12" s="76">
        <v>8.6710359000000004E-3</v>
      </c>
      <c r="BN12" s="75">
        <v>1.6566203E-3</v>
      </c>
      <c r="BO12" s="75">
        <v>2.15909642E-2</v>
      </c>
      <c r="BP12" s="75">
        <v>3.1435258000000002E-3</v>
      </c>
      <c r="BQ12" s="75">
        <v>1.1031567799999999E-2</v>
      </c>
      <c r="BR12" s="75">
        <v>2.9127835000000001E-3</v>
      </c>
      <c r="BS12" s="65">
        <v>0</v>
      </c>
      <c r="BT12" s="75">
        <v>1.7633760999999999E-3</v>
      </c>
      <c r="BU12" s="65">
        <v>0</v>
      </c>
      <c r="BV12" s="76">
        <v>5.2656281999999997E-3</v>
      </c>
      <c r="BW12" s="65">
        <v>0</v>
      </c>
      <c r="BX12" s="75">
        <v>1.5613782000000001E-3</v>
      </c>
      <c r="BY12" s="76">
        <v>2.2063135999999999E-3</v>
      </c>
      <c r="BZ12" s="65">
        <v>0</v>
      </c>
      <c r="CA12" s="75">
        <v>6.1688469000000003E-3</v>
      </c>
      <c r="CB12" s="75">
        <v>6.9160109999999997E-3</v>
      </c>
      <c r="CC12" s="76">
        <v>1.32378814E-2</v>
      </c>
      <c r="CD12" s="65">
        <v>0</v>
      </c>
      <c r="CE12" s="65">
        <v>0</v>
      </c>
      <c r="CF12" s="75">
        <v>3.7831967999999998E-3</v>
      </c>
      <c r="CG12" s="65">
        <v>0</v>
      </c>
      <c r="CH12" s="76">
        <v>3.5104187999999998E-3</v>
      </c>
      <c r="CI12" s="75">
        <v>6.3168349000000002E-3</v>
      </c>
      <c r="CJ12" s="65">
        <v>0</v>
      </c>
      <c r="CK12" s="76">
        <v>5.2133748000000001E-3</v>
      </c>
      <c r="CL12" s="75">
        <v>1.8152527999999999E-3</v>
      </c>
      <c r="CM12" s="76">
        <v>1.2337693800000001E-2</v>
      </c>
      <c r="CN12" s="75">
        <v>3.3007656E-3</v>
      </c>
      <c r="CO12" s="76">
        <v>2.0131199999999998E-2</v>
      </c>
      <c r="CP12" s="75">
        <v>2.8439012999999999E-2</v>
      </c>
      <c r="CQ12" s="76">
        <v>1.97985392E-2</v>
      </c>
      <c r="CR12" s="65">
        <v>0</v>
      </c>
      <c r="CS12" s="75">
        <v>6.1688469000000003E-3</v>
      </c>
      <c r="CT12" s="65">
        <v>0</v>
      </c>
      <c r="CU12" s="75">
        <v>2.0888563000000001E-3</v>
      </c>
      <c r="CV12" s="65">
        <v>0</v>
      </c>
      <c r="CW12" s="75">
        <v>1.31990261E-2</v>
      </c>
      <c r="CX12" s="65">
        <v>0</v>
      </c>
      <c r="CY12" s="75">
        <v>6.0398576000000002E-3</v>
      </c>
      <c r="CZ12" s="76">
        <v>8.6712203000000009E-3</v>
      </c>
      <c r="DA12" s="75">
        <v>2.0511813000000001E-3</v>
      </c>
      <c r="DB12" s="75">
        <v>7.0052778000000001E-3</v>
      </c>
      <c r="DC12" s="75">
        <v>1.31990261E-2</v>
      </c>
      <c r="DD12" s="75">
        <v>1.7389071000000001E-3</v>
      </c>
      <c r="DE12" s="75">
        <v>3.0844234999999999E-3</v>
      </c>
      <c r="DF12" s="65">
        <v>0</v>
      </c>
      <c r="DG12" s="65">
        <v>0</v>
      </c>
      <c r="DH12" s="75">
        <v>3.6280921999999999E-3</v>
      </c>
      <c r="DI12" s="76">
        <v>3.2997565000000002E-3</v>
      </c>
      <c r="DJ12" s="65">
        <v>0</v>
      </c>
      <c r="DK12" s="75">
        <v>3.0844234999999999E-3</v>
      </c>
      <c r="DL12" s="65">
        <v>0</v>
      </c>
      <c r="DM12" s="75">
        <v>2.6066874E-3</v>
      </c>
      <c r="DN12" s="76">
        <v>1.44391533E-2</v>
      </c>
      <c r="DO12" s="65">
        <v>0</v>
      </c>
      <c r="DP12" s="65">
        <v>0</v>
      </c>
      <c r="DQ12" s="75">
        <v>1.8885238999999999E-3</v>
      </c>
      <c r="DR12" s="65">
        <v>0</v>
      </c>
      <c r="DS12" s="75">
        <v>4.6649817000000001E-3</v>
      </c>
      <c r="DT12" s="75">
        <v>3.1210587000000001E-3</v>
      </c>
      <c r="DU12" s="75">
        <v>3.7564306E-3</v>
      </c>
      <c r="DV12" s="75">
        <v>3.1630751E-3</v>
      </c>
      <c r="DW12" s="75">
        <v>1.1711254399999999E-2</v>
      </c>
      <c r="DX12" s="75">
        <v>4.9511484E-3</v>
      </c>
      <c r="DY12" s="75">
        <v>2.8093876000000002E-3</v>
      </c>
      <c r="DZ12" s="65">
        <v>0</v>
      </c>
      <c r="EA12" s="75">
        <v>9.3910759999999999E-4</v>
      </c>
      <c r="EB12" s="65">
        <v>0</v>
      </c>
      <c r="EC12" s="75">
        <v>1.1711254399999999E-2</v>
      </c>
      <c r="ED12" s="75">
        <v>4.9511484E-3</v>
      </c>
      <c r="EE12" s="75">
        <v>1.40461723E-2</v>
      </c>
      <c r="EF12" s="75">
        <v>6.2866349999999996E-4</v>
      </c>
      <c r="EG12" s="75">
        <v>2.8147611999999999E-3</v>
      </c>
      <c r="EH12" s="75">
        <v>1.5815376E-3</v>
      </c>
    </row>
    <row r="13" spans="1:138" x14ac:dyDescent="0.25">
      <c r="B13" s="61" t="s">
        <v>648</v>
      </c>
      <c r="C13" s="61" t="s">
        <v>701</v>
      </c>
      <c r="D13" s="61" t="s">
        <v>649</v>
      </c>
      <c r="E13" s="61" t="s">
        <v>625</v>
      </c>
      <c r="F13" s="61" t="s">
        <v>626</v>
      </c>
      <c r="G13" s="72">
        <v>2700000</v>
      </c>
      <c r="H13" s="75">
        <v>7.0311343999999998E-3</v>
      </c>
      <c r="I13" s="75">
        <v>4.0263238000000003E-3</v>
      </c>
      <c r="J13" s="76">
        <v>6.5381294199999995E-2</v>
      </c>
      <c r="K13" s="75">
        <v>2.0570816999999999E-3</v>
      </c>
      <c r="L13" s="75">
        <v>4.9077625999999997E-3</v>
      </c>
      <c r="M13" s="65">
        <v>0</v>
      </c>
      <c r="N13" s="76">
        <v>6.6540677999999999E-3</v>
      </c>
      <c r="O13" s="65">
        <v>0</v>
      </c>
      <c r="P13" s="75">
        <v>6.4801357000000004E-3</v>
      </c>
      <c r="Q13" s="75">
        <v>2.6786068999999999E-3</v>
      </c>
      <c r="R13" s="75">
        <v>4.9077625999999997E-3</v>
      </c>
      <c r="S13" s="75">
        <v>4.6337592000000004E-3</v>
      </c>
      <c r="T13" s="76">
        <v>7.0311343999999998E-3</v>
      </c>
      <c r="U13" s="76">
        <v>0.1079087061</v>
      </c>
      <c r="V13" s="75">
        <v>1.1483817E-3</v>
      </c>
      <c r="W13" s="65">
        <v>0</v>
      </c>
      <c r="X13" s="65">
        <v>0</v>
      </c>
      <c r="Y13" s="75">
        <v>2.3437114999999998E-3</v>
      </c>
      <c r="Z13" s="65">
        <v>0</v>
      </c>
      <c r="AA13" s="65">
        <v>0</v>
      </c>
      <c r="AB13" s="75">
        <v>1.98970976E-2</v>
      </c>
      <c r="AC13" s="65">
        <v>0</v>
      </c>
      <c r="AD13" s="65">
        <v>0</v>
      </c>
      <c r="AE13" s="75">
        <v>4.6874229E-3</v>
      </c>
      <c r="AF13" s="75">
        <v>1.88422117E-2</v>
      </c>
      <c r="AG13" s="76">
        <v>1.41419219E-2</v>
      </c>
      <c r="AH13" s="76">
        <v>8.2405224000000003E-3</v>
      </c>
      <c r="AI13" s="65">
        <v>0</v>
      </c>
      <c r="AJ13" s="65">
        <v>0</v>
      </c>
      <c r="AK13" s="75">
        <v>7.4072323999999998E-3</v>
      </c>
      <c r="AL13" s="75">
        <v>1.9816943000000001E-3</v>
      </c>
      <c r="AM13" s="75">
        <v>1.4590010699999999E-2</v>
      </c>
      <c r="AN13" s="75">
        <v>2.6129984000000002E-3</v>
      </c>
      <c r="AO13" s="65">
        <v>0</v>
      </c>
      <c r="AP13" s="65">
        <v>0</v>
      </c>
      <c r="AQ13" s="75">
        <v>3.7036161999999999E-3</v>
      </c>
      <c r="AR13" s="75">
        <v>6.2597588000000001E-3</v>
      </c>
      <c r="AS13" s="62">
        <v>5.1700259572</v>
      </c>
      <c r="AT13" s="76">
        <v>8.4560907899999996E-2</v>
      </c>
      <c r="AU13" s="76">
        <v>8.7169189399999999E-2</v>
      </c>
      <c r="AV13" s="76">
        <v>8.1831613999999997E-3</v>
      </c>
      <c r="AW13" s="75">
        <v>1.0644521800000001E-2</v>
      </c>
      <c r="AX13" s="75">
        <v>1.9187592E-3</v>
      </c>
      <c r="AY13" s="75">
        <v>9.2859624999999998E-3</v>
      </c>
      <c r="AZ13" s="75">
        <v>2.6703593999999999E-3</v>
      </c>
      <c r="BA13" s="75">
        <v>6.2977579999999997E-3</v>
      </c>
      <c r="BB13" s="65">
        <v>0</v>
      </c>
      <c r="BC13" s="65">
        <v>0</v>
      </c>
      <c r="BD13" s="75">
        <v>8.4302587000000002E-3</v>
      </c>
      <c r="BE13" s="75">
        <v>2.1423205300000001E-2</v>
      </c>
      <c r="BF13" s="75">
        <v>1.4263026999999999E-2</v>
      </c>
      <c r="BG13" s="75">
        <v>1.5709191599999998E-2</v>
      </c>
      <c r="BH13" s="65">
        <v>0</v>
      </c>
      <c r="BI13" s="75">
        <v>3.7036161999999999E-3</v>
      </c>
      <c r="BJ13" s="76">
        <v>1.0474888200000001E-2</v>
      </c>
      <c r="BK13" s="75">
        <v>3.2563626999999999E-3</v>
      </c>
      <c r="BL13" s="65">
        <v>0</v>
      </c>
      <c r="BM13" s="76">
        <v>3.3596997000000001E-3</v>
      </c>
      <c r="BN13" s="65">
        <v>0</v>
      </c>
      <c r="BO13" s="75">
        <v>1.1110848600000001E-2</v>
      </c>
      <c r="BP13" s="75">
        <v>4.0263238000000003E-3</v>
      </c>
      <c r="BQ13" s="75">
        <v>1.53014265E-2</v>
      </c>
      <c r="BR13" s="65">
        <v>0</v>
      </c>
      <c r="BS13" s="75">
        <v>2.5645901999999999E-3</v>
      </c>
      <c r="BT13" s="65">
        <v>0</v>
      </c>
      <c r="BU13" s="75">
        <v>7.4072323999999998E-3</v>
      </c>
      <c r="BV13" s="75">
        <v>1.9816943000000001E-3</v>
      </c>
      <c r="BW13" s="75">
        <v>2.4709037999999998E-3</v>
      </c>
      <c r="BX13" s="65">
        <v>0</v>
      </c>
      <c r="BY13" s="76">
        <v>2.5645901999999999E-3</v>
      </c>
      <c r="BZ13" s="65">
        <v>0</v>
      </c>
      <c r="CA13" s="65">
        <v>0</v>
      </c>
      <c r="CB13" s="75">
        <v>4.2151293000000003E-3</v>
      </c>
      <c r="CC13" s="76">
        <v>5.0682205700000003E-2</v>
      </c>
      <c r="CD13" s="75">
        <v>2.5151500999999999E-3</v>
      </c>
      <c r="CE13" s="76">
        <v>1.5387540999999999E-2</v>
      </c>
      <c r="CF13" s="65">
        <v>0</v>
      </c>
      <c r="CG13" s="75">
        <v>3.7036161999999999E-3</v>
      </c>
      <c r="CH13" s="65">
        <v>0</v>
      </c>
      <c r="CI13" s="75">
        <v>2.28492735E-2</v>
      </c>
      <c r="CJ13" s="65">
        <v>0</v>
      </c>
      <c r="CK13" s="76">
        <v>3.0299795000000001E-3</v>
      </c>
      <c r="CL13" s="65">
        <v>0</v>
      </c>
      <c r="CM13" s="75">
        <v>7.4072323999999998E-3</v>
      </c>
      <c r="CN13" s="75">
        <v>6.1968237000000004E-3</v>
      </c>
      <c r="CO13" s="76">
        <v>0.16543237490000001</v>
      </c>
      <c r="CP13" s="75">
        <v>1.2018012E-2</v>
      </c>
      <c r="CQ13" s="76">
        <v>0.1994508894</v>
      </c>
      <c r="CR13" s="65">
        <v>0</v>
      </c>
      <c r="CS13" s="75">
        <v>3.7036161999999999E-3</v>
      </c>
      <c r="CT13" s="76">
        <v>2.0446294999999998E-3</v>
      </c>
      <c r="CU13" s="75">
        <v>8.6384983000000002E-3</v>
      </c>
      <c r="CV13" s="76">
        <v>8.1791798000000002E-3</v>
      </c>
      <c r="CW13" s="75">
        <v>1.15067821E-2</v>
      </c>
      <c r="CX13" s="65">
        <v>0</v>
      </c>
      <c r="CY13" s="65">
        <v>0</v>
      </c>
      <c r="CZ13" s="65">
        <v>0</v>
      </c>
      <c r="DA13" s="75">
        <v>8.1213689000000002E-3</v>
      </c>
      <c r="DB13" s="65">
        <v>0</v>
      </c>
      <c r="DC13" s="75">
        <v>2.3013564199999999E-2</v>
      </c>
      <c r="DD13" s="65">
        <v>0</v>
      </c>
      <c r="DE13" s="65">
        <v>0</v>
      </c>
      <c r="DF13" s="65">
        <v>0</v>
      </c>
      <c r="DG13" s="75">
        <v>5.714406E-3</v>
      </c>
      <c r="DH13" s="65">
        <v>0</v>
      </c>
      <c r="DI13" s="76">
        <v>7.6711881000000003E-3</v>
      </c>
      <c r="DJ13" s="65">
        <v>0</v>
      </c>
      <c r="DK13" s="65">
        <v>0</v>
      </c>
      <c r="DL13" s="65">
        <v>0</v>
      </c>
      <c r="DM13" s="76">
        <v>4.1497089000000001E-2</v>
      </c>
      <c r="DN13" s="76">
        <v>3.0257792000000002E-3</v>
      </c>
      <c r="DO13" s="76">
        <v>1.91779701E-2</v>
      </c>
      <c r="DP13" s="65">
        <v>0</v>
      </c>
      <c r="DQ13" s="75">
        <v>1.1671013799999999E-2</v>
      </c>
      <c r="DR13" s="65">
        <v>0</v>
      </c>
      <c r="DS13" s="75">
        <v>8.7150926999999996E-3</v>
      </c>
      <c r="DT13" s="65">
        <v>0</v>
      </c>
      <c r="DU13" s="75">
        <v>2.1832129999999998E-3</v>
      </c>
      <c r="DV13" s="75">
        <v>1.8383587E-3</v>
      </c>
      <c r="DW13" s="75">
        <v>9.3748458E-3</v>
      </c>
      <c r="DX13" s="75">
        <v>8.1785179999999992E-3</v>
      </c>
      <c r="DY13" s="75">
        <v>2.1555413000000001E-3</v>
      </c>
      <c r="DZ13" s="75">
        <v>1.8383587E-3</v>
      </c>
      <c r="EA13" s="75">
        <v>3.2748195000000002E-3</v>
      </c>
      <c r="EB13" s="65">
        <v>0</v>
      </c>
      <c r="EC13" s="75">
        <v>7.0311343999999998E-3</v>
      </c>
      <c r="ED13" s="75">
        <v>8.2414532000000002E-3</v>
      </c>
      <c r="EE13" s="75">
        <v>1.6198605E-3</v>
      </c>
      <c r="EF13" s="65">
        <v>0</v>
      </c>
      <c r="EG13" s="75">
        <v>1.6359209E-3</v>
      </c>
      <c r="EH13" s="75">
        <v>9.191793E-4</v>
      </c>
    </row>
    <row r="14" spans="1:138" x14ac:dyDescent="0.25">
      <c r="B14" s="61" t="s">
        <v>650</v>
      </c>
      <c r="C14" s="61" t="s">
        <v>702</v>
      </c>
      <c r="D14" s="61" t="s">
        <v>651</v>
      </c>
      <c r="E14" s="61" t="s">
        <v>625</v>
      </c>
      <c r="F14" s="61" t="s">
        <v>626</v>
      </c>
      <c r="G14" s="72">
        <v>2800000</v>
      </c>
      <c r="H14" s="75">
        <v>8.7716597999999996E-3</v>
      </c>
      <c r="I14" s="75">
        <v>1.3568191E-2</v>
      </c>
      <c r="J14" s="76">
        <v>5.3620960299999999E-2</v>
      </c>
      <c r="K14" s="75">
        <v>1.0409818999999999E-3</v>
      </c>
      <c r="L14" s="75">
        <v>4.4726313999999996E-3</v>
      </c>
      <c r="M14" s="75">
        <v>4.2229216000000003E-3</v>
      </c>
      <c r="N14" s="75">
        <v>1.9106704000000001E-3</v>
      </c>
      <c r="O14" s="75">
        <v>3.8850383E-3</v>
      </c>
      <c r="P14" s="75">
        <v>5.8669860000000002E-3</v>
      </c>
      <c r="Q14" s="75">
        <v>2.4858438E-3</v>
      </c>
      <c r="R14" s="75">
        <v>7.4543856000000002E-3</v>
      </c>
      <c r="S14" s="75">
        <v>7.6867210000000001E-4</v>
      </c>
      <c r="T14" s="75">
        <v>4.3858298999999998E-3</v>
      </c>
      <c r="U14" s="76">
        <v>0.10169386749999999</v>
      </c>
      <c r="V14" s="75">
        <v>2.6795221000000002E-3</v>
      </c>
      <c r="W14" s="65">
        <v>0</v>
      </c>
      <c r="X14" s="75">
        <v>1.7098720000000001E-3</v>
      </c>
      <c r="Y14" s="75">
        <v>8.7716597999999996E-3</v>
      </c>
      <c r="Z14" s="65">
        <v>0</v>
      </c>
      <c r="AA14" s="75">
        <v>1.0803965999999999E-3</v>
      </c>
      <c r="AB14" s="75">
        <v>1.80807092E-2</v>
      </c>
      <c r="AC14" s="75">
        <v>2.2350300999999999E-3</v>
      </c>
      <c r="AD14" s="65">
        <v>0</v>
      </c>
      <c r="AE14" s="75">
        <v>1.09645748E-2</v>
      </c>
      <c r="AF14" s="75">
        <v>6.0836394699999997E-2</v>
      </c>
      <c r="AG14" s="76">
        <v>2.5680072299999999E-2</v>
      </c>
      <c r="AH14" s="76">
        <v>7.2485261000000004E-3</v>
      </c>
      <c r="AI14" s="75">
        <v>5.1552293000000004E-3</v>
      </c>
      <c r="AJ14" s="65">
        <v>0</v>
      </c>
      <c r="AK14" s="75">
        <v>6.9306443999999998E-3</v>
      </c>
      <c r="AL14" s="75">
        <v>1.8541903E-3</v>
      </c>
      <c r="AM14" s="75">
        <v>6.6482167999999996E-3</v>
      </c>
      <c r="AN14" s="75">
        <v>7.6667285E-3</v>
      </c>
      <c r="AO14" s="65">
        <v>0</v>
      </c>
      <c r="AP14" s="65">
        <v>0</v>
      </c>
      <c r="AQ14" s="75">
        <v>3.4653221999999999E-3</v>
      </c>
      <c r="AR14" s="75">
        <v>7.8289624000000002E-3</v>
      </c>
      <c r="AS14" s="62">
        <v>2.0509929596999998</v>
      </c>
      <c r="AT14" s="76">
        <v>2.2982445000000001E-2</v>
      </c>
      <c r="AU14" s="76">
        <v>5.2960406199999997E-2</v>
      </c>
      <c r="AV14" s="65">
        <v>0</v>
      </c>
      <c r="AW14" s="75">
        <v>6.4319896999999997E-3</v>
      </c>
      <c r="AX14" s="75">
        <v>3.8261523999999999E-3</v>
      </c>
      <c r="AY14" s="75">
        <v>8.5358664999999993E-3</v>
      </c>
      <c r="AZ14" s="75">
        <v>1.02048795E-2</v>
      </c>
      <c r="BA14" s="75">
        <v>2.8696936000000002E-3</v>
      </c>
      <c r="BB14" s="65">
        <v>0</v>
      </c>
      <c r="BC14" s="75">
        <v>2.0791933200000001E-2</v>
      </c>
      <c r="BD14" s="75">
        <v>7.5345331E-3</v>
      </c>
      <c r="BE14" s="75">
        <v>2.8266212400000001E-2</v>
      </c>
      <c r="BF14" s="75">
        <v>1.2283112E-3</v>
      </c>
      <c r="BG14" s="75">
        <v>3.5790965000000001E-3</v>
      </c>
      <c r="BH14" s="75">
        <v>3.6982896000000002E-3</v>
      </c>
      <c r="BI14" s="75">
        <v>6.9306443999999998E-3</v>
      </c>
      <c r="BJ14" s="76">
        <v>1.8541903E-3</v>
      </c>
      <c r="BK14" s="75">
        <v>3.0618225999999998E-3</v>
      </c>
      <c r="BL14" s="65">
        <v>0</v>
      </c>
      <c r="BM14" s="65">
        <v>0</v>
      </c>
      <c r="BN14" s="65">
        <v>0</v>
      </c>
      <c r="BO14" s="65">
        <v>0</v>
      </c>
      <c r="BP14" s="75">
        <v>3.9439241000000002E-3</v>
      </c>
      <c r="BQ14" s="75">
        <v>1.37093357E-2</v>
      </c>
      <c r="BR14" s="65">
        <v>0</v>
      </c>
      <c r="BS14" s="75">
        <v>9.3488356000000009E-3</v>
      </c>
      <c r="BT14" s="75">
        <v>5.4531932000000003E-3</v>
      </c>
      <c r="BU14" s="65">
        <v>0</v>
      </c>
      <c r="BV14" s="75">
        <v>1.9719620999999999E-3</v>
      </c>
      <c r="BW14" s="65">
        <v>0</v>
      </c>
      <c r="BX14" s="75">
        <v>1.5331666000000001E-3</v>
      </c>
      <c r="BY14" s="65">
        <v>0</v>
      </c>
      <c r="BZ14" s="76">
        <v>3.7359860000000002E-3</v>
      </c>
      <c r="CA14" s="75">
        <v>3.4653221999999999E-3</v>
      </c>
      <c r="CB14" s="75">
        <v>1.9130762E-3</v>
      </c>
      <c r="CC14" s="76">
        <v>4.8711020600000002E-2</v>
      </c>
      <c r="CD14" s="75">
        <v>2.0746245999999999E-3</v>
      </c>
      <c r="CE14" s="75">
        <v>9.3488356000000009E-3</v>
      </c>
      <c r="CF14" s="75">
        <v>1.8420724000000001E-3</v>
      </c>
      <c r="CG14" s="75">
        <v>3.4653221999999999E-3</v>
      </c>
      <c r="CH14" s="65">
        <v>0</v>
      </c>
      <c r="CI14" s="75">
        <v>2.8966257000000001E-3</v>
      </c>
      <c r="CJ14" s="75">
        <v>7.6091173E-3</v>
      </c>
      <c r="CK14" s="76">
        <v>1.1045343799999999E-2</v>
      </c>
      <c r="CL14" s="65">
        <v>0</v>
      </c>
      <c r="CM14" s="76">
        <v>1.0395966600000001E-2</v>
      </c>
      <c r="CN14" s="75">
        <v>1.7953044999999999E-3</v>
      </c>
      <c r="CO14" s="76">
        <v>7.7739069399999999E-2</v>
      </c>
      <c r="CP14" s="75">
        <v>1.63232086E-2</v>
      </c>
      <c r="CQ14" s="76">
        <v>0.13982092930000001</v>
      </c>
      <c r="CR14" s="76">
        <v>6.3977890000000001E-3</v>
      </c>
      <c r="CS14" s="65">
        <v>0</v>
      </c>
      <c r="CT14" s="76">
        <v>3.9439241000000002E-3</v>
      </c>
      <c r="CU14" s="65">
        <v>0</v>
      </c>
      <c r="CV14" s="76">
        <v>3.6563157000000001E-3</v>
      </c>
      <c r="CW14" s="75">
        <v>3.4955232E-3</v>
      </c>
      <c r="CX14" s="75">
        <v>3.4249828999999999E-3</v>
      </c>
      <c r="CY14" s="75">
        <v>3.3204037999999998E-3</v>
      </c>
      <c r="CZ14" s="75">
        <v>3.8850383E-3</v>
      </c>
      <c r="DA14" s="75">
        <v>5.3755562000000002E-3</v>
      </c>
      <c r="DB14" s="75">
        <v>7.5315579999999998E-3</v>
      </c>
      <c r="DC14" s="75">
        <v>3.4955232E-3</v>
      </c>
      <c r="DD14" s="65">
        <v>0</v>
      </c>
      <c r="DE14" s="75">
        <v>3.4653221999999999E-3</v>
      </c>
      <c r="DF14" s="75">
        <v>1.9130762E-3</v>
      </c>
      <c r="DG14" s="65">
        <v>0</v>
      </c>
      <c r="DH14" s="65">
        <v>0</v>
      </c>
      <c r="DI14" s="76">
        <v>6.9910464999999996E-3</v>
      </c>
      <c r="DJ14" s="76">
        <v>3.9267698000000004E-3</v>
      </c>
      <c r="DK14" s="75">
        <v>3.4653221999999999E-3</v>
      </c>
      <c r="DL14" s="65">
        <v>0</v>
      </c>
      <c r="DM14" s="76">
        <v>4.0747381499999999E-2</v>
      </c>
      <c r="DN14" s="65">
        <v>0</v>
      </c>
      <c r="DO14" s="75">
        <v>1.39820929E-2</v>
      </c>
      <c r="DP14" s="75">
        <v>1.8420724000000001E-3</v>
      </c>
      <c r="DQ14" s="75">
        <v>2.1306366999999998E-3</v>
      </c>
      <c r="DR14" s="75">
        <v>9.8009245000000005E-3</v>
      </c>
      <c r="DS14" s="75">
        <v>2.9440061999999999E-3</v>
      </c>
      <c r="DT14" s="75">
        <v>2.5067968999999998E-3</v>
      </c>
      <c r="DU14" s="75">
        <v>4.9741133000000002E-3</v>
      </c>
      <c r="DV14" s="75">
        <v>7.6867210000000001E-4</v>
      </c>
      <c r="DW14" s="75">
        <v>2.19291496E-2</v>
      </c>
      <c r="DX14" s="75">
        <v>1.51868379E-2</v>
      </c>
      <c r="DY14" s="75">
        <v>9.6119819999999998E-4</v>
      </c>
      <c r="DZ14" s="75">
        <v>4.2507862000000004E-3</v>
      </c>
      <c r="EA14" s="75">
        <v>3.9792906999999997E-3</v>
      </c>
      <c r="EB14" s="75">
        <v>7.859249E-4</v>
      </c>
      <c r="EC14" s="75">
        <v>1.31574898E-2</v>
      </c>
      <c r="ED14" s="75">
        <v>1.14784572E-2</v>
      </c>
      <c r="EE14" s="75">
        <v>1.4762407E-3</v>
      </c>
      <c r="EF14" s="75">
        <v>2.5225449000000001E-3</v>
      </c>
      <c r="EG14" s="75">
        <v>1.4908771000000001E-3</v>
      </c>
      <c r="EH14" s="75">
        <v>2.5475552E-3</v>
      </c>
    </row>
    <row r="15" spans="1:138" x14ac:dyDescent="0.25">
      <c r="B15" s="61" t="s">
        <v>652</v>
      </c>
      <c r="C15" s="61" t="s">
        <v>703</v>
      </c>
      <c r="D15" s="61" t="s">
        <v>653</v>
      </c>
      <c r="E15" s="61" t="s">
        <v>625</v>
      </c>
      <c r="F15" s="61" t="s">
        <v>626</v>
      </c>
      <c r="G15" s="72">
        <v>5600000</v>
      </c>
      <c r="H15" s="65">
        <v>0</v>
      </c>
      <c r="I15" s="75">
        <v>5.4265531000000002E-3</v>
      </c>
      <c r="J15" s="76">
        <v>4.9027486799999999E-2</v>
      </c>
      <c r="K15" s="75">
        <v>2.6397563000000001E-3</v>
      </c>
      <c r="L15" s="75">
        <v>4.2064362999999997E-3</v>
      </c>
      <c r="M15" s="75">
        <v>7.553754E-4</v>
      </c>
      <c r="N15" s="65">
        <v>0</v>
      </c>
      <c r="O15" s="75">
        <v>1.26619573E-2</v>
      </c>
      <c r="P15" s="75">
        <v>8.3039393000000003E-3</v>
      </c>
      <c r="Q15" s="75">
        <v>1.4807778E-3</v>
      </c>
      <c r="R15" s="75">
        <v>8.4128727000000007E-3</v>
      </c>
      <c r="S15" s="75">
        <v>2.3148041000000002E-3</v>
      </c>
      <c r="T15" s="76">
        <v>6.0345833999999998E-3</v>
      </c>
      <c r="U15" s="76">
        <v>7.2503849800000006E-2</v>
      </c>
      <c r="V15" s="75">
        <v>4.4853625999999999E-3</v>
      </c>
      <c r="W15" s="76">
        <v>1.0510045000000001E-3</v>
      </c>
      <c r="X15" s="75">
        <v>1.5918805999999999E-3</v>
      </c>
      <c r="Y15" s="75">
        <v>4.0230556000000004E-3</v>
      </c>
      <c r="Z15" s="65">
        <v>0</v>
      </c>
      <c r="AA15" s="75">
        <v>2.0670998E-3</v>
      </c>
      <c r="AB15" s="75">
        <v>2.4264206199999999E-2</v>
      </c>
      <c r="AC15" s="75">
        <v>2.1020090000000002E-3</v>
      </c>
      <c r="AD15" s="65">
        <v>0</v>
      </c>
      <c r="AE15" s="75">
        <v>8.0461112000000008E-3</v>
      </c>
      <c r="AF15" s="75">
        <v>3.4152109299999997E-2</v>
      </c>
      <c r="AG15" s="75">
        <v>7.2274345999999998E-3</v>
      </c>
      <c r="AH15" s="76">
        <v>2.2887612999999999E-3</v>
      </c>
      <c r="AI15" s="75">
        <v>2.4242042000000002E-3</v>
      </c>
      <c r="AJ15" s="65">
        <v>0</v>
      </c>
      <c r="AK15" s="75">
        <v>6.3573754999999999E-3</v>
      </c>
      <c r="AL15" s="65">
        <v>0</v>
      </c>
      <c r="AM15" s="65">
        <v>0</v>
      </c>
      <c r="AN15" s="75">
        <v>7.3087602999999998E-3</v>
      </c>
      <c r="AO15" s="65">
        <v>0</v>
      </c>
      <c r="AP15" s="65">
        <v>0</v>
      </c>
      <c r="AQ15" s="75">
        <v>3.1786878000000002E-3</v>
      </c>
      <c r="AR15" s="75">
        <v>1.07990911E-2</v>
      </c>
      <c r="AS15" s="62">
        <v>0.3231795449</v>
      </c>
      <c r="AT15" s="76">
        <v>1.7932783899999999E-2</v>
      </c>
      <c r="AU15" s="76">
        <v>2.4904196E-2</v>
      </c>
      <c r="AV15" s="76">
        <v>1.2082938999999999E-2</v>
      </c>
      <c r="AW15" s="75">
        <v>6.3573754999999999E-3</v>
      </c>
      <c r="AX15" s="75">
        <v>1.2553927100000001E-2</v>
      </c>
      <c r="AY15" s="75">
        <v>8.0966991999999998E-3</v>
      </c>
      <c r="AZ15" s="65">
        <v>0</v>
      </c>
      <c r="BA15" s="65">
        <v>0</v>
      </c>
      <c r="BB15" s="76">
        <v>2.4362533999999999E-3</v>
      </c>
      <c r="BC15" s="75">
        <v>6.3573754999999999E-3</v>
      </c>
      <c r="BD15" s="75">
        <v>3.5096719000000001E-3</v>
      </c>
      <c r="BE15" s="75">
        <v>7.9976213000000004E-3</v>
      </c>
      <c r="BF15" s="75">
        <v>1.4177312000000001E-3</v>
      </c>
      <c r="BG15" s="65">
        <v>0</v>
      </c>
      <c r="BH15" s="75">
        <v>1.7568167E-3</v>
      </c>
      <c r="BI15" s="75">
        <v>3.1786878000000002E-3</v>
      </c>
      <c r="BJ15" s="76">
        <v>1.7548359E-3</v>
      </c>
      <c r="BK15" s="65">
        <v>0</v>
      </c>
      <c r="BL15" s="65">
        <v>0</v>
      </c>
      <c r="BM15" s="65">
        <v>0</v>
      </c>
      <c r="BN15" s="65">
        <v>0</v>
      </c>
      <c r="BO15" s="75">
        <v>2.5429502100000001E-2</v>
      </c>
      <c r="BP15" s="65">
        <v>0</v>
      </c>
      <c r="BQ15" s="75">
        <v>1.0990532900000001E-2</v>
      </c>
      <c r="BR15" s="65">
        <v>0</v>
      </c>
      <c r="BS15" s="65">
        <v>0</v>
      </c>
      <c r="BT15" s="75">
        <v>3.5136335000000001E-3</v>
      </c>
      <c r="BU15" s="75">
        <v>9.5360632999999997E-3</v>
      </c>
      <c r="BV15" s="75">
        <v>1.6468056999999999E-3</v>
      </c>
      <c r="BW15" s="65">
        <v>0</v>
      </c>
      <c r="BX15" s="75">
        <v>3.0554610999999998E-3</v>
      </c>
      <c r="BY15" s="76">
        <v>2.1981065999999998E-3</v>
      </c>
      <c r="BZ15" s="76">
        <v>1.7213637999999999E-3</v>
      </c>
      <c r="CA15" s="76">
        <v>1.9072126599999999E-2</v>
      </c>
      <c r="CB15" s="65">
        <v>0</v>
      </c>
      <c r="CC15" s="75">
        <v>8.5311837000000001E-3</v>
      </c>
      <c r="CD15" s="75">
        <v>6.6596952999999999E-3</v>
      </c>
      <c r="CE15" s="75">
        <v>6.5943197000000002E-3</v>
      </c>
      <c r="CF15" s="75">
        <v>3.6550316999999998E-3</v>
      </c>
      <c r="CG15" s="75">
        <v>6.3573754999999999E-3</v>
      </c>
      <c r="CH15" s="76">
        <v>7.1273739000000001E-3</v>
      </c>
      <c r="CI15" s="75">
        <v>3.2874822000000001E-3</v>
      </c>
      <c r="CJ15" s="75">
        <v>3.2320039000000001E-3</v>
      </c>
      <c r="CK15" s="65">
        <v>0</v>
      </c>
      <c r="CL15" s="75">
        <v>3.7691242000000001E-3</v>
      </c>
      <c r="CM15" s="75">
        <v>9.5360632999999997E-3</v>
      </c>
      <c r="CN15" s="75">
        <v>8.8822099000000002E-3</v>
      </c>
      <c r="CO15" s="75">
        <v>1.01480936E-2</v>
      </c>
      <c r="CP15" s="75">
        <v>1.4166613099999999E-2</v>
      </c>
      <c r="CQ15" s="75">
        <v>6.5749642999999997E-3</v>
      </c>
      <c r="CR15" s="65">
        <v>0</v>
      </c>
      <c r="CS15" s="76">
        <v>2.2250814300000001E-2</v>
      </c>
      <c r="CT15" s="76">
        <v>1.4307453000000001E-3</v>
      </c>
      <c r="CU15" s="65">
        <v>0</v>
      </c>
      <c r="CV15" s="65">
        <v>0</v>
      </c>
      <c r="CW15" s="75">
        <v>9.8624465000000001E-3</v>
      </c>
      <c r="CX15" s="65">
        <v>0</v>
      </c>
      <c r="CY15" s="65">
        <v>0</v>
      </c>
      <c r="CZ15" s="65">
        <v>0</v>
      </c>
      <c r="DA15" s="75">
        <v>5.1939821999999998E-3</v>
      </c>
      <c r="DB15" s="75">
        <v>3.2761350999999999E-3</v>
      </c>
      <c r="DC15" s="65">
        <v>0</v>
      </c>
      <c r="DD15" s="75">
        <v>1.8845621E-3</v>
      </c>
      <c r="DE15" s="65">
        <v>0</v>
      </c>
      <c r="DF15" s="65">
        <v>0</v>
      </c>
      <c r="DG15" s="65">
        <v>0</v>
      </c>
      <c r="DH15" s="75">
        <v>3.6145965E-3</v>
      </c>
      <c r="DI15" s="76">
        <v>6.5749642999999997E-3</v>
      </c>
      <c r="DJ15" s="65">
        <v>0</v>
      </c>
      <c r="DK15" s="65">
        <v>0</v>
      </c>
      <c r="DL15" s="75">
        <v>1.808851E-3</v>
      </c>
      <c r="DM15" s="75">
        <v>1.00716526E-2</v>
      </c>
      <c r="DN15" s="76">
        <v>3.3228235000000001E-3</v>
      </c>
      <c r="DO15" s="75">
        <v>6.5749642999999997E-3</v>
      </c>
      <c r="DP15" s="65">
        <v>0</v>
      </c>
      <c r="DQ15" s="75">
        <v>1.40235676E-2</v>
      </c>
      <c r="DR15" s="75">
        <v>5.0484472999999998E-3</v>
      </c>
      <c r="DS15" s="75">
        <v>4.6476290000000003E-3</v>
      </c>
      <c r="DT15" s="75">
        <v>1.4751803000000001E-3</v>
      </c>
      <c r="DU15" s="75">
        <v>3.7424575E-3</v>
      </c>
      <c r="DV15" s="75">
        <v>6.3675221999999997E-3</v>
      </c>
      <c r="DW15" s="75">
        <v>1.8103750200000001E-2</v>
      </c>
      <c r="DX15" s="75">
        <v>1.0366970200000001E-2</v>
      </c>
      <c r="DY15" s="75">
        <v>3.7187400999999999E-3</v>
      </c>
      <c r="DZ15" s="75">
        <v>2.3069025000000002E-3</v>
      </c>
      <c r="EA15" s="75">
        <v>2.8068430999999999E-3</v>
      </c>
      <c r="EB15" s="75">
        <v>4.7756417000000004E-3</v>
      </c>
      <c r="EC15" s="75">
        <v>1.6092222400000002E-2</v>
      </c>
      <c r="ED15" s="75">
        <v>4.9944322000000001E-3</v>
      </c>
      <c r="EE15" s="75">
        <v>8.3715765999999997E-3</v>
      </c>
      <c r="EF15" s="75">
        <v>6.992818E-4</v>
      </c>
      <c r="EG15" s="75">
        <v>4.2064362999999997E-3</v>
      </c>
      <c r="EH15" s="75">
        <v>7.553754E-4</v>
      </c>
    </row>
    <row r="16" spans="1:138" x14ac:dyDescent="0.25">
      <c r="B16" s="61" t="s">
        <v>654</v>
      </c>
      <c r="C16" s="61" t="s">
        <v>704</v>
      </c>
      <c r="D16" s="61" t="s">
        <v>655</v>
      </c>
      <c r="E16" s="61" t="s">
        <v>625</v>
      </c>
      <c r="F16" s="61" t="s">
        <v>626</v>
      </c>
      <c r="G16" s="72">
        <v>2500000</v>
      </c>
      <c r="H16" s="75">
        <v>1.41056853E-2</v>
      </c>
      <c r="I16" s="75">
        <v>5.0574074E-3</v>
      </c>
      <c r="J16" s="76">
        <v>4.61991951E-2</v>
      </c>
      <c r="K16" s="75">
        <v>1.0528197E-3</v>
      </c>
      <c r="L16" s="65">
        <v>0</v>
      </c>
      <c r="M16" s="75">
        <v>1.6056179E-3</v>
      </c>
      <c r="N16" s="76">
        <v>7.9145025999999997E-3</v>
      </c>
      <c r="O16" s="75">
        <v>7.0318018000000001E-3</v>
      </c>
      <c r="P16" s="75">
        <v>4.0911621000000002E-3</v>
      </c>
      <c r="Q16" s="75">
        <v>7.1388470000000005E-4</v>
      </c>
      <c r="R16" s="75">
        <v>8.3998536999999995E-3</v>
      </c>
      <c r="S16" s="75">
        <v>3.1140309000000001E-3</v>
      </c>
      <c r="T16" s="76">
        <v>1.20905874E-2</v>
      </c>
      <c r="U16" s="76">
        <v>6.7160197500000005E-2</v>
      </c>
      <c r="V16" s="65">
        <v>0</v>
      </c>
      <c r="W16" s="65">
        <v>0</v>
      </c>
      <c r="X16" s="75">
        <v>3.2112359000000001E-3</v>
      </c>
      <c r="Y16" s="75">
        <v>6.0452937E-3</v>
      </c>
      <c r="Z16" s="75">
        <v>5.2738513000000001E-3</v>
      </c>
      <c r="AA16" s="75">
        <v>4.1800847000000004E-3</v>
      </c>
      <c r="AB16" s="75">
        <v>2.16959979E-2</v>
      </c>
      <c r="AC16" s="75">
        <v>1.0493780999999999E-3</v>
      </c>
      <c r="AD16" s="65">
        <v>0</v>
      </c>
      <c r="AE16" s="75">
        <v>2.0150978999999999E-3</v>
      </c>
      <c r="AF16" s="75">
        <v>1.98785647E-2</v>
      </c>
      <c r="AG16" s="76">
        <v>2.4159419299999998E-2</v>
      </c>
      <c r="AH16" s="65">
        <v>0</v>
      </c>
      <c r="AI16" s="75">
        <v>2.4204526999999998E-3</v>
      </c>
      <c r="AJ16" s="65">
        <v>0</v>
      </c>
      <c r="AK16" s="75">
        <v>6.3686586999999999E-3</v>
      </c>
      <c r="AL16" s="65">
        <v>0</v>
      </c>
      <c r="AM16" s="65">
        <v>0</v>
      </c>
      <c r="AN16" s="75">
        <v>4.8649666000000003E-3</v>
      </c>
      <c r="AO16" s="76">
        <v>3.1214314000000002E-3</v>
      </c>
      <c r="AP16" s="65">
        <v>0</v>
      </c>
      <c r="AQ16" s="75">
        <v>6.3686586999999999E-3</v>
      </c>
      <c r="AR16" s="75">
        <v>3.5159009000000001E-3</v>
      </c>
      <c r="AS16" s="62">
        <v>1.0935147741</v>
      </c>
      <c r="AT16" s="76">
        <v>1.7572607699999999E-2</v>
      </c>
      <c r="AU16" s="76">
        <v>2.48656565E-2</v>
      </c>
      <c r="AV16" s="65">
        <v>0</v>
      </c>
      <c r="AW16" s="75">
        <v>2.8979417E-3</v>
      </c>
      <c r="AX16" s="75">
        <v>1.7579504E-3</v>
      </c>
      <c r="AY16" s="75">
        <v>8.0154189999999993E-3</v>
      </c>
      <c r="AZ16" s="75">
        <v>7.1501860000000002E-3</v>
      </c>
      <c r="BA16" s="75">
        <v>2.6947232000000001E-3</v>
      </c>
      <c r="BB16" s="65">
        <v>0</v>
      </c>
      <c r="BC16" s="75">
        <v>3.1843294000000002E-3</v>
      </c>
      <c r="BD16" s="75">
        <v>9.0061961000000006E-3</v>
      </c>
      <c r="BE16" s="75">
        <v>1.5895776300000001E-2</v>
      </c>
      <c r="BF16" s="75">
        <v>5.9818767000000004E-3</v>
      </c>
      <c r="BG16" s="65">
        <v>3.3608724000000001E-3</v>
      </c>
      <c r="BH16" s="75">
        <v>1.7187000000000001E-3</v>
      </c>
      <c r="BI16" s="75">
        <v>3.1843294000000002E-3</v>
      </c>
      <c r="BJ16" s="65">
        <v>0</v>
      </c>
      <c r="BK16" s="75">
        <v>2.7867046999999999E-3</v>
      </c>
      <c r="BL16" s="76">
        <v>1.5218199000000001E-3</v>
      </c>
      <c r="BM16" s="76">
        <v>2.8751377000000001E-3</v>
      </c>
      <c r="BN16" s="65">
        <v>0</v>
      </c>
      <c r="BO16" s="75">
        <v>1.5921646800000001E-2</v>
      </c>
      <c r="BP16" s="75">
        <v>1.5415064999999999E-3</v>
      </c>
      <c r="BQ16" s="75">
        <v>2.39206717E-2</v>
      </c>
      <c r="BR16" s="75">
        <v>1.1593934E-3</v>
      </c>
      <c r="BS16" s="75">
        <v>6.5841149999999998E-3</v>
      </c>
      <c r="BT16" s="75">
        <v>1.6479039999999999E-3</v>
      </c>
      <c r="BU16" s="65">
        <v>0</v>
      </c>
      <c r="BV16" s="65">
        <v>0</v>
      </c>
      <c r="BW16" s="75">
        <v>4.3894099999999998E-3</v>
      </c>
      <c r="BX16" s="75">
        <v>1.4904766999999999E-3</v>
      </c>
      <c r="BY16" s="65">
        <v>0</v>
      </c>
      <c r="BZ16" s="65">
        <v>0</v>
      </c>
      <c r="CA16" s="75">
        <v>9.5529880999999997E-3</v>
      </c>
      <c r="CB16" s="65">
        <v>0</v>
      </c>
      <c r="CC16" s="76">
        <v>1.73837477E-2</v>
      </c>
      <c r="CD16" s="75">
        <v>2.0648218900000001E-2</v>
      </c>
      <c r="CE16" s="75">
        <v>4.3894099999999998E-3</v>
      </c>
      <c r="CF16" s="75">
        <v>5.5689931999999996E-3</v>
      </c>
      <c r="CG16" s="65">
        <v>0</v>
      </c>
      <c r="CH16" s="76">
        <v>1.8120613999999999E-3</v>
      </c>
      <c r="CI16" s="75">
        <v>2.2976763399999999E-2</v>
      </c>
      <c r="CJ16" s="75">
        <v>3.0991903E-3</v>
      </c>
      <c r="CK16" s="65">
        <v>0</v>
      </c>
      <c r="CL16" s="65">
        <v>0</v>
      </c>
      <c r="CM16" s="76">
        <v>2.22903055E-2</v>
      </c>
      <c r="CN16" s="75">
        <v>6.8694689E-3</v>
      </c>
      <c r="CO16" s="76">
        <v>3.55831125E-2</v>
      </c>
      <c r="CP16" s="75">
        <v>1.3269894799999999E-2</v>
      </c>
      <c r="CQ16" s="76">
        <v>1.9694368600000001E-2</v>
      </c>
      <c r="CR16" s="76">
        <v>1.6538138999999999E-3</v>
      </c>
      <c r="CS16" s="75">
        <v>3.1843294000000002E-3</v>
      </c>
      <c r="CT16" s="65">
        <v>0</v>
      </c>
      <c r="CU16" s="75">
        <v>4.9283911999999999E-3</v>
      </c>
      <c r="CV16" s="76">
        <v>2.3951572999999999E-3</v>
      </c>
      <c r="CW16" s="75">
        <v>6.5647895000000003E-3</v>
      </c>
      <c r="CX16" s="76">
        <v>1.9561889900000001E-2</v>
      </c>
      <c r="CY16" s="75">
        <v>2.9179945999999999E-3</v>
      </c>
      <c r="CZ16" s="75">
        <v>1.7579504E-3</v>
      </c>
      <c r="DA16" s="65">
        <v>0</v>
      </c>
      <c r="DB16" s="75">
        <v>3.6090028999999999E-3</v>
      </c>
      <c r="DC16" s="75">
        <v>6.5647895000000003E-3</v>
      </c>
      <c r="DD16" s="65">
        <v>0</v>
      </c>
      <c r="DE16" s="65">
        <v>0</v>
      </c>
      <c r="DF16" s="65">
        <v>0</v>
      </c>
      <c r="DG16" s="75">
        <v>5.0380870999999997E-3</v>
      </c>
      <c r="DH16" s="75">
        <v>7.0723451000000003E-3</v>
      </c>
      <c r="DI16" s="76">
        <v>3.2823947999999999E-3</v>
      </c>
      <c r="DJ16" s="65">
        <v>0</v>
      </c>
      <c r="DK16" s="65">
        <v>0</v>
      </c>
      <c r="DL16" s="65">
        <v>0</v>
      </c>
      <c r="DM16" s="75">
        <v>7.6210054999999999E-3</v>
      </c>
      <c r="DN16" s="76">
        <v>3.3905118E-3</v>
      </c>
      <c r="DO16" s="75">
        <v>3.2823947999999999E-3</v>
      </c>
      <c r="DP16" s="65">
        <v>0</v>
      </c>
      <c r="DQ16" s="75">
        <v>8.0276897E-3</v>
      </c>
      <c r="DR16" s="75">
        <v>5.2197403999999998E-3</v>
      </c>
      <c r="DS16" s="75">
        <v>4.6176398999999996E-3</v>
      </c>
      <c r="DT16" s="75">
        <v>2.3022235000000001E-3</v>
      </c>
      <c r="DU16" s="75">
        <v>6.5391655000000002E-3</v>
      </c>
      <c r="DV16" s="75">
        <v>3.0978300000000002E-3</v>
      </c>
      <c r="DW16" s="75">
        <v>1.41056853E-2</v>
      </c>
      <c r="DX16" s="75">
        <v>5.0574074E-3</v>
      </c>
      <c r="DY16" s="75">
        <v>2.7709252000000001E-3</v>
      </c>
      <c r="DZ16" s="75">
        <v>3.1360465000000001E-3</v>
      </c>
      <c r="EA16" s="75">
        <v>3.736666E-3</v>
      </c>
      <c r="EB16" s="75">
        <v>3.1464325E-3</v>
      </c>
      <c r="EC16" s="75">
        <v>2.0150978900000002E-2</v>
      </c>
      <c r="ED16" s="75">
        <v>1.21433202E-2</v>
      </c>
      <c r="EE16" s="75">
        <v>2.7449750000000002E-3</v>
      </c>
      <c r="EF16" s="75">
        <v>1.5265636999999999E-3</v>
      </c>
      <c r="EG16" s="75">
        <v>5.5999023999999996E-3</v>
      </c>
      <c r="EH16" s="75">
        <v>4.7520504999999996E-3</v>
      </c>
    </row>
    <row r="17" spans="2:138" x14ac:dyDescent="0.25">
      <c r="B17" s="61" t="s">
        <v>656</v>
      </c>
      <c r="C17" s="61" t="s">
        <v>705</v>
      </c>
      <c r="D17" s="61" t="s">
        <v>657</v>
      </c>
      <c r="E17" s="61" t="s">
        <v>625</v>
      </c>
      <c r="F17" s="61" t="s">
        <v>626</v>
      </c>
      <c r="G17" s="71">
        <v>3000000</v>
      </c>
      <c r="H17" s="75">
        <v>1.5680714299999999E-2</v>
      </c>
      <c r="I17" s="75">
        <v>1.36796921E-2</v>
      </c>
      <c r="J17" s="76">
        <v>4.0282728800000001E-2</v>
      </c>
      <c r="K17" s="75">
        <v>1.1986273E-3</v>
      </c>
      <c r="L17" s="75">
        <v>4.4814939000000003E-3</v>
      </c>
      <c r="M17" s="75">
        <v>4.2312894000000002E-3</v>
      </c>
      <c r="N17" s="75">
        <v>5.6595244999999997E-3</v>
      </c>
      <c r="O17" s="75">
        <v>3.3672891999999999E-3</v>
      </c>
      <c r="P17" s="75">
        <v>1.02827345E-2</v>
      </c>
      <c r="Q17" s="75">
        <v>3.2631579999999999E-3</v>
      </c>
      <c r="R17" s="75">
        <v>1.34444818E-2</v>
      </c>
      <c r="S17" s="75">
        <v>3.2709376E-3</v>
      </c>
      <c r="T17" s="75">
        <v>5.8802678999999997E-3</v>
      </c>
      <c r="U17" s="76">
        <v>7.7261327899999996E-2</v>
      </c>
      <c r="V17" s="75">
        <v>4.9525459999999997E-4</v>
      </c>
      <c r="W17" s="65">
        <v>0</v>
      </c>
      <c r="X17" s="75">
        <v>1.7132600999999999E-3</v>
      </c>
      <c r="Y17" s="75">
        <v>5.8802678999999997E-3</v>
      </c>
      <c r="Z17" s="75">
        <v>1.6046938E-3</v>
      </c>
      <c r="AA17" s="75">
        <v>3.3034002999999998E-3</v>
      </c>
      <c r="AB17" s="76">
        <v>2.8353519399999999E-2</v>
      </c>
      <c r="AC17" s="75">
        <v>3.3591882E-3</v>
      </c>
      <c r="AD17" s="75">
        <v>2.4384226999999998E-3</v>
      </c>
      <c r="AE17" s="75">
        <v>9.8004463999999993E-3</v>
      </c>
      <c r="AF17" s="75">
        <v>2.26505704E-2</v>
      </c>
      <c r="AG17" s="75">
        <v>5.1173121999999998E-3</v>
      </c>
      <c r="AH17" s="65">
        <v>0</v>
      </c>
      <c r="AI17" s="75">
        <v>2.5827222E-3</v>
      </c>
      <c r="AJ17" s="65">
        <v>0</v>
      </c>
      <c r="AK17" s="75">
        <v>6.1948055999999996E-3</v>
      </c>
      <c r="AL17" s="65">
        <v>0</v>
      </c>
      <c r="AM17" s="65">
        <v>0</v>
      </c>
      <c r="AN17" s="75">
        <v>1.8112888600000002E-2</v>
      </c>
      <c r="AO17" s="76">
        <v>3.3306950999999999E-3</v>
      </c>
      <c r="AP17" s="76">
        <v>2.5431804000000001E-3</v>
      </c>
      <c r="AQ17" s="75">
        <v>3.0974027999999998E-3</v>
      </c>
      <c r="AR17" s="75">
        <v>1.7099615E-3</v>
      </c>
      <c r="AS17" s="62">
        <v>0.27736787070000002</v>
      </c>
      <c r="AT17" s="75">
        <v>9.2822806999999993E-3</v>
      </c>
      <c r="AU17" s="76">
        <v>5.30653476E-2</v>
      </c>
      <c r="AV17" s="65">
        <v>0</v>
      </c>
      <c r="AW17" s="75">
        <v>9.1250665000000009E-3</v>
      </c>
      <c r="AX17" s="75">
        <v>8.6550752000000009E-3</v>
      </c>
      <c r="AY17" s="75">
        <v>2.8753799999999999E-3</v>
      </c>
      <c r="AZ17" s="75">
        <v>4.8738579000000004E-3</v>
      </c>
      <c r="BA17" s="65">
        <v>0</v>
      </c>
      <c r="BB17" s="76">
        <v>1.03822372E-2</v>
      </c>
      <c r="BC17" s="75">
        <v>1.2389611199999999E-2</v>
      </c>
      <c r="BD17" s="75">
        <v>1.2127632100000001E-2</v>
      </c>
      <c r="BE17" s="75">
        <v>2.8401945E-3</v>
      </c>
      <c r="BF17" s="75">
        <v>4.845383E-3</v>
      </c>
      <c r="BG17" s="65">
        <v>0</v>
      </c>
      <c r="BH17" s="75">
        <v>3.7433889000000001E-3</v>
      </c>
      <c r="BI17" s="75">
        <v>6.1948055999999996E-3</v>
      </c>
      <c r="BJ17" s="76">
        <v>5.1825183999999998E-3</v>
      </c>
      <c r="BK17" s="75">
        <v>3.0678896000000001E-3</v>
      </c>
      <c r="BL17" s="76">
        <v>1.6238441E-3</v>
      </c>
      <c r="BM17" s="65">
        <v>0</v>
      </c>
      <c r="BN17" s="65">
        <v>0</v>
      </c>
      <c r="BO17" s="75">
        <v>1.2389611199999999E-2</v>
      </c>
      <c r="BP17" s="65">
        <v>0</v>
      </c>
      <c r="BQ17" s="75">
        <v>9.2100905000000004E-3</v>
      </c>
      <c r="BR17" s="75">
        <v>3.1273965999999999E-3</v>
      </c>
      <c r="BS17" s="75">
        <v>4.6836802E-3</v>
      </c>
      <c r="BT17" s="75">
        <v>1.7961521999999999E-3</v>
      </c>
      <c r="BU17" s="75">
        <v>9.2922083999999999E-3</v>
      </c>
      <c r="BV17" s="75">
        <v>3.3672891999999999E-3</v>
      </c>
      <c r="BW17" s="65">
        <v>0</v>
      </c>
      <c r="BX17" s="65">
        <v>0</v>
      </c>
      <c r="BY17" s="76">
        <v>2.3418401E-3</v>
      </c>
      <c r="BZ17" s="65">
        <v>0</v>
      </c>
      <c r="CA17" s="76">
        <v>1.2389611199999999E-2</v>
      </c>
      <c r="CB17" s="75">
        <v>3.3146552999999998E-3</v>
      </c>
      <c r="CC17" s="75">
        <v>6.9327451999999998E-3</v>
      </c>
      <c r="CD17" s="75">
        <v>1.8872148599999999E-2</v>
      </c>
      <c r="CE17" s="75">
        <v>2.3418401E-3</v>
      </c>
      <c r="CF17" s="75">
        <v>1.9672753999999998E-3</v>
      </c>
      <c r="CG17" s="75">
        <v>3.0974027999999998E-3</v>
      </c>
      <c r="CH17" s="65">
        <v>0</v>
      </c>
      <c r="CI17" s="75">
        <v>3.3524285999999999E-3</v>
      </c>
      <c r="CJ17" s="65">
        <v>0</v>
      </c>
      <c r="CK17" s="76">
        <v>2.7668075999999998E-3</v>
      </c>
      <c r="CL17" s="75">
        <v>1.9672753999999998E-3</v>
      </c>
      <c r="CM17" s="75">
        <v>6.1948055999999996E-3</v>
      </c>
      <c r="CN17" s="75">
        <v>5.1825183999999998E-3</v>
      </c>
      <c r="CO17" s="76">
        <v>1.6217511600000001E-2</v>
      </c>
      <c r="CP17" s="75">
        <v>1.44147653E-2</v>
      </c>
      <c r="CQ17" s="75">
        <v>1.05073489E-2</v>
      </c>
      <c r="CR17" s="76">
        <v>5.9018261000000002E-3</v>
      </c>
      <c r="CS17" s="75">
        <v>3.0974027999999998E-3</v>
      </c>
      <c r="CT17" s="65">
        <v>0</v>
      </c>
      <c r="CU17" s="75">
        <v>1.3834037800000001E-2</v>
      </c>
      <c r="CV17" s="76">
        <v>6.9308375000000002E-3</v>
      </c>
      <c r="CW17" s="65">
        <v>0</v>
      </c>
      <c r="CX17" s="75">
        <v>7.0048992999999999E-3</v>
      </c>
      <c r="CY17" s="65">
        <v>0</v>
      </c>
      <c r="CZ17" s="65">
        <v>0</v>
      </c>
      <c r="DA17" s="65">
        <v>0</v>
      </c>
      <c r="DB17" s="65">
        <v>0</v>
      </c>
      <c r="DC17" s="75">
        <v>3.5024496000000001E-3</v>
      </c>
      <c r="DD17" s="75">
        <v>7.9906544999999995E-3</v>
      </c>
      <c r="DE17" s="75">
        <v>3.0974027999999998E-3</v>
      </c>
      <c r="DF17" s="65">
        <v>0</v>
      </c>
      <c r="DG17" s="65">
        <v>0</v>
      </c>
      <c r="DH17" s="75">
        <v>3.6446577000000002E-3</v>
      </c>
      <c r="DI17" s="76">
        <v>1.05073489E-2</v>
      </c>
      <c r="DJ17" s="76">
        <v>1.8862401E-3</v>
      </c>
      <c r="DK17" s="65">
        <v>0</v>
      </c>
      <c r="DL17" s="75">
        <v>1.7625954E-3</v>
      </c>
      <c r="DM17" s="75">
        <v>1.3834037800000001E-2</v>
      </c>
      <c r="DN17" s="65">
        <v>0</v>
      </c>
      <c r="DO17" s="65">
        <v>0</v>
      </c>
      <c r="DP17" s="75">
        <v>2.0077929999999999E-3</v>
      </c>
      <c r="DQ17" s="75">
        <v>1.5617095900000001E-2</v>
      </c>
      <c r="DR17" s="75">
        <v>6.6293107E-3</v>
      </c>
      <c r="DS17" s="75">
        <v>1.9854794000000002E-3</v>
      </c>
      <c r="DT17" s="75">
        <v>2.5284885999999999E-3</v>
      </c>
      <c r="DU17" s="75">
        <v>9.9679390000000003E-4</v>
      </c>
      <c r="DV17" s="75">
        <v>8.3934310000000002E-4</v>
      </c>
      <c r="DW17" s="75">
        <v>1.9600893E-3</v>
      </c>
      <c r="DX17" s="75">
        <v>3.4725569000000002E-3</v>
      </c>
      <c r="DY17" s="75">
        <v>3.9703300999999998E-3</v>
      </c>
      <c r="DZ17" s="65">
        <v>0</v>
      </c>
      <c r="EA17" s="75">
        <v>1.9935878000000001E-3</v>
      </c>
      <c r="EB17" s="75">
        <v>1.6786862E-3</v>
      </c>
      <c r="EC17" s="75">
        <v>9.8004463999999993E-3</v>
      </c>
      <c r="ED17" s="75">
        <v>6.7872122E-3</v>
      </c>
      <c r="EE17" s="75">
        <v>2.9583317E-3</v>
      </c>
      <c r="EF17" s="75">
        <v>2.5020162999999998E-3</v>
      </c>
      <c r="EG17" s="75">
        <v>2.9876626000000001E-3</v>
      </c>
      <c r="EH17" s="75">
        <v>3.3919463E-3</v>
      </c>
    </row>
    <row r="18" spans="2:138" x14ac:dyDescent="0.25">
      <c r="B18" s="61" t="s">
        <v>658</v>
      </c>
      <c r="C18" s="61" t="s">
        <v>706</v>
      </c>
      <c r="D18" s="61" t="s">
        <v>659</v>
      </c>
      <c r="E18" s="61" t="s">
        <v>625</v>
      </c>
      <c r="F18" s="61" t="s">
        <v>626</v>
      </c>
      <c r="G18" s="72">
        <v>2200000</v>
      </c>
      <c r="H18" s="75">
        <v>1.02194574E-2</v>
      </c>
      <c r="I18" s="75">
        <v>3.4014868999999999E-3</v>
      </c>
      <c r="J18" s="76">
        <v>6.8233632099999997E-2</v>
      </c>
      <c r="K18" s="75">
        <v>1.63311E-5</v>
      </c>
      <c r="L18" s="65">
        <v>0</v>
      </c>
      <c r="M18" s="75">
        <v>8.1517150000000001E-4</v>
      </c>
      <c r="N18" s="76">
        <v>9.9235103000000005E-3</v>
      </c>
      <c r="O18" s="75">
        <v>5.2394407000000004E-3</v>
      </c>
      <c r="P18" s="75">
        <v>4.2093822000000003E-3</v>
      </c>
      <c r="Q18" s="75">
        <v>3.1908637999999998E-3</v>
      </c>
      <c r="R18" s="75">
        <v>4.2646020000000001E-3</v>
      </c>
      <c r="S18" s="75">
        <v>1.5809921000000001E-3</v>
      </c>
      <c r="T18" s="76">
        <v>1.4307240400000001E-2</v>
      </c>
      <c r="U18" s="76">
        <v>8.3080579299999999E-2</v>
      </c>
      <c r="V18" s="75">
        <v>1.9420671E-3</v>
      </c>
      <c r="W18" s="76">
        <v>2.1310752000000001E-3</v>
      </c>
      <c r="X18" s="75">
        <v>2.4126139E-3</v>
      </c>
      <c r="Y18" s="75">
        <v>4.0877830000000002E-3</v>
      </c>
      <c r="Z18" s="75">
        <v>3.5661394E-3</v>
      </c>
      <c r="AA18" s="75">
        <v>1.0124496999999999E-3</v>
      </c>
      <c r="AB18" s="75">
        <v>1.72012096E-2</v>
      </c>
      <c r="AC18" s="75">
        <v>3.1966128E-3</v>
      </c>
      <c r="AD18" s="75">
        <v>2.3204097000000001E-3</v>
      </c>
      <c r="AE18" s="75">
        <v>1.02194574E-2</v>
      </c>
      <c r="AF18" s="75">
        <v>2.5456933000000001E-2</v>
      </c>
      <c r="AG18" s="75">
        <v>9.8309022999999995E-3</v>
      </c>
      <c r="AH18" s="76">
        <v>7.0263269999999997E-3</v>
      </c>
      <c r="AI18" s="65">
        <v>0</v>
      </c>
      <c r="AJ18" s="75">
        <v>9.8797655999999998E-3</v>
      </c>
      <c r="AK18" s="75">
        <v>9.6894900000000003E-3</v>
      </c>
      <c r="AL18" s="75">
        <v>3.5112552000000001E-3</v>
      </c>
      <c r="AM18" s="65">
        <v>0</v>
      </c>
      <c r="AN18" s="75">
        <v>4.8310567999999996E-3</v>
      </c>
      <c r="AO18" s="65">
        <v>0</v>
      </c>
      <c r="AP18" s="76">
        <v>4.9398827999999999E-3</v>
      </c>
      <c r="AQ18" s="65">
        <v>0</v>
      </c>
      <c r="AR18" s="75">
        <v>3.6759077000000002E-3</v>
      </c>
      <c r="AS18" s="62">
        <v>1.1981409656999999</v>
      </c>
      <c r="AT18" s="76">
        <v>3.9557296800000002E-2</v>
      </c>
      <c r="AU18" s="76">
        <v>5.04971315E-2</v>
      </c>
      <c r="AV18" s="76">
        <v>7.2104487000000002E-3</v>
      </c>
      <c r="AW18" s="75">
        <v>1.5916766200000002E-2</v>
      </c>
      <c r="AX18" s="65">
        <v>0</v>
      </c>
      <c r="AY18" s="75">
        <v>5.4724389999999999E-3</v>
      </c>
      <c r="AZ18" s="75">
        <v>9.5910312000000008E-3</v>
      </c>
      <c r="BA18" s="65">
        <v>0</v>
      </c>
      <c r="BB18" s="76">
        <v>7.4098241999999998E-3</v>
      </c>
      <c r="BC18" s="75">
        <v>3.2298299999999999E-3</v>
      </c>
      <c r="BD18" s="75">
        <v>3.6210234999999999E-3</v>
      </c>
      <c r="BE18" s="75">
        <v>1.8919158299999999E-2</v>
      </c>
      <c r="BF18" s="75">
        <v>1.2393862199999999E-2</v>
      </c>
      <c r="BG18" s="65">
        <v>0</v>
      </c>
      <c r="BH18" s="65">
        <v>0</v>
      </c>
      <c r="BI18" s="75">
        <v>1.2919320099999999E-2</v>
      </c>
      <c r="BJ18" s="76">
        <v>1.6184172000000001E-3</v>
      </c>
      <c r="BK18" s="65">
        <v>0</v>
      </c>
      <c r="BL18" s="65">
        <v>0</v>
      </c>
      <c r="BM18" s="65">
        <v>0</v>
      </c>
      <c r="BN18" s="75">
        <v>1.7811095999999999E-3</v>
      </c>
      <c r="BO18" s="75">
        <v>2.5838640100000001E-2</v>
      </c>
      <c r="BP18" s="75">
        <v>5.0747882000000003E-3</v>
      </c>
      <c r="BQ18" s="75">
        <v>1.55246814E-2</v>
      </c>
      <c r="BR18" s="65">
        <v>0</v>
      </c>
      <c r="BS18" s="75">
        <v>2.2285015000000001E-3</v>
      </c>
      <c r="BT18" s="75">
        <v>7.0884954000000003E-3</v>
      </c>
      <c r="BU18" s="75">
        <v>6.4596599999999999E-3</v>
      </c>
      <c r="BV18" s="76">
        <v>5.4040931999999996E-3</v>
      </c>
      <c r="BW18" s="75">
        <v>6.6040956999999997E-3</v>
      </c>
      <c r="BX18" s="65">
        <v>0</v>
      </c>
      <c r="BY18" s="76">
        <v>2.2285015000000001E-3</v>
      </c>
      <c r="BZ18" s="76">
        <v>1.7451665E-3</v>
      </c>
      <c r="CA18" s="75">
        <v>6.4596599999999999E-3</v>
      </c>
      <c r="CB18" s="75">
        <v>1.7281855000000001E-3</v>
      </c>
      <c r="CC18" s="76">
        <v>5.3130896300000001E-2</v>
      </c>
      <c r="CD18" s="75">
        <v>1.6110975999999999E-3</v>
      </c>
      <c r="CE18" s="75">
        <v>8.9140060000000004E-3</v>
      </c>
      <c r="CF18" s="75">
        <v>3.6670159999999999E-3</v>
      </c>
      <c r="CG18" s="75">
        <v>9.6894900000000003E-3</v>
      </c>
      <c r="CH18" s="65">
        <v>0</v>
      </c>
      <c r="CI18" s="75">
        <v>3.1901803E-3</v>
      </c>
      <c r="CJ18" s="75">
        <v>3.4368285E-3</v>
      </c>
      <c r="CK18" s="76">
        <v>2.6329016999999998E-3</v>
      </c>
      <c r="CL18" s="75">
        <v>1.8720646999999999E-3</v>
      </c>
      <c r="CM18" s="75">
        <v>6.4596599999999999E-3</v>
      </c>
      <c r="CN18" s="75">
        <v>3.5661394E-3</v>
      </c>
      <c r="CO18" s="76">
        <v>7.9309670700000001E-2</v>
      </c>
      <c r="CP18" s="75">
        <v>4.7630601E-3</v>
      </c>
      <c r="CQ18" s="76">
        <v>6.3325874399999996E-2</v>
      </c>
      <c r="CR18" s="76">
        <v>3.0886654000000001E-3</v>
      </c>
      <c r="CS18" s="76">
        <v>9.6894900000000003E-3</v>
      </c>
      <c r="CT18" s="76">
        <v>5.3492089999999997E-3</v>
      </c>
      <c r="CU18" s="75">
        <v>1.02700875E-2</v>
      </c>
      <c r="CV18" s="76">
        <v>6.8586981000000003E-3</v>
      </c>
      <c r="CW18" s="75">
        <v>6.6658815E-3</v>
      </c>
      <c r="CX18" s="75">
        <v>3.1984219999999998E-3</v>
      </c>
      <c r="CY18" s="65">
        <v>0</v>
      </c>
      <c r="CZ18" s="75">
        <v>1.8379538000000001E-3</v>
      </c>
      <c r="DA18" s="75">
        <v>1.02510606E-2</v>
      </c>
      <c r="DB18" s="65">
        <v>0</v>
      </c>
      <c r="DC18" s="75">
        <v>6.6658815E-3</v>
      </c>
      <c r="DD18" s="65">
        <v>0</v>
      </c>
      <c r="DE18" s="65">
        <v>0</v>
      </c>
      <c r="DF18" s="75">
        <v>3.6759077000000002E-3</v>
      </c>
      <c r="DG18" s="75">
        <v>7.7485710000000001E-3</v>
      </c>
      <c r="DH18" s="75">
        <v>1.4231711899999999E-2</v>
      </c>
      <c r="DI18" s="76">
        <v>3.3329407999999998E-3</v>
      </c>
      <c r="DJ18" s="76">
        <v>1.8720646999999999E-3</v>
      </c>
      <c r="DK18" s="75">
        <v>3.2298299999999999E-3</v>
      </c>
      <c r="DL18" s="65">
        <v>0</v>
      </c>
      <c r="DM18" s="75">
        <v>1.0371264E-2</v>
      </c>
      <c r="DN18" s="76">
        <v>6.5915095999999999E-3</v>
      </c>
      <c r="DO18" s="75">
        <v>3.3329407999999998E-3</v>
      </c>
      <c r="DP18" s="75">
        <v>3.7826861E-3</v>
      </c>
      <c r="DQ18" s="75">
        <v>2.24330526E-2</v>
      </c>
      <c r="DR18" s="76">
        <v>1.04239972E-2</v>
      </c>
      <c r="DS18" s="75">
        <v>2.8147916999999999E-3</v>
      </c>
      <c r="DT18" s="75">
        <v>1.5616344E-3</v>
      </c>
      <c r="DU18" s="75">
        <v>3.7942074000000001E-3</v>
      </c>
      <c r="DV18" s="75">
        <v>2.3797133E-3</v>
      </c>
      <c r="DW18" s="75">
        <v>1.4307240400000001E-2</v>
      </c>
      <c r="DX18" s="75">
        <v>1.7995349300000001E-2</v>
      </c>
      <c r="DY18" s="75">
        <v>7.5723845000000003E-3</v>
      </c>
      <c r="DZ18" s="75">
        <v>5.5611000000000002E-3</v>
      </c>
      <c r="EA18" s="75">
        <v>1.8971037E-3</v>
      </c>
      <c r="EB18" s="75">
        <v>1.5974424000000001E-3</v>
      </c>
      <c r="EC18" s="75">
        <v>2.0438914900000001E-2</v>
      </c>
      <c r="ED18" s="75">
        <v>3.127066E-3</v>
      </c>
      <c r="EE18" s="75">
        <v>1.4075782999999999E-3</v>
      </c>
      <c r="EF18" s="75">
        <v>7.5886859999999999E-4</v>
      </c>
      <c r="EG18" s="75">
        <v>1.4215339999999999E-3</v>
      </c>
      <c r="EH18" s="75">
        <v>4.0594072999999998E-3</v>
      </c>
    </row>
    <row r="19" spans="2:138" x14ac:dyDescent="0.25">
      <c r="B19" s="61" t="s">
        <v>660</v>
      </c>
      <c r="C19" s="61" t="s">
        <v>707</v>
      </c>
      <c r="D19" s="61" t="s">
        <v>661</v>
      </c>
      <c r="E19" s="61" t="s">
        <v>625</v>
      </c>
      <c r="F19" s="61" t="s">
        <v>626</v>
      </c>
      <c r="G19" s="72">
        <v>3600000</v>
      </c>
      <c r="H19" s="75">
        <v>5.8212265000000003E-3</v>
      </c>
      <c r="I19" s="75">
        <v>1.20579689E-2</v>
      </c>
      <c r="J19" s="76">
        <v>3.1199593800000001E-2</v>
      </c>
      <c r="K19" s="75">
        <v>4.1697739999999999E-4</v>
      </c>
      <c r="L19" s="75">
        <v>5.6843496000000002E-3</v>
      </c>
      <c r="M19" s="75">
        <v>3.1938811E-3</v>
      </c>
      <c r="N19" s="75">
        <v>3.6622907000000001E-3</v>
      </c>
      <c r="O19" s="76">
        <v>1.9089665700000001E-2</v>
      </c>
      <c r="P19" s="75">
        <v>9.8740084999999998E-3</v>
      </c>
      <c r="Q19" s="75">
        <v>1.4311517000000001E-3</v>
      </c>
      <c r="R19" s="75">
        <v>5.6843496000000002E-3</v>
      </c>
      <c r="S19" s="75">
        <v>6.4535427999999999E-3</v>
      </c>
      <c r="T19" s="76">
        <v>1.35828619E-2</v>
      </c>
      <c r="U19" s="76">
        <v>4.0462036100000001E-2</v>
      </c>
      <c r="V19" s="75">
        <v>9.9316810000000004E-4</v>
      </c>
      <c r="W19" s="76">
        <v>1.0652028E-3</v>
      </c>
      <c r="X19" s="75">
        <v>7.9847030000000001E-4</v>
      </c>
      <c r="Y19" s="75">
        <v>5.8212265000000003E-3</v>
      </c>
      <c r="Z19" s="75">
        <v>3.3334796000000001E-3</v>
      </c>
      <c r="AA19" s="65">
        <v>0</v>
      </c>
      <c r="AB19" s="75">
        <v>1.2345827199999999E-2</v>
      </c>
      <c r="AC19" s="75">
        <v>2.1304057E-3</v>
      </c>
      <c r="AD19" s="65">
        <v>0</v>
      </c>
      <c r="AE19" s="75">
        <v>1.1642453000000001E-2</v>
      </c>
      <c r="AF19" s="75">
        <v>2.0626142100000001E-2</v>
      </c>
      <c r="AG19" s="75">
        <v>7.3250720000000002E-3</v>
      </c>
      <c r="AH19" s="76">
        <v>2.2285774E-3</v>
      </c>
      <c r="AI19" s="75">
        <v>2.4569534000000001E-3</v>
      </c>
      <c r="AJ19" s="75">
        <v>4.8885025999999996E-3</v>
      </c>
      <c r="AK19" s="75">
        <v>9.1989092000000008E-3</v>
      </c>
      <c r="AL19" s="65">
        <v>0</v>
      </c>
      <c r="AM19" s="75">
        <v>9.5055088999999992E-3</v>
      </c>
      <c r="AN19" s="75">
        <v>1.21963425E-2</v>
      </c>
      <c r="AO19" s="65">
        <v>0</v>
      </c>
      <c r="AP19" s="65">
        <v>0</v>
      </c>
      <c r="AQ19" s="75">
        <v>6.1326061000000001E-3</v>
      </c>
      <c r="AR19" s="75">
        <v>5.1304827999999999E-3</v>
      </c>
      <c r="AS19" s="62">
        <v>0.52859637559999995</v>
      </c>
      <c r="AT19" s="75">
        <v>1.51401151E-2</v>
      </c>
      <c r="AU19" s="76">
        <v>6.3101583599999997E-2</v>
      </c>
      <c r="AV19" s="76">
        <v>2.2200242999999998E-3</v>
      </c>
      <c r="AW19" s="75">
        <v>2.73209547E-2</v>
      </c>
      <c r="AX19" s="75">
        <v>3.0208473999999998E-3</v>
      </c>
      <c r="AY19" s="75">
        <v>1.6342372099999999E-2</v>
      </c>
      <c r="AZ19" s="65">
        <v>0</v>
      </c>
      <c r="BA19" s="75">
        <v>2.7353599E-3</v>
      </c>
      <c r="BB19" s="65">
        <v>0</v>
      </c>
      <c r="BC19" s="75">
        <v>1.5331515299999999E-2</v>
      </c>
      <c r="BD19" s="75">
        <v>6.7190645999999996E-3</v>
      </c>
      <c r="BE19" s="75">
        <v>1.6211326700000001E-2</v>
      </c>
      <c r="BF19" s="75">
        <v>6.1154447999999997E-3</v>
      </c>
      <c r="BG19" s="65">
        <v>0</v>
      </c>
      <c r="BH19" s="65">
        <v>0</v>
      </c>
      <c r="BI19" s="75">
        <v>9.1989092000000008E-3</v>
      </c>
      <c r="BJ19" s="76">
        <v>3.3334796000000001E-3</v>
      </c>
      <c r="BK19" s="75">
        <v>8.6657186000000004E-3</v>
      </c>
      <c r="BL19" s="76">
        <v>3.0102087000000001E-3</v>
      </c>
      <c r="BM19" s="76">
        <v>2.9184951000000002E-3</v>
      </c>
      <c r="BN19" s="75">
        <v>1.7446181999999999E-3</v>
      </c>
      <c r="BO19" s="75">
        <v>3.0663030999999999E-3</v>
      </c>
      <c r="BP19" s="75">
        <v>8.6723839000000004E-3</v>
      </c>
      <c r="BQ19" s="75">
        <v>8.9112054999999999E-3</v>
      </c>
      <c r="BR19" s="65">
        <v>0</v>
      </c>
      <c r="BS19" s="65">
        <v>0</v>
      </c>
      <c r="BT19" s="65">
        <v>0</v>
      </c>
      <c r="BU19" s="65">
        <v>0</v>
      </c>
      <c r="BV19" s="76">
        <v>5.2346935999999997E-3</v>
      </c>
      <c r="BW19" s="75">
        <v>2.1464181999999998E-3</v>
      </c>
      <c r="BX19" s="75">
        <v>3.1213539000000002E-3</v>
      </c>
      <c r="BY19" s="76">
        <v>2.2278013999999999E-3</v>
      </c>
      <c r="BZ19" s="65">
        <v>0</v>
      </c>
      <c r="CA19" s="75">
        <v>9.1989092000000008E-3</v>
      </c>
      <c r="CB19" s="75">
        <v>3.3334796000000001E-3</v>
      </c>
      <c r="CC19" s="75">
        <v>4.2790882000000004E-3</v>
      </c>
      <c r="CD19" s="75">
        <v>1.08424239E-2</v>
      </c>
      <c r="CE19" s="75">
        <v>4.4556027999999998E-3</v>
      </c>
      <c r="CF19" s="65">
        <v>0</v>
      </c>
      <c r="CG19" s="75">
        <v>9.1989092000000008E-3</v>
      </c>
      <c r="CH19" s="76">
        <v>3.3334796000000001E-3</v>
      </c>
      <c r="CI19" s="75">
        <v>9.9956808999999997E-3</v>
      </c>
      <c r="CJ19" s="65">
        <v>0</v>
      </c>
      <c r="CK19" s="65">
        <v>0</v>
      </c>
      <c r="CL19" s="75">
        <v>3.8200423000000002E-3</v>
      </c>
      <c r="CM19" s="76">
        <v>2.1464121400000001E-2</v>
      </c>
      <c r="CN19" s="65">
        <v>0</v>
      </c>
      <c r="CO19" s="75">
        <v>1.21879278E-2</v>
      </c>
      <c r="CP19" s="75">
        <v>3.62646275E-2</v>
      </c>
      <c r="CQ19" s="76">
        <v>2.6655149199999999E-2</v>
      </c>
      <c r="CR19" s="65">
        <v>0</v>
      </c>
      <c r="CS19" s="65">
        <v>0</v>
      </c>
      <c r="CT19" s="65">
        <v>0</v>
      </c>
      <c r="CU19" s="65">
        <v>0</v>
      </c>
      <c r="CV19" s="76">
        <v>1.0444462999999999E-2</v>
      </c>
      <c r="CW19" s="65">
        <v>0</v>
      </c>
      <c r="CX19" s="75">
        <v>9.9956808999999997E-3</v>
      </c>
      <c r="CY19" s="65">
        <v>0</v>
      </c>
      <c r="CZ19" s="75">
        <v>1.7448978999999999E-3</v>
      </c>
      <c r="DA19" s="75">
        <v>2.3516164000000001E-3</v>
      </c>
      <c r="DB19" s="75">
        <v>1.07290535E-2</v>
      </c>
      <c r="DC19" s="75">
        <v>6.6637872999999997E-3</v>
      </c>
      <c r="DD19" s="75">
        <v>1.832932E-3</v>
      </c>
      <c r="DE19" s="75">
        <v>3.0663030999999999E-3</v>
      </c>
      <c r="DF19" s="75">
        <v>1.6927925E-3</v>
      </c>
      <c r="DG19" s="75">
        <v>5.1140621000000004E-3</v>
      </c>
      <c r="DH19" s="65">
        <v>0</v>
      </c>
      <c r="DI19" s="76">
        <v>3.3318936E-3</v>
      </c>
      <c r="DJ19" s="65">
        <v>0</v>
      </c>
      <c r="DK19" s="65">
        <v>0</v>
      </c>
      <c r="DL19" s="65">
        <v>0</v>
      </c>
      <c r="DM19" s="75">
        <v>7.8962236000000002E-3</v>
      </c>
      <c r="DN19" s="65">
        <v>0</v>
      </c>
      <c r="DO19" s="65">
        <v>0</v>
      </c>
      <c r="DP19" s="75">
        <v>1.9100211000000001E-3</v>
      </c>
      <c r="DQ19" s="75">
        <v>1.93489812E-2</v>
      </c>
      <c r="DR19" s="75">
        <v>6.4585377000000001E-3</v>
      </c>
      <c r="DS19" s="75">
        <v>2.8216208999999998E-3</v>
      </c>
      <c r="DT19" s="75">
        <v>2.3626675999999999E-3</v>
      </c>
      <c r="DU19" s="75">
        <v>2.8447615000000001E-3</v>
      </c>
      <c r="DV19" s="75">
        <v>4.0252417000000004E-3</v>
      </c>
      <c r="DW19" s="75">
        <v>9.7020441999999991E-3</v>
      </c>
      <c r="DX19" s="75">
        <v>8.4639624000000004E-3</v>
      </c>
      <c r="DY19" s="75">
        <v>9.4024120000000004E-4</v>
      </c>
      <c r="DZ19" s="75">
        <v>7.7106560000000002E-4</v>
      </c>
      <c r="EA19" s="75">
        <v>9.4825379999999998E-4</v>
      </c>
      <c r="EB19" s="75">
        <v>3.2432164999999999E-3</v>
      </c>
      <c r="EC19" s="75">
        <v>9.7020441999999991E-3</v>
      </c>
      <c r="ED19" s="75">
        <v>6.7190645999999996E-3</v>
      </c>
      <c r="EE19" s="75">
        <v>5.6424956999999998E-3</v>
      </c>
      <c r="EF19" s="75">
        <v>2.3634493999999998E-3</v>
      </c>
      <c r="EG19" s="75">
        <v>4.2632622000000004E-3</v>
      </c>
      <c r="EH19" s="75">
        <v>1.5804954E-3</v>
      </c>
    </row>
    <row r="20" spans="2:138" x14ac:dyDescent="0.25">
      <c r="B20" s="61" t="s">
        <v>662</v>
      </c>
      <c r="C20" s="61" t="s">
        <v>708</v>
      </c>
      <c r="D20" s="61" t="s">
        <v>663</v>
      </c>
      <c r="E20" s="61" t="s">
        <v>625</v>
      </c>
      <c r="F20" s="61" t="s">
        <v>626</v>
      </c>
      <c r="G20" s="72">
        <v>2300000</v>
      </c>
      <c r="H20" s="75">
        <v>1.3142078600000001E-2</v>
      </c>
      <c r="I20" s="75">
        <v>3.0236454999999999E-3</v>
      </c>
      <c r="J20" s="75">
        <v>2.6960026099999999E-2</v>
      </c>
      <c r="K20" s="75">
        <v>2.9282115000000002E-3</v>
      </c>
      <c r="L20" s="75">
        <v>2.8412822000000002E-3</v>
      </c>
      <c r="M20" s="75">
        <v>1.5964390000000001E-3</v>
      </c>
      <c r="N20" s="75">
        <v>3.4830339999999999E-3</v>
      </c>
      <c r="O20" s="75">
        <v>4.9639912999999997E-3</v>
      </c>
      <c r="P20" s="75">
        <v>1.2918757999999999E-3</v>
      </c>
      <c r="Q20" s="75">
        <v>2.4275385000000001E-3</v>
      </c>
      <c r="R20" s="75">
        <v>9.9444875999999995E-3</v>
      </c>
      <c r="S20" s="65">
        <v>0</v>
      </c>
      <c r="T20" s="75">
        <v>5.6323194000000004E-3</v>
      </c>
      <c r="U20" s="76">
        <v>5.64223524E-2</v>
      </c>
      <c r="V20" s="75">
        <v>7.1030069999999999E-4</v>
      </c>
      <c r="W20" s="76">
        <v>1.0648682999999999E-3</v>
      </c>
      <c r="X20" s="75">
        <v>3.2421978999999999E-3</v>
      </c>
      <c r="Y20" s="75">
        <v>1.1264638800000001E-2</v>
      </c>
      <c r="Z20" s="75">
        <v>4.7623333999999998E-3</v>
      </c>
      <c r="AA20" s="75">
        <v>2.1297365999999999E-3</v>
      </c>
      <c r="AB20" s="75">
        <v>2.7011670200000001E-2</v>
      </c>
      <c r="AC20" s="65">
        <v>0</v>
      </c>
      <c r="AD20" s="75">
        <v>2.4683899E-3</v>
      </c>
      <c r="AE20" s="75">
        <v>1.3142078600000001E-2</v>
      </c>
      <c r="AF20" s="75">
        <v>1.82181064E-2</v>
      </c>
      <c r="AG20" s="75">
        <v>9.8247270999999997E-3</v>
      </c>
      <c r="AH20" s="65">
        <v>0</v>
      </c>
      <c r="AI20" s="65">
        <v>0</v>
      </c>
      <c r="AJ20" s="75">
        <v>4.9367799000000004E-3</v>
      </c>
      <c r="AK20" s="75">
        <v>5.9335943E-3</v>
      </c>
      <c r="AL20" s="75">
        <v>1.5874445000000001E-3</v>
      </c>
      <c r="AM20" s="65">
        <v>0</v>
      </c>
      <c r="AN20" s="75">
        <v>1.97471195E-2</v>
      </c>
      <c r="AO20" s="76">
        <v>3.1675077999999998E-3</v>
      </c>
      <c r="AP20" s="65">
        <v>0</v>
      </c>
      <c r="AQ20" s="75">
        <v>1.18671886E-2</v>
      </c>
      <c r="AR20" s="75">
        <v>6.5514357999999998E-3</v>
      </c>
      <c r="AS20" s="62">
        <v>0.4286647099</v>
      </c>
      <c r="AT20" s="76">
        <v>2.5458661600000002E-2</v>
      </c>
      <c r="AU20" s="76">
        <v>1.26163531E-2</v>
      </c>
      <c r="AV20" s="65">
        <v>0</v>
      </c>
      <c r="AW20" s="75">
        <v>2.65944449E-2</v>
      </c>
      <c r="AX20" s="75">
        <v>7.9876368999999992E-3</v>
      </c>
      <c r="AY20" s="65">
        <v>0</v>
      </c>
      <c r="AZ20" s="75">
        <v>7.4051697999999999E-3</v>
      </c>
      <c r="BA20" s="75">
        <v>5.4690015999999996E-3</v>
      </c>
      <c r="BB20" s="65">
        <v>0</v>
      </c>
      <c r="BC20" s="75">
        <v>1.7800782899999999E-2</v>
      </c>
      <c r="BD20" s="75">
        <v>1.4891974000000001E-2</v>
      </c>
      <c r="BE20" s="75">
        <v>1.8679824899999999E-2</v>
      </c>
      <c r="BF20" s="75">
        <v>6.0817183000000004E-3</v>
      </c>
      <c r="BG20" s="75">
        <v>1.02314498E-2</v>
      </c>
      <c r="BH20" s="65">
        <v>0</v>
      </c>
      <c r="BI20" s="75">
        <v>5.9335943E-3</v>
      </c>
      <c r="BJ20" s="76">
        <v>1.5874445000000001E-3</v>
      </c>
      <c r="BK20" s="75">
        <v>8.7527352999999999E-3</v>
      </c>
      <c r="BL20" s="65">
        <v>0</v>
      </c>
      <c r="BM20" s="65">
        <v>0</v>
      </c>
      <c r="BN20" s="75">
        <v>1.7799908E-3</v>
      </c>
      <c r="BO20" s="76">
        <v>3.2634768600000003E-2</v>
      </c>
      <c r="BP20" s="75">
        <v>9.5750813999999993E-3</v>
      </c>
      <c r="BQ20" s="75">
        <v>2.2046670399999999E-2</v>
      </c>
      <c r="BR20" s="65">
        <v>0</v>
      </c>
      <c r="BS20" s="75">
        <v>6.6813050999999998E-3</v>
      </c>
      <c r="BT20" s="65">
        <v>0</v>
      </c>
      <c r="BU20" s="75">
        <v>2.9667970999999998E-3</v>
      </c>
      <c r="BV20" s="65">
        <v>0</v>
      </c>
      <c r="BW20" s="65">
        <v>0</v>
      </c>
      <c r="BX20" s="75">
        <v>1.5760896999999999E-3</v>
      </c>
      <c r="BY20" s="65">
        <v>0</v>
      </c>
      <c r="BZ20" s="65">
        <v>0</v>
      </c>
      <c r="CA20" s="76">
        <v>1.48339857E-2</v>
      </c>
      <c r="CB20" s="75">
        <v>3.1244745000000001E-3</v>
      </c>
      <c r="CC20" s="75">
        <v>8.9084067999999992E-3</v>
      </c>
      <c r="CD20" s="75">
        <v>6.8838453999999997E-3</v>
      </c>
      <c r="CE20" s="65">
        <v>0</v>
      </c>
      <c r="CF20" s="75">
        <v>1.9094213E-3</v>
      </c>
      <c r="CG20" s="75">
        <v>5.9335943E-3</v>
      </c>
      <c r="CH20" s="65">
        <v>0</v>
      </c>
      <c r="CI20" s="75">
        <v>9.8498708000000004E-3</v>
      </c>
      <c r="CJ20" s="65">
        <v>0</v>
      </c>
      <c r="CK20" s="76">
        <v>2.6312479000000001E-3</v>
      </c>
      <c r="CL20" s="65">
        <v>0</v>
      </c>
      <c r="CM20" s="75">
        <v>2.9667970999999998E-3</v>
      </c>
      <c r="CN20" s="75">
        <v>1.637859E-3</v>
      </c>
      <c r="CO20" s="75">
        <v>1.0403474100000001E-2</v>
      </c>
      <c r="CP20" s="75">
        <v>1.43534843E-2</v>
      </c>
      <c r="CQ20" s="75">
        <v>3.3308472000000001E-3</v>
      </c>
      <c r="CR20" s="65">
        <v>0</v>
      </c>
      <c r="CS20" s="65">
        <v>0</v>
      </c>
      <c r="CT20" s="76">
        <v>1.6882734E-3</v>
      </c>
      <c r="CU20" s="75">
        <v>5.2624958000000001E-3</v>
      </c>
      <c r="CV20" s="76">
        <v>1.0475254099999999E-2</v>
      </c>
      <c r="CW20" s="65">
        <v>0</v>
      </c>
      <c r="CX20" s="75">
        <v>6.6616944000000003E-3</v>
      </c>
      <c r="CY20" s="75">
        <v>2.9667970999999998E-3</v>
      </c>
      <c r="CZ20" s="65">
        <v>0</v>
      </c>
      <c r="DA20" s="65">
        <v>0</v>
      </c>
      <c r="DB20" s="75">
        <v>3.6622765000000001E-3</v>
      </c>
      <c r="DC20" s="65">
        <v>0</v>
      </c>
      <c r="DD20" s="65">
        <v>0</v>
      </c>
      <c r="DE20" s="65">
        <v>0</v>
      </c>
      <c r="DF20" s="75">
        <v>1.6882734E-3</v>
      </c>
      <c r="DG20" s="75">
        <v>5.2624958000000001E-3</v>
      </c>
      <c r="DH20" s="65">
        <v>0</v>
      </c>
      <c r="DI20" s="65">
        <v>0</v>
      </c>
      <c r="DJ20" s="65">
        <v>0</v>
      </c>
      <c r="DK20" s="75">
        <v>2.9667970999999998E-3</v>
      </c>
      <c r="DL20" s="65">
        <v>0</v>
      </c>
      <c r="DM20" s="75">
        <v>4.9420115000000002E-3</v>
      </c>
      <c r="DN20" s="65">
        <v>0</v>
      </c>
      <c r="DO20" s="75">
        <v>6.6616944000000003E-3</v>
      </c>
      <c r="DP20" s="75">
        <v>1.8323562999999999E-3</v>
      </c>
      <c r="DQ20" s="75">
        <v>7.4031215000000001E-3</v>
      </c>
      <c r="DR20" s="75">
        <v>8.2397093000000001E-3</v>
      </c>
      <c r="DS20" s="75">
        <v>5.6414693999999998E-3</v>
      </c>
      <c r="DT20" s="75">
        <v>3.1475468E-3</v>
      </c>
      <c r="DU20" s="75">
        <v>5.6877361000000001E-3</v>
      </c>
      <c r="DV20" s="75">
        <v>1.5306791000000001E-3</v>
      </c>
      <c r="DW20" s="75">
        <v>9.3871990000000006E-3</v>
      </c>
      <c r="DX20" s="75">
        <v>1.4942388500000001E-2</v>
      </c>
      <c r="DY20" s="75">
        <v>9.2392570000000005E-4</v>
      </c>
      <c r="DZ20" s="75">
        <v>5.6452906000000001E-3</v>
      </c>
      <c r="EA20" s="75">
        <v>2.8438680999999999E-3</v>
      </c>
      <c r="EB20" s="75">
        <v>4.8386369000000002E-3</v>
      </c>
      <c r="EC20" s="75">
        <v>9.3871990000000006E-3</v>
      </c>
      <c r="ED20" s="75">
        <v>8.1892948E-3</v>
      </c>
      <c r="EE20" s="75">
        <v>2.8273351999999999E-3</v>
      </c>
      <c r="EF20" s="75">
        <v>7.5794749999999998E-4</v>
      </c>
      <c r="EG20" s="75">
        <v>1.4206411000000001E-3</v>
      </c>
      <c r="EH20" s="75">
        <v>2.4275385000000001E-3</v>
      </c>
    </row>
    <row r="21" spans="2:138" x14ac:dyDescent="0.25">
      <c r="B21" s="61" t="s">
        <v>664</v>
      </c>
      <c r="C21" s="61" t="s">
        <v>709</v>
      </c>
      <c r="D21" s="61" t="s">
        <v>665</v>
      </c>
      <c r="E21" s="61" t="s">
        <v>625</v>
      </c>
      <c r="F21" s="61" t="s">
        <v>645</v>
      </c>
      <c r="G21" s="72">
        <v>2400000</v>
      </c>
      <c r="H21" s="75">
        <v>1.50435056E-2</v>
      </c>
      <c r="I21" s="75">
        <v>1.6988871499999999E-2</v>
      </c>
      <c r="J21" s="76">
        <v>5.9772992400000002E-2</v>
      </c>
      <c r="K21" s="75">
        <v>1.555087E-4</v>
      </c>
      <c r="L21" s="65">
        <v>0</v>
      </c>
      <c r="M21" s="75">
        <v>8.5691300000000005E-4</v>
      </c>
      <c r="N21" s="75">
        <v>1.9934838000000002E-3</v>
      </c>
      <c r="O21" s="75">
        <v>3.8073651000000001E-3</v>
      </c>
      <c r="P21" s="65">
        <v>0</v>
      </c>
      <c r="Q21" s="75">
        <v>1.6701152000000001E-3</v>
      </c>
      <c r="R21" s="75">
        <v>4.4829743999999999E-3</v>
      </c>
      <c r="S21" s="75">
        <v>3.3757741999999999E-3</v>
      </c>
      <c r="T21" s="76">
        <v>6.4472167000000002E-3</v>
      </c>
      <c r="U21" s="76">
        <v>8.1750770299999997E-2</v>
      </c>
      <c r="V21" s="75">
        <v>1.283415E-3</v>
      </c>
      <c r="W21" s="76">
        <v>1.1200992999999999E-3</v>
      </c>
      <c r="X21" s="75">
        <v>1.6965334E-3</v>
      </c>
      <c r="Y21" s="75">
        <v>4.2981445E-3</v>
      </c>
      <c r="Z21" s="75">
        <v>3.7496564999999998E-3</v>
      </c>
      <c r="AA21" s="75">
        <v>1.1014972E-3</v>
      </c>
      <c r="AB21" s="75">
        <v>2.0676687999999999E-2</v>
      </c>
      <c r="AC21" s="75">
        <v>1.1200992999999999E-3</v>
      </c>
      <c r="AD21" s="75">
        <v>2.5440205999999999E-3</v>
      </c>
      <c r="AE21" s="65">
        <v>0</v>
      </c>
      <c r="AF21" s="75">
        <v>3.09205891E-2</v>
      </c>
      <c r="AG21" s="75">
        <v>1.2869729E-2</v>
      </c>
      <c r="AH21" s="76">
        <v>4.8834415999999999E-3</v>
      </c>
      <c r="AI21" s="75">
        <v>2.5835754E-3</v>
      </c>
      <c r="AJ21" s="75">
        <v>2.5440205999999999E-3</v>
      </c>
      <c r="AK21" s="75">
        <v>3.3960404E-3</v>
      </c>
      <c r="AL21" s="75">
        <v>1.8748282999999999E-3</v>
      </c>
      <c r="AM21" s="75">
        <v>3.3317955E-3</v>
      </c>
      <c r="AN21" s="75">
        <v>7.7368541000000001E-3</v>
      </c>
      <c r="AO21" s="65">
        <v>0</v>
      </c>
      <c r="AP21" s="65">
        <v>0</v>
      </c>
      <c r="AQ21" s="75">
        <v>1.0188121099999999E-2</v>
      </c>
      <c r="AR21" s="75">
        <v>3.691948E-3</v>
      </c>
      <c r="AS21" s="62">
        <v>1.0740090779</v>
      </c>
      <c r="AT21" s="76">
        <v>1.9067341500000001E-2</v>
      </c>
      <c r="AU21" s="76">
        <v>3.9812158700000003E-2</v>
      </c>
      <c r="AV21" s="76">
        <v>2.4392282E-3</v>
      </c>
      <c r="AW21" s="75">
        <v>2.3772282499999998E-2</v>
      </c>
      <c r="AX21" s="75">
        <v>5.3936504999999996E-3</v>
      </c>
      <c r="AY21" s="75">
        <v>5.6058923E-3</v>
      </c>
      <c r="AZ21" s="75">
        <v>7.6208891999999997E-3</v>
      </c>
      <c r="BA21" s="75">
        <v>5.7526597E-3</v>
      </c>
      <c r="BB21" s="76">
        <v>2.4916244000000001E-3</v>
      </c>
      <c r="BC21" s="75">
        <v>3.3960404E-3</v>
      </c>
      <c r="BD21" s="75">
        <v>3.8073651000000001E-3</v>
      </c>
      <c r="BE21" s="75">
        <v>1.69670476E-2</v>
      </c>
      <c r="BF21" s="65">
        <v>0</v>
      </c>
      <c r="BG21" s="75">
        <v>3.5873732000000001E-3</v>
      </c>
      <c r="BH21" s="65">
        <v>0</v>
      </c>
      <c r="BI21" s="75">
        <v>3.3960404E-3</v>
      </c>
      <c r="BJ21" s="65">
        <v>0</v>
      </c>
      <c r="BK21" s="75">
        <v>6.1378062000000001E-3</v>
      </c>
      <c r="BL21" s="76">
        <v>1.5399337000000001E-3</v>
      </c>
      <c r="BM21" s="65">
        <v>0</v>
      </c>
      <c r="BN21" s="75">
        <v>1.8723127999999999E-3</v>
      </c>
      <c r="BO21" s="75">
        <v>6.7920806999999996E-3</v>
      </c>
      <c r="BP21" s="75">
        <v>3.7496564999999998E-3</v>
      </c>
      <c r="BQ21" s="75">
        <v>9.2917941000000004E-3</v>
      </c>
      <c r="BR21" s="75">
        <v>1.5240142E-3</v>
      </c>
      <c r="BS21" s="75">
        <v>2.3426137000000001E-3</v>
      </c>
      <c r="BT21" s="65">
        <v>0</v>
      </c>
      <c r="BU21" s="75">
        <v>3.3960404E-3</v>
      </c>
      <c r="BV21" s="75">
        <v>3.8073651000000001E-3</v>
      </c>
      <c r="BW21" s="75">
        <v>9.3704549999999998E-3</v>
      </c>
      <c r="BX21" s="65">
        <v>0</v>
      </c>
      <c r="BY21" s="65">
        <v>0</v>
      </c>
      <c r="BZ21" s="76">
        <v>1.8723127999999999E-3</v>
      </c>
      <c r="CA21" s="75">
        <v>3.3960404E-3</v>
      </c>
      <c r="CB21" s="75">
        <v>1.8748282999999999E-3</v>
      </c>
      <c r="CC21" s="75">
        <v>1.1713068700000001E-2</v>
      </c>
      <c r="CD21" s="65">
        <v>0</v>
      </c>
      <c r="CE21" s="65">
        <v>0</v>
      </c>
      <c r="CF21" s="65">
        <v>0</v>
      </c>
      <c r="CG21" s="75">
        <v>6.7920806999999996E-3</v>
      </c>
      <c r="CH21" s="76">
        <v>3.7496564999999998E-3</v>
      </c>
      <c r="CI21" s="75">
        <v>3.1382389699999999E-2</v>
      </c>
      <c r="CJ21" s="75">
        <v>1.08570304E-2</v>
      </c>
      <c r="CK21" s="76">
        <v>2.7677216000000001E-3</v>
      </c>
      <c r="CL21" s="65">
        <v>0</v>
      </c>
      <c r="CM21" s="75">
        <v>6.7920806999999996E-3</v>
      </c>
      <c r="CN21" s="75">
        <v>3.7496564999999998E-3</v>
      </c>
      <c r="CO21" s="76">
        <v>4.0832401999999997E-2</v>
      </c>
      <c r="CP21" s="75">
        <v>2.1788567200000001E-2</v>
      </c>
      <c r="CQ21" s="76">
        <v>9.45973809E-2</v>
      </c>
      <c r="CR21" s="76">
        <v>9.1411849999999996E-4</v>
      </c>
      <c r="CS21" s="75">
        <v>3.3960404E-3</v>
      </c>
      <c r="CT21" s="65">
        <v>0</v>
      </c>
      <c r="CU21" s="75">
        <v>5.5354432000000002E-3</v>
      </c>
      <c r="CV21" s="76">
        <v>3.6967488E-3</v>
      </c>
      <c r="CW21" s="65">
        <v>0</v>
      </c>
      <c r="CX21" s="65">
        <v>0</v>
      </c>
      <c r="CY21" s="65">
        <v>0</v>
      </c>
      <c r="CZ21" s="75">
        <v>1.9325367999999999E-3</v>
      </c>
      <c r="DA21" s="75">
        <v>5.3879873E-3</v>
      </c>
      <c r="DB21" s="75">
        <v>3.4956554E-3</v>
      </c>
      <c r="DC21" s="75">
        <v>3.5036067000000001E-3</v>
      </c>
      <c r="DD21" s="75">
        <v>1.9679252999999998E-3</v>
      </c>
      <c r="DE21" s="75">
        <v>3.3960404E-3</v>
      </c>
      <c r="DF21" s="75">
        <v>1.8748282999999999E-3</v>
      </c>
      <c r="DG21" s="75">
        <v>5.2197993000000003E-3</v>
      </c>
      <c r="DH21" s="75">
        <v>3.6967488E-3</v>
      </c>
      <c r="DI21" s="76">
        <v>7.0072134000000001E-3</v>
      </c>
      <c r="DJ21" s="65">
        <v>0</v>
      </c>
      <c r="DK21" s="65">
        <v>0</v>
      </c>
      <c r="DL21" s="75">
        <v>1.9325367999999999E-3</v>
      </c>
      <c r="DM21" s="75">
        <v>8.1346114999999997E-3</v>
      </c>
      <c r="DN21" s="65">
        <v>0</v>
      </c>
      <c r="DO21" s="75">
        <v>3.5036067000000001E-3</v>
      </c>
      <c r="DP21" s="75">
        <v>1.9679252999999998E-3</v>
      </c>
      <c r="DQ21" s="75">
        <v>1.49737534E-2</v>
      </c>
      <c r="DR21" s="75">
        <v>3.4611136999999998E-3</v>
      </c>
      <c r="DS21" s="75">
        <v>3.9398263999999997E-3</v>
      </c>
      <c r="DT21" s="75">
        <v>7.8161579999999999E-4</v>
      </c>
      <c r="DU21" s="75">
        <v>5.9827392999999996E-3</v>
      </c>
      <c r="DV21" s="75">
        <v>7.5315699999999996E-4</v>
      </c>
      <c r="DW21" s="75">
        <v>1.9341649999999998E-2</v>
      </c>
      <c r="DX21" s="75">
        <v>1.10758439E-2</v>
      </c>
      <c r="DY21" s="75">
        <v>1.9689697999999999E-3</v>
      </c>
      <c r="DZ21" s="75">
        <v>3.3573012000000001E-3</v>
      </c>
      <c r="EA21" s="75">
        <v>2.9913697E-3</v>
      </c>
      <c r="EB21" s="75">
        <v>4.2326871999999998E-3</v>
      </c>
      <c r="EC21" s="75">
        <v>4.2981445E-3</v>
      </c>
      <c r="ED21" s="75">
        <v>1.1479803800000001E-2</v>
      </c>
      <c r="EE21" s="75">
        <v>1.4649842E-3</v>
      </c>
      <c r="EF21" s="75">
        <v>8.1472209999999996E-4</v>
      </c>
      <c r="EG21" s="75">
        <v>2.9886496000000001E-3</v>
      </c>
      <c r="EH21" s="75">
        <v>2.5361538E-3</v>
      </c>
    </row>
    <row r="22" spans="2:138" x14ac:dyDescent="0.25">
      <c r="B22" s="61" t="s">
        <v>666</v>
      </c>
      <c r="C22" s="61" t="s">
        <v>710</v>
      </c>
      <c r="D22" s="61" t="s">
        <v>667</v>
      </c>
      <c r="E22" s="61" t="s">
        <v>625</v>
      </c>
      <c r="F22" s="61" t="s">
        <v>626</v>
      </c>
      <c r="G22" s="72">
        <v>11000000</v>
      </c>
      <c r="H22" s="75">
        <v>7.7393152000000002E-3</v>
      </c>
      <c r="I22" s="75">
        <v>1.5320579E-3</v>
      </c>
      <c r="J22" s="75">
        <v>3.0831803000000001E-2</v>
      </c>
      <c r="K22" s="75">
        <v>4.0396710000000001E-4</v>
      </c>
      <c r="L22" s="75">
        <v>2.6836672999999999E-3</v>
      </c>
      <c r="M22" s="75">
        <v>7.3841170000000004E-4</v>
      </c>
      <c r="N22" s="75">
        <v>1.5768525000000001E-3</v>
      </c>
      <c r="O22" s="75">
        <v>1.6879245000000001E-3</v>
      </c>
      <c r="P22" s="75">
        <v>3.8170054999999998E-3</v>
      </c>
      <c r="Q22" s="75">
        <v>1.4648740999999999E-3</v>
      </c>
      <c r="R22" s="75">
        <v>1.6102003699999999E-2</v>
      </c>
      <c r="S22" s="75">
        <v>2.1220672000000001E-3</v>
      </c>
      <c r="T22" s="76">
        <v>1.1608972699999999E-2</v>
      </c>
      <c r="U22" s="76">
        <v>0.1106376343</v>
      </c>
      <c r="V22" s="75">
        <v>2.8747646999999999E-3</v>
      </c>
      <c r="W22" s="65">
        <v>0</v>
      </c>
      <c r="X22" s="75">
        <v>2.3084033000000002E-3</v>
      </c>
      <c r="Y22" s="75">
        <v>5.8044864000000003E-3</v>
      </c>
      <c r="Z22" s="75">
        <v>3.3238934999999998E-3</v>
      </c>
      <c r="AA22" s="65">
        <v>0</v>
      </c>
      <c r="AB22" s="75">
        <v>2.3278229899999999E-2</v>
      </c>
      <c r="AC22" s="75">
        <v>3.01739E-3</v>
      </c>
      <c r="AD22" s="75">
        <v>2.1903126E-3</v>
      </c>
      <c r="AE22" s="75">
        <v>7.7393152000000002E-3</v>
      </c>
      <c r="AF22" s="75">
        <v>2.9370138600000002E-2</v>
      </c>
      <c r="AG22" s="65">
        <v>0</v>
      </c>
      <c r="AH22" s="76">
        <v>2.2019883999999999E-3</v>
      </c>
      <c r="AI22" s="75">
        <v>2.3199295999999999E-3</v>
      </c>
      <c r="AJ22" s="75">
        <v>6.9473323999999998E-3</v>
      </c>
      <c r="AK22" s="65">
        <v>0</v>
      </c>
      <c r="AL22" s="75">
        <v>3.4797601000000002E-3</v>
      </c>
      <c r="AM22" s="75">
        <v>2.9917962000000002E-3</v>
      </c>
      <c r="AN22" s="75">
        <v>1.6119087800000001E-2</v>
      </c>
      <c r="AO22" s="65">
        <v>0</v>
      </c>
      <c r="AP22" s="76">
        <v>6.9943816999999998E-3</v>
      </c>
      <c r="AQ22" s="75">
        <v>9.1724557999999998E-3</v>
      </c>
      <c r="AR22" s="75">
        <v>3.3238934999999998E-3</v>
      </c>
      <c r="AS22" s="63">
        <v>8.2589984699999994E-2</v>
      </c>
      <c r="AT22" s="75">
        <v>1.1327957600000001E-2</v>
      </c>
      <c r="AU22" s="76">
        <v>3.5749452500000001E-2</v>
      </c>
      <c r="AV22" s="65">
        <v>0</v>
      </c>
      <c r="AW22" s="75">
        <v>9.1724557999999998E-3</v>
      </c>
      <c r="AX22" s="76">
        <v>1.55030538E-2</v>
      </c>
      <c r="AY22" s="75">
        <v>5.0338285000000003E-3</v>
      </c>
      <c r="AZ22" s="65">
        <v>0</v>
      </c>
      <c r="BA22" s="75">
        <v>5.1656187999999997E-3</v>
      </c>
      <c r="BB22" s="76">
        <v>2.2373619000000001E-3</v>
      </c>
      <c r="BC22" s="75">
        <v>1.52874263E-2</v>
      </c>
      <c r="BD22" s="75">
        <v>6.6997424999999996E-3</v>
      </c>
      <c r="BE22" s="65">
        <v>0</v>
      </c>
      <c r="BF22" s="75">
        <v>2.8962762999999998E-3</v>
      </c>
      <c r="BG22" s="75">
        <v>9.6638790000000002E-3</v>
      </c>
      <c r="BH22" s="75">
        <v>3.2607144999999998E-3</v>
      </c>
      <c r="BI22" s="75">
        <v>3.0574853000000001E-3</v>
      </c>
      <c r="BJ22" s="65">
        <v>0</v>
      </c>
      <c r="BK22" s="75">
        <v>5.5114622999999996E-3</v>
      </c>
      <c r="BL22" s="65">
        <v>0</v>
      </c>
      <c r="BM22" s="65">
        <v>0</v>
      </c>
      <c r="BN22" s="65">
        <v>0</v>
      </c>
      <c r="BO22" s="75">
        <v>9.1724557999999998E-3</v>
      </c>
      <c r="BP22" s="75">
        <v>6.8036536E-3</v>
      </c>
      <c r="BQ22" s="75">
        <v>3.9245794999999998E-3</v>
      </c>
      <c r="BR22" s="75">
        <v>4.3599425999999997E-3</v>
      </c>
      <c r="BS22" s="75">
        <v>8.4142294000000006E-3</v>
      </c>
      <c r="BT22" s="75">
        <v>1.5455374E-3</v>
      </c>
      <c r="BU22" s="75">
        <v>1.52874263E-2</v>
      </c>
      <c r="BV22" s="75">
        <v>3.2199823999999998E-3</v>
      </c>
      <c r="BW22" s="75">
        <v>6.1569830000000004E-3</v>
      </c>
      <c r="BX22" s="75">
        <v>1.3463478E-3</v>
      </c>
      <c r="BY22" s="76">
        <v>4.2071147000000003E-3</v>
      </c>
      <c r="BZ22" s="76">
        <v>1.6133933E-3</v>
      </c>
      <c r="CA22" s="75">
        <v>6.1149704999999997E-3</v>
      </c>
      <c r="CB22" s="75">
        <v>3.3758490000000002E-3</v>
      </c>
      <c r="CC22" s="75">
        <v>6.3106719999999998E-3</v>
      </c>
      <c r="CD22" s="75">
        <v>1.6949137900000001E-2</v>
      </c>
      <c r="CE22" s="65">
        <v>0</v>
      </c>
      <c r="CF22" s="75">
        <v>1.8034996000000001E-3</v>
      </c>
      <c r="CG22" s="75">
        <v>3.0574853000000001E-3</v>
      </c>
      <c r="CH22" s="65">
        <v>0</v>
      </c>
      <c r="CI22" s="75">
        <v>1.2584298400000001E-2</v>
      </c>
      <c r="CJ22" s="75">
        <v>3.1798958000000001E-3</v>
      </c>
      <c r="CK22" s="65">
        <v>0</v>
      </c>
      <c r="CL22" s="65">
        <v>0</v>
      </c>
      <c r="CM22" s="75">
        <v>3.0574853000000001E-3</v>
      </c>
      <c r="CN22" s="75">
        <v>3.4278046000000002E-3</v>
      </c>
      <c r="CO22" s="75">
        <v>1.46821526E-2</v>
      </c>
      <c r="CP22" s="75">
        <v>1.6876758400000001E-2</v>
      </c>
      <c r="CQ22" s="75">
        <v>6.2921492000000004E-3</v>
      </c>
      <c r="CR22" s="65">
        <v>0</v>
      </c>
      <c r="CS22" s="76">
        <v>9.1724557999999998E-3</v>
      </c>
      <c r="CT22" s="65">
        <v>0</v>
      </c>
      <c r="CU22" s="65">
        <v>0</v>
      </c>
      <c r="CV22" s="76">
        <v>1.00337701E-2</v>
      </c>
      <c r="CW22" s="65">
        <v>0</v>
      </c>
      <c r="CX22" s="75">
        <v>6.2921492000000004E-3</v>
      </c>
      <c r="CY22" s="75">
        <v>5.9871077E-3</v>
      </c>
      <c r="CZ22" s="75">
        <v>3.3758490000000002E-3</v>
      </c>
      <c r="DA22" s="75">
        <v>2.3528757000000002E-3</v>
      </c>
      <c r="DB22" s="75">
        <v>1.7225786699999999E-2</v>
      </c>
      <c r="DC22" s="75">
        <v>3.1460746000000002E-3</v>
      </c>
      <c r="DD22" s="65">
        <v>0</v>
      </c>
      <c r="DE22" s="75">
        <v>6.1149704999999997E-3</v>
      </c>
      <c r="DF22" s="75">
        <v>1.6359689999999999E-3</v>
      </c>
      <c r="DG22" s="75">
        <v>4.9705684999999996E-3</v>
      </c>
      <c r="DH22" s="75">
        <v>6.5813785999999999E-3</v>
      </c>
      <c r="DI22" s="65">
        <v>0</v>
      </c>
      <c r="DJ22" s="76">
        <v>1.8034996000000001E-3</v>
      </c>
      <c r="DK22" s="75">
        <v>3.0574853000000001E-3</v>
      </c>
      <c r="DL22" s="65">
        <v>0</v>
      </c>
      <c r="DM22" s="75">
        <v>4.8192154999999997E-3</v>
      </c>
      <c r="DN22" s="76">
        <v>3.3195070999999998E-3</v>
      </c>
      <c r="DO22" s="75">
        <v>3.1460746000000002E-3</v>
      </c>
      <c r="DP22" s="65">
        <v>0</v>
      </c>
      <c r="DQ22" s="75">
        <v>1.1483375699999999E-2</v>
      </c>
      <c r="DR22" s="76">
        <v>1.5347187199999999E-2</v>
      </c>
      <c r="DS22" s="75">
        <v>1.7470396999999999E-3</v>
      </c>
      <c r="DT22" s="75">
        <v>1.5023781E-3</v>
      </c>
      <c r="DU22" s="75">
        <v>5.3722194999999999E-3</v>
      </c>
      <c r="DV22" s="75">
        <v>6.7629970000000002E-4</v>
      </c>
      <c r="DW22" s="75">
        <v>9.6741440000000008E-3</v>
      </c>
      <c r="DX22" s="75">
        <v>1.0179502599999999E-2</v>
      </c>
      <c r="DY22" s="75">
        <v>5.3495221999999999E-3</v>
      </c>
      <c r="DZ22" s="75">
        <v>3.7415605999999999E-3</v>
      </c>
      <c r="EA22" s="75">
        <v>2.6861097000000001E-3</v>
      </c>
      <c r="EB22" s="75">
        <v>1.4923515E-3</v>
      </c>
      <c r="EC22" s="75">
        <v>1.1608972699999999E-2</v>
      </c>
      <c r="ED22" s="75">
        <v>8.3876669999999997E-3</v>
      </c>
      <c r="EE22" s="75">
        <v>2.6836672999999999E-3</v>
      </c>
      <c r="EF22" s="75">
        <v>2.2773471999999999E-3</v>
      </c>
      <c r="EG22" s="65">
        <v>0</v>
      </c>
      <c r="EH22" s="65">
        <v>0</v>
      </c>
    </row>
    <row r="23" spans="2:138" x14ac:dyDescent="0.25">
      <c r="B23" s="61" t="s">
        <v>668</v>
      </c>
      <c r="C23" s="61" t="s">
        <v>711</v>
      </c>
      <c r="D23" s="61" t="s">
        <v>669</v>
      </c>
      <c r="E23" s="61" t="s">
        <v>625</v>
      </c>
      <c r="F23" s="61" t="s">
        <v>626</v>
      </c>
      <c r="G23" s="72">
        <v>3900000</v>
      </c>
      <c r="H23" s="75">
        <v>1.31966327E-2</v>
      </c>
      <c r="I23" s="75">
        <v>9.8173235000000008E-3</v>
      </c>
      <c r="J23" s="76">
        <v>6.1453121100000001E-2</v>
      </c>
      <c r="K23" s="75">
        <v>8.1102900000000006E-5</v>
      </c>
      <c r="L23" s="75">
        <v>2.7947612999999999E-3</v>
      </c>
      <c r="M23" s="75">
        <v>7.6897930000000003E-4</v>
      </c>
      <c r="N23" s="75">
        <v>1.5667635000000001E-3</v>
      </c>
      <c r="O23" s="75">
        <v>1.3511629299999999E-2</v>
      </c>
      <c r="P23" s="75">
        <v>1.1088575999999999E-2</v>
      </c>
      <c r="Q23" s="75">
        <v>2.2445157000000001E-3</v>
      </c>
      <c r="R23" s="75">
        <v>6.9869032999999997E-3</v>
      </c>
      <c r="S23" s="75">
        <v>2.3231087000000002E-3</v>
      </c>
      <c r="T23" s="76">
        <v>9.4261662000000006E-3</v>
      </c>
      <c r="U23" s="76">
        <v>8.1668953700000005E-2</v>
      </c>
      <c r="V23" s="75">
        <v>3.4131869999999998E-4</v>
      </c>
      <c r="W23" s="76">
        <v>2.0948659999999999E-3</v>
      </c>
      <c r="X23" s="65">
        <v>0</v>
      </c>
      <c r="Y23" s="75">
        <v>1.8852331999999999E-3</v>
      </c>
      <c r="Z23" s="75">
        <v>1.6446579E-3</v>
      </c>
      <c r="AA23" s="75">
        <v>2.0600753999999999E-3</v>
      </c>
      <c r="AB23" s="75">
        <v>2.1674758799999999E-2</v>
      </c>
      <c r="AC23" s="75">
        <v>2.0948659999999999E-3</v>
      </c>
      <c r="AD23" s="75">
        <v>4.7579550999999999E-3</v>
      </c>
      <c r="AE23" s="75">
        <v>1.1311399499999999E-2</v>
      </c>
      <c r="AF23" s="75">
        <v>2.6820763500000001E-2</v>
      </c>
      <c r="AG23" s="75">
        <v>2.4159663E-3</v>
      </c>
      <c r="AH23" s="76">
        <v>2.3337292000000002E-3</v>
      </c>
      <c r="AI23" s="65">
        <v>0</v>
      </c>
      <c r="AJ23" s="75">
        <v>2.4279745E-3</v>
      </c>
      <c r="AK23" s="75">
        <v>2.9791126000000001E-3</v>
      </c>
      <c r="AL23" s="75">
        <v>5.0352210999999999E-3</v>
      </c>
      <c r="AM23" s="65">
        <v>0</v>
      </c>
      <c r="AN23" s="75">
        <v>1.21398727E-2</v>
      </c>
      <c r="AO23" s="65">
        <v>0</v>
      </c>
      <c r="AP23" s="65">
        <v>0</v>
      </c>
      <c r="AQ23" s="75">
        <v>1.48955631E-2</v>
      </c>
      <c r="AR23" s="75">
        <v>1.16138526E-2</v>
      </c>
      <c r="AS23" s="62">
        <v>0.27186913210000002</v>
      </c>
      <c r="AT23" s="75">
        <v>6.1544564000000001E-3</v>
      </c>
      <c r="AU23" s="76">
        <v>4.9639132699999998E-2</v>
      </c>
      <c r="AV23" s="76">
        <v>2.2319865999999998E-3</v>
      </c>
      <c r="AW23" s="75">
        <v>1.1809277999999999E-2</v>
      </c>
      <c r="AX23" s="76">
        <v>1.50550396E-2</v>
      </c>
      <c r="AY23" s="75">
        <v>8.0005618999999997E-3</v>
      </c>
      <c r="AZ23" s="75">
        <v>4.7089580999999997E-3</v>
      </c>
      <c r="BA23" s="75">
        <v>2.6897282999999998E-3</v>
      </c>
      <c r="BB23" s="65">
        <v>0</v>
      </c>
      <c r="BC23" s="65">
        <v>0</v>
      </c>
      <c r="BD23" s="75">
        <v>5.0858448999999998E-3</v>
      </c>
      <c r="BE23" s="65">
        <v>0</v>
      </c>
      <c r="BF23" s="65">
        <v>0</v>
      </c>
      <c r="BG23" s="75">
        <v>6.7092855999999999E-3</v>
      </c>
      <c r="BH23" s="75">
        <v>1.6801819000000001E-3</v>
      </c>
      <c r="BI23" s="75">
        <v>8.9373378000000003E-3</v>
      </c>
      <c r="BJ23" s="65">
        <v>0</v>
      </c>
      <c r="BK23" s="75">
        <v>5.7396167999999997E-3</v>
      </c>
      <c r="BL23" s="65">
        <v>0</v>
      </c>
      <c r="BM23" s="65">
        <v>0</v>
      </c>
      <c r="BN23" s="65">
        <v>0</v>
      </c>
      <c r="BO23" s="75">
        <v>5.9582252000000002E-3</v>
      </c>
      <c r="BP23" s="75">
        <v>3.2893156999999999E-3</v>
      </c>
      <c r="BQ23" s="75">
        <v>1.7230864500000002E-2</v>
      </c>
      <c r="BR23" s="65">
        <v>0</v>
      </c>
      <c r="BS23" s="75">
        <v>8.7625477999999993E-3</v>
      </c>
      <c r="BT23" s="75">
        <v>5.1112105000000003E-3</v>
      </c>
      <c r="BU23" s="65">
        <v>0</v>
      </c>
      <c r="BV23" s="65">
        <v>0</v>
      </c>
      <c r="BW23" s="75">
        <v>4.1411972000000002E-3</v>
      </c>
      <c r="BX23" s="65">
        <v>0</v>
      </c>
      <c r="BY23" s="76">
        <v>6.5719109000000001E-3</v>
      </c>
      <c r="BZ23" s="76">
        <v>1.6448495E-3</v>
      </c>
      <c r="CA23" s="65">
        <v>0</v>
      </c>
      <c r="CB23" s="75">
        <v>5.0858448999999998E-3</v>
      </c>
      <c r="CC23" s="75">
        <v>4.2944888999999998E-3</v>
      </c>
      <c r="CD23" s="75">
        <v>3.3170921999999999E-3</v>
      </c>
      <c r="CE23" s="75">
        <v>2.1906370000000001E-3</v>
      </c>
      <c r="CF23" s="75">
        <v>1.8402564000000001E-3</v>
      </c>
      <c r="CG23" s="75">
        <v>2.9791126000000001E-3</v>
      </c>
      <c r="CH23" s="65">
        <v>0</v>
      </c>
      <c r="CI23" s="75">
        <v>3.2763105999999999E-3</v>
      </c>
      <c r="CJ23" s="65">
        <v>0</v>
      </c>
      <c r="CK23" s="65">
        <v>0</v>
      </c>
      <c r="CL23" s="65">
        <v>0</v>
      </c>
      <c r="CM23" s="76">
        <v>2.0853788299999999E-2</v>
      </c>
      <c r="CN23" s="75">
        <v>6.4267602000000002E-3</v>
      </c>
      <c r="CO23" s="75">
        <v>4.8177484999999999E-3</v>
      </c>
      <c r="CP23" s="75">
        <v>2.1312197599999999E-2</v>
      </c>
      <c r="CQ23" s="75">
        <v>9.8289319000000007E-3</v>
      </c>
      <c r="CR23" s="76">
        <v>1.7644532000000001E-3</v>
      </c>
      <c r="CS23" s="75">
        <v>2.9791126000000001E-3</v>
      </c>
      <c r="CT23" s="65">
        <v>0</v>
      </c>
      <c r="CU23" s="75">
        <v>1.8169384000000001E-3</v>
      </c>
      <c r="CV23" s="76">
        <v>3.1934713999999999E-3</v>
      </c>
      <c r="CW23" s="75">
        <v>1.96578637E-2</v>
      </c>
      <c r="CX23" s="75">
        <v>6.1559218000000002E-3</v>
      </c>
      <c r="CY23" s="76">
        <v>1.19164505E-2</v>
      </c>
      <c r="CZ23" s="75">
        <v>1.4927866000000001E-3</v>
      </c>
      <c r="DA23" s="75">
        <v>5.0384421999999998E-3</v>
      </c>
      <c r="DB23" s="75">
        <v>6.4873474999999998E-3</v>
      </c>
      <c r="DC23" s="75">
        <v>3.2763105999999999E-3</v>
      </c>
      <c r="DD23" s="75">
        <v>5.5965722999999998E-3</v>
      </c>
      <c r="DE23" s="65">
        <v>0</v>
      </c>
      <c r="DF23" s="75">
        <v>3.3905633000000002E-3</v>
      </c>
      <c r="DG23" s="75">
        <v>1.03526639E-2</v>
      </c>
      <c r="DH23" s="75">
        <v>3.3115318999999998E-3</v>
      </c>
      <c r="DI23" s="65">
        <v>0</v>
      </c>
      <c r="DJ23" s="65">
        <v>0</v>
      </c>
      <c r="DK23" s="65">
        <v>0</v>
      </c>
      <c r="DL23" s="75">
        <v>1.6952816000000001E-3</v>
      </c>
      <c r="DM23" s="65">
        <v>0</v>
      </c>
      <c r="DN23" s="76">
        <v>7.2046267000000002E-3</v>
      </c>
      <c r="DO23" s="65">
        <v>0</v>
      </c>
      <c r="DP23" s="65">
        <v>0</v>
      </c>
      <c r="DQ23" s="75">
        <v>3.6863319E-3</v>
      </c>
      <c r="DR23" s="76">
        <v>1.5156287100000001E-2</v>
      </c>
      <c r="DS23" s="75">
        <v>3.6842306999999999E-3</v>
      </c>
      <c r="DT23" s="75">
        <v>2.3335503999999999E-3</v>
      </c>
      <c r="DU23" s="75">
        <v>5.5946097999999998E-3</v>
      </c>
      <c r="DV23" s="75">
        <v>7.0429610000000001E-4</v>
      </c>
      <c r="DW23" s="75">
        <v>9.4261662000000006E-3</v>
      </c>
      <c r="DX23" s="75">
        <v>8.2232894000000001E-3</v>
      </c>
      <c r="DY23" s="75">
        <v>4.6149012000000003E-3</v>
      </c>
      <c r="DZ23" s="75">
        <v>7.0774460000000005E-4</v>
      </c>
      <c r="EA23" s="75">
        <v>5.5946097999999998E-3</v>
      </c>
      <c r="EB23" s="75">
        <v>1.5056169999999999E-3</v>
      </c>
      <c r="EC23" s="75">
        <v>3.7704664999999998E-3</v>
      </c>
      <c r="ED23" s="75">
        <v>1.0070442299999999E-2</v>
      </c>
      <c r="EE23" s="75">
        <v>4.1372676999999998E-3</v>
      </c>
      <c r="EF23" s="75">
        <v>2.3246179E-3</v>
      </c>
      <c r="EG23" s="75">
        <v>5.5895225999999998E-3</v>
      </c>
      <c r="EH23" s="75">
        <v>3.1406004E-3</v>
      </c>
    </row>
    <row r="24" spans="2:138" x14ac:dyDescent="0.25">
      <c r="B24" s="61" t="s">
        <v>670</v>
      </c>
      <c r="C24" s="61" t="s">
        <v>712</v>
      </c>
      <c r="D24" s="61" t="s">
        <v>671</v>
      </c>
      <c r="E24" s="61" t="s">
        <v>625</v>
      </c>
      <c r="F24" s="61" t="s">
        <v>626</v>
      </c>
      <c r="G24" s="72">
        <v>3700000</v>
      </c>
      <c r="H24" s="75">
        <v>1.5625079E-2</v>
      </c>
      <c r="I24" s="75">
        <v>3.0931065000000002E-3</v>
      </c>
      <c r="J24" s="76">
        <v>4.4086951200000002E-2</v>
      </c>
      <c r="K24" s="75">
        <v>4.5174930999999996E-3</v>
      </c>
      <c r="L24" s="65">
        <v>0</v>
      </c>
      <c r="M24" s="75">
        <v>2.528144E-3</v>
      </c>
      <c r="N24" s="75">
        <v>5.6865787999999997E-3</v>
      </c>
      <c r="O24" s="75">
        <v>1.3893391999999999E-2</v>
      </c>
      <c r="P24" s="75">
        <v>1.02488982E-2</v>
      </c>
      <c r="Q24" s="75">
        <v>7.4330940999999999E-3</v>
      </c>
      <c r="R24" s="75">
        <v>2.9391300999999999E-3</v>
      </c>
      <c r="S24" s="75">
        <v>2.4941318E-3</v>
      </c>
      <c r="T24" s="76">
        <v>1.5625079E-2</v>
      </c>
      <c r="U24" s="76">
        <v>0.114560176</v>
      </c>
      <c r="V24" s="65">
        <v>0</v>
      </c>
      <c r="W24" s="65">
        <v>0</v>
      </c>
      <c r="X24" s="75">
        <v>8.4271469999999996E-4</v>
      </c>
      <c r="Y24" s="75">
        <v>5.8594045999999997E-3</v>
      </c>
      <c r="Z24" s="75">
        <v>5.1116837000000004E-3</v>
      </c>
      <c r="AA24" s="75">
        <v>3.2680326999999999E-3</v>
      </c>
      <c r="AB24" s="75">
        <v>2.0231891500000002E-2</v>
      </c>
      <c r="AC24" s="75">
        <v>2.2030803000000002E-3</v>
      </c>
      <c r="AD24" s="75">
        <v>2.4503402000000001E-3</v>
      </c>
      <c r="AE24" s="75">
        <v>1.9531348999999999E-3</v>
      </c>
      <c r="AF24" s="75">
        <v>1.92673111E-2</v>
      </c>
      <c r="AG24" s="75">
        <v>5.0815353000000004E-3</v>
      </c>
      <c r="AH24" s="65">
        <v>0</v>
      </c>
      <c r="AI24" s="65">
        <v>0</v>
      </c>
      <c r="AJ24" s="65">
        <v>0</v>
      </c>
      <c r="AK24" s="75">
        <v>3.0864132000000002E-3</v>
      </c>
      <c r="AL24" s="75">
        <v>5.2165778999999999E-3</v>
      </c>
      <c r="AM24" s="75">
        <v>3.2765902999999999E-3</v>
      </c>
      <c r="AN24" s="75">
        <v>5.0552644000000004E-3</v>
      </c>
      <c r="AO24" s="65">
        <v>0</v>
      </c>
      <c r="AP24" s="65">
        <v>0</v>
      </c>
      <c r="AQ24" s="75">
        <v>3.0864132000000002E-3</v>
      </c>
      <c r="AR24" s="75">
        <v>1.7038946000000001E-3</v>
      </c>
      <c r="AS24" s="63">
        <v>0.19485853910000001</v>
      </c>
      <c r="AT24" s="75">
        <v>1.7804759E-3</v>
      </c>
      <c r="AU24" s="76">
        <v>3.9152502999999998E-2</v>
      </c>
      <c r="AV24" s="65">
        <v>0</v>
      </c>
      <c r="AW24" s="75">
        <v>2.1493859800000001E-2</v>
      </c>
      <c r="AX24" s="65">
        <v>0</v>
      </c>
      <c r="AY24" s="75">
        <v>2.7565036000000002E-3</v>
      </c>
      <c r="AZ24" s="75">
        <v>2.3728934000000002E-3</v>
      </c>
      <c r="BA24" s="75">
        <v>2.8286714000000002E-3</v>
      </c>
      <c r="BB24" s="61">
        <v>5.0552644000000004E-3</v>
      </c>
      <c r="BC24" s="75">
        <v>2.4691305600000001E-2</v>
      </c>
      <c r="BD24" s="75">
        <v>1.0118473100000001E-2</v>
      </c>
      <c r="BE24" s="65">
        <v>0</v>
      </c>
      <c r="BF24" s="75">
        <v>3.2158941E-3</v>
      </c>
      <c r="BG24" s="75">
        <v>3.5279333000000001E-3</v>
      </c>
      <c r="BH24" s="75">
        <v>1.8041324999999999E-3</v>
      </c>
      <c r="BI24" s="65">
        <v>0</v>
      </c>
      <c r="BJ24" s="76">
        <v>5.2690250000000001E-3</v>
      </c>
      <c r="BK24" s="75">
        <v>3.0180538E-3</v>
      </c>
      <c r="BL24" s="76">
        <v>4.8080533999999998E-3</v>
      </c>
      <c r="BM24" s="65">
        <v>0</v>
      </c>
      <c r="BN24" s="75">
        <v>1.8412901E-3</v>
      </c>
      <c r="BO24" s="75">
        <v>1.5432065999999999E-2</v>
      </c>
      <c r="BP24" s="75">
        <v>8.5194728000000004E-3</v>
      </c>
      <c r="BQ24" s="75">
        <v>1.1364277399999999E-2</v>
      </c>
      <c r="BR24" s="75">
        <v>1.4133259999999999E-3</v>
      </c>
      <c r="BS24" s="75">
        <v>4.6075969999999997E-3</v>
      </c>
      <c r="BT24" s="75">
        <v>1.7669749E-3</v>
      </c>
      <c r="BU24" s="65">
        <v>0</v>
      </c>
      <c r="BV24" s="75">
        <v>3.5126833000000001E-3</v>
      </c>
      <c r="BW24" s="75">
        <v>4.6075969999999997E-3</v>
      </c>
      <c r="BX24" s="65">
        <v>0</v>
      </c>
      <c r="BY24" s="65">
        <v>0</v>
      </c>
      <c r="BZ24" s="76">
        <v>1.8412901E-3</v>
      </c>
      <c r="CA24" s="75">
        <v>3.0864132000000002E-3</v>
      </c>
      <c r="CB24" s="75">
        <v>1.7038946000000001E-3</v>
      </c>
      <c r="CC24" s="75">
        <v>9.2151939999999995E-3</v>
      </c>
      <c r="CD24" s="75">
        <v>7.2709932E-3</v>
      </c>
      <c r="CE24" s="65">
        <v>0</v>
      </c>
      <c r="CF24" s="65">
        <v>0</v>
      </c>
      <c r="CG24" s="75">
        <v>3.0864132000000002E-3</v>
      </c>
      <c r="CH24" s="65">
        <v>0</v>
      </c>
      <c r="CI24" s="75">
        <v>1.7227773700000001E-2</v>
      </c>
      <c r="CJ24" s="75">
        <v>3.4061448000000001E-3</v>
      </c>
      <c r="CK24" s="65">
        <v>0</v>
      </c>
      <c r="CL24" s="65">
        <v>0</v>
      </c>
      <c r="CM24" s="76">
        <v>1.5432065999999999E-2</v>
      </c>
      <c r="CN24" s="75">
        <v>8.5194728000000004E-3</v>
      </c>
      <c r="CO24" s="75">
        <v>1.3483611100000001E-2</v>
      </c>
      <c r="CP24" s="75">
        <v>1.0636556199999999E-2</v>
      </c>
      <c r="CQ24" s="75">
        <v>3.4455547000000002E-3</v>
      </c>
      <c r="CR24" s="76">
        <v>3.9104962000000004E-3</v>
      </c>
      <c r="CS24" s="65">
        <v>0</v>
      </c>
      <c r="CT24" s="76">
        <v>1.7563417E-3</v>
      </c>
      <c r="CU24" s="75">
        <v>8.0304101999999992E-3</v>
      </c>
      <c r="CV24" s="65">
        <v>0</v>
      </c>
      <c r="CW24" s="75">
        <v>3.4455547000000002E-3</v>
      </c>
      <c r="CX24" s="75">
        <v>1.3712686999999999E-2</v>
      </c>
      <c r="CY24" s="76">
        <v>9.2592396E-3</v>
      </c>
      <c r="CZ24" s="65">
        <v>0</v>
      </c>
      <c r="DA24" s="75">
        <v>7.7305498999999996E-3</v>
      </c>
      <c r="DB24" s="65">
        <v>0</v>
      </c>
      <c r="DC24" s="75">
        <v>1.03366642E-2</v>
      </c>
      <c r="DD24" s="65">
        <v>0</v>
      </c>
      <c r="DE24" s="75">
        <v>6.1728264000000003E-3</v>
      </c>
      <c r="DF24" s="65">
        <v>0</v>
      </c>
      <c r="DG24" s="65">
        <v>0</v>
      </c>
      <c r="DH24" s="65">
        <v>0</v>
      </c>
      <c r="DI24" s="76">
        <v>3.4455547000000002E-3</v>
      </c>
      <c r="DJ24" s="65">
        <v>0</v>
      </c>
      <c r="DK24" s="65">
        <v>0</v>
      </c>
      <c r="DL24" s="76">
        <v>5.2690250000000001E-3</v>
      </c>
      <c r="DM24" s="65">
        <v>0</v>
      </c>
      <c r="DN24" s="65">
        <v>0</v>
      </c>
      <c r="DO24" s="75">
        <v>1.03366642E-2</v>
      </c>
      <c r="DP24" s="65">
        <v>0</v>
      </c>
      <c r="DQ24" s="75">
        <v>1.3600627400000001E-2</v>
      </c>
      <c r="DR24" s="75">
        <v>4.9018953000000004E-3</v>
      </c>
      <c r="DS24" s="75">
        <v>5.8357499999999998E-3</v>
      </c>
      <c r="DT24" s="65">
        <v>0</v>
      </c>
      <c r="DU24" s="75">
        <v>5.8836100999999997E-3</v>
      </c>
      <c r="DV24" s="75">
        <v>3.2688219000000002E-3</v>
      </c>
      <c r="DW24" s="75">
        <v>1.5625079E-2</v>
      </c>
      <c r="DX24" s="75">
        <v>1.36311565E-2</v>
      </c>
      <c r="DY24" s="75">
        <v>9.7894448999999994E-3</v>
      </c>
      <c r="DZ24" s="75">
        <v>4.8651516000000001E-3</v>
      </c>
      <c r="EA24" s="75">
        <v>1.9612034E-3</v>
      </c>
      <c r="EB24" s="75">
        <v>2.4941318E-3</v>
      </c>
      <c r="EC24" s="75">
        <v>1.5625079E-2</v>
      </c>
      <c r="ED24" s="75">
        <v>8.3621314999999998E-3</v>
      </c>
      <c r="EE24" s="75">
        <v>1.3685743999999999E-3</v>
      </c>
      <c r="EF24" s="75">
        <v>3.3136551E-3</v>
      </c>
      <c r="EG24" s="75">
        <v>1.0286955299999999E-2</v>
      </c>
      <c r="EH24" s="75">
        <v>4.0945304E-3</v>
      </c>
    </row>
    <row r="25" spans="2:138" x14ac:dyDescent="0.25">
      <c r="B25" s="61" t="s">
        <v>672</v>
      </c>
      <c r="C25" s="61" t="s">
        <v>713</v>
      </c>
      <c r="D25" s="61" t="s">
        <v>673</v>
      </c>
      <c r="E25" s="61" t="s">
        <v>625</v>
      </c>
      <c r="F25" s="61" t="s">
        <v>626</v>
      </c>
      <c r="G25" s="72">
        <v>3200000</v>
      </c>
      <c r="H25" s="75">
        <v>2.1251881000000001E-3</v>
      </c>
      <c r="I25" s="75">
        <v>1.8539920000000001E-3</v>
      </c>
      <c r="J25" s="76">
        <v>3.4767228099999999E-2</v>
      </c>
      <c r="K25" s="75">
        <v>4.0055320000000001E-4</v>
      </c>
      <c r="L25" s="75">
        <v>1.4493179E-3</v>
      </c>
      <c r="M25" s="75">
        <v>2.4765403999999999E-3</v>
      </c>
      <c r="N25" s="76">
        <v>1.2494696200000001E-2</v>
      </c>
      <c r="O25" s="75">
        <v>1.11239518E-2</v>
      </c>
      <c r="P25" s="75">
        <v>4.2165891999999998E-3</v>
      </c>
      <c r="Q25" s="65">
        <v>0</v>
      </c>
      <c r="R25" s="75">
        <v>1.0145225399999999E-2</v>
      </c>
      <c r="S25" s="75">
        <v>4.8692214999999997E-3</v>
      </c>
      <c r="T25" s="76">
        <v>1.70015045E-2</v>
      </c>
      <c r="U25" s="76">
        <v>5.1011138499999997E-2</v>
      </c>
      <c r="V25" s="75">
        <v>2.5001985000000001E-3</v>
      </c>
      <c r="W25" s="76">
        <v>3.2590905999999998E-3</v>
      </c>
      <c r="X25" s="75">
        <v>2.4429967E-3</v>
      </c>
      <c r="Y25" s="65">
        <v>0</v>
      </c>
      <c r="Z25" s="75">
        <v>1.9110592E-3</v>
      </c>
      <c r="AA25" s="65">
        <v>0</v>
      </c>
      <c r="AB25" s="75">
        <v>1.7587381700000002E-2</v>
      </c>
      <c r="AC25" s="75">
        <v>2.1727271000000002E-3</v>
      </c>
      <c r="AD25" s="75">
        <v>2.4165802999999999E-3</v>
      </c>
      <c r="AE25" s="75">
        <v>8.5007521999999995E-3</v>
      </c>
      <c r="AF25" s="75">
        <v>2.2704441200000001E-2</v>
      </c>
      <c r="AG25" s="76">
        <v>2.2505158899999999E-2</v>
      </c>
      <c r="AH25" s="76">
        <v>2.0608536999999999E-3</v>
      </c>
      <c r="AI25" s="75">
        <v>2.5057618999999999E-3</v>
      </c>
      <c r="AJ25" s="65">
        <v>0</v>
      </c>
      <c r="AK25" s="75">
        <v>1.3433191000000001E-2</v>
      </c>
      <c r="AL25" s="75">
        <v>3.5938494999999998E-3</v>
      </c>
      <c r="AM25" s="75">
        <v>3.2314466E-3</v>
      </c>
      <c r="AN25" s="75">
        <v>1.50030041E-2</v>
      </c>
      <c r="AO25" s="65">
        <v>0</v>
      </c>
      <c r="AP25" s="76">
        <v>2.5182164999999999E-3</v>
      </c>
      <c r="AQ25" s="75">
        <v>6.7165955000000003E-3</v>
      </c>
      <c r="AR25" s="75">
        <v>3.7079839000000001E-3</v>
      </c>
      <c r="AS25" s="62">
        <v>1.8914462844</v>
      </c>
      <c r="AT25" s="76">
        <v>5.2736714300000001E-2</v>
      </c>
      <c r="AU25" s="76">
        <v>2.5742049400000001E-2</v>
      </c>
      <c r="AV25" s="76">
        <v>9.9712297000000005E-3</v>
      </c>
      <c r="AW25" s="75">
        <v>6.5957819999999997E-3</v>
      </c>
      <c r="AX25" s="65">
        <v>0</v>
      </c>
      <c r="AY25" s="75">
        <v>5.5793980000000002E-3</v>
      </c>
      <c r="AZ25" s="65">
        <v>0</v>
      </c>
      <c r="BA25" s="65">
        <v>0</v>
      </c>
      <c r="BB25" s="65">
        <v>0</v>
      </c>
      <c r="BC25" s="75">
        <v>2.0149786499999999E-2</v>
      </c>
      <c r="BD25" s="75">
        <v>7.3018333999999999E-3</v>
      </c>
      <c r="BE25" s="75">
        <v>1.9288933599999999E-2</v>
      </c>
      <c r="BF25" s="75">
        <v>6.0239513000000001E-3</v>
      </c>
      <c r="BG25" s="65">
        <v>0</v>
      </c>
      <c r="BH25" s="75">
        <v>7.2636858E-3</v>
      </c>
      <c r="BI25" s="65">
        <v>0</v>
      </c>
      <c r="BJ25" s="76">
        <v>1.9110592E-3</v>
      </c>
      <c r="BK25" s="75">
        <v>2.8849224E-3</v>
      </c>
      <c r="BL25" s="76">
        <v>6.3507121999999997E-3</v>
      </c>
      <c r="BM25" s="76">
        <v>2.9764722E-3</v>
      </c>
      <c r="BN25" s="75">
        <v>1.7792757999999999E-3</v>
      </c>
      <c r="BO25" s="75">
        <v>2.0149786499999999E-2</v>
      </c>
      <c r="BP25" s="75">
        <v>1.5686559000000001E-3</v>
      </c>
      <c r="BQ25" s="75">
        <v>6.5872976E-3</v>
      </c>
      <c r="BR25" s="75">
        <v>4.6216571E-3</v>
      </c>
      <c r="BS25" s="75">
        <v>6.8161728E-3</v>
      </c>
      <c r="BT25" s="75">
        <v>3.521906E-3</v>
      </c>
      <c r="BU25" s="75">
        <v>3.3582976999999999E-3</v>
      </c>
      <c r="BV25" s="75">
        <v>3.7650511000000002E-3</v>
      </c>
      <c r="BW25" s="75">
        <v>8.9222306000000008E-3</v>
      </c>
      <c r="BX25" s="65">
        <v>0</v>
      </c>
      <c r="BY25" s="76">
        <v>4.5441151999999997E-3</v>
      </c>
      <c r="BZ25" s="76">
        <v>1.7426302000000001E-3</v>
      </c>
      <c r="CA25" s="76">
        <v>1.3433191000000001E-2</v>
      </c>
      <c r="CB25" s="65">
        <v>0</v>
      </c>
      <c r="CC25" s="76">
        <v>4.2989073599999997E-2</v>
      </c>
      <c r="CD25" s="75">
        <v>5.8978162999999998E-3</v>
      </c>
      <c r="CE25" s="75">
        <v>4.5441151999999997E-3</v>
      </c>
      <c r="CF25" s="75">
        <v>1.8693439E-3</v>
      </c>
      <c r="CG25" s="75">
        <v>3.3582976999999999E-3</v>
      </c>
      <c r="CH25" s="65">
        <v>0</v>
      </c>
      <c r="CI25" s="75">
        <v>2.5729157900000001E-2</v>
      </c>
      <c r="CJ25" s="75">
        <v>2.8452525000000001E-3</v>
      </c>
      <c r="CK25" s="76">
        <v>2.68436183E-2</v>
      </c>
      <c r="CL25" s="75">
        <v>3.5028261000000002E-3</v>
      </c>
      <c r="CM25" s="75">
        <v>6.7165955000000003E-3</v>
      </c>
      <c r="CN25" s="75">
        <v>3.7079839000000001E-3</v>
      </c>
      <c r="CO25" s="76">
        <v>0.1343800594</v>
      </c>
      <c r="CP25" s="75">
        <v>1.4561505799999999E-2</v>
      </c>
      <c r="CQ25" s="76">
        <v>0.1427194919</v>
      </c>
      <c r="CR25" s="76">
        <v>2.2448965999999999E-3</v>
      </c>
      <c r="CS25" s="65">
        <v>0</v>
      </c>
      <c r="CT25" s="65">
        <v>0</v>
      </c>
      <c r="CU25" s="75">
        <v>7.6531393999999999E-3</v>
      </c>
      <c r="CV25" s="76">
        <v>1.0982416E-2</v>
      </c>
      <c r="CW25" s="75">
        <v>1.0194249400000001E-2</v>
      </c>
      <c r="CX25" s="65">
        <v>0</v>
      </c>
      <c r="CY25" s="75">
        <v>6.5761528000000003E-3</v>
      </c>
      <c r="CZ25" s="65">
        <v>0</v>
      </c>
      <c r="DA25" s="75">
        <v>2.5413470999999998E-3</v>
      </c>
      <c r="DB25" s="75">
        <v>7.0029174999999997E-3</v>
      </c>
      <c r="DC25" s="75">
        <v>3.3980831000000001E-3</v>
      </c>
      <c r="DD25" s="75">
        <v>3.8566187999999999E-3</v>
      </c>
      <c r="DE25" s="76">
        <v>1.0074893200000001E-2</v>
      </c>
      <c r="DF25" s="75">
        <v>3.6509166999999999E-3</v>
      </c>
      <c r="DG25" s="75">
        <v>7.9000168999999992E-3</v>
      </c>
      <c r="DH25" s="75">
        <v>3.5100107999999999E-3</v>
      </c>
      <c r="DI25" s="76">
        <v>3.3980831000000001E-3</v>
      </c>
      <c r="DJ25" s="65">
        <v>0</v>
      </c>
      <c r="DK25" s="65">
        <v>0</v>
      </c>
      <c r="DL25" s="65">
        <v>0</v>
      </c>
      <c r="DM25" s="76">
        <v>2.0494034099999999E-2</v>
      </c>
      <c r="DN25" s="65">
        <v>0</v>
      </c>
      <c r="DO25" s="76">
        <v>2.0388498800000002E-2</v>
      </c>
      <c r="DP25" s="65">
        <v>0</v>
      </c>
      <c r="DQ25" s="75">
        <v>1.2664907099999999E-2</v>
      </c>
      <c r="DR25" s="75">
        <v>9.2128925999999996E-3</v>
      </c>
      <c r="DS25" s="65">
        <v>0</v>
      </c>
      <c r="DT25" s="75">
        <v>3.3045437999999999E-3</v>
      </c>
      <c r="DU25" s="75">
        <v>2.9012739000000001E-3</v>
      </c>
      <c r="DV25" s="75">
        <v>2.4429967E-3</v>
      </c>
      <c r="DW25" s="75">
        <v>1.2751128299999999E-2</v>
      </c>
      <c r="DX25" s="75">
        <v>5.3907742999999998E-3</v>
      </c>
      <c r="DY25" s="75">
        <v>9.2623239999999995E-4</v>
      </c>
      <c r="DZ25" s="75">
        <v>2.4702261999999999E-3</v>
      </c>
      <c r="EA25" s="75">
        <v>4.8354566000000003E-3</v>
      </c>
      <c r="EB25" s="75">
        <v>7.4724489999999997E-4</v>
      </c>
      <c r="EC25" s="75">
        <v>6.3755642000000003E-3</v>
      </c>
      <c r="ED25" s="75">
        <v>9.3840942E-3</v>
      </c>
      <c r="EE25" s="75">
        <v>7.1754471999999998E-3</v>
      </c>
      <c r="EF25" s="75">
        <v>7.4724489999999997E-4</v>
      </c>
      <c r="EG25" s="75">
        <v>7.2465895999999997E-3</v>
      </c>
      <c r="EH25" s="65">
        <v>0</v>
      </c>
    </row>
    <row r="26" spans="2:138" x14ac:dyDescent="0.25">
      <c r="B26" s="61" t="s">
        <v>674</v>
      </c>
      <c r="C26" s="61" t="s">
        <v>714</v>
      </c>
      <c r="D26" s="61" t="s">
        <v>675</v>
      </c>
      <c r="E26" s="61" t="s">
        <v>625</v>
      </c>
      <c r="F26" s="61" t="s">
        <v>626</v>
      </c>
      <c r="G26" s="72">
        <v>3100000</v>
      </c>
      <c r="H26" s="75">
        <v>1.16836365E-2</v>
      </c>
      <c r="I26" s="75">
        <v>1.0192682999999999E-2</v>
      </c>
      <c r="J26" s="76">
        <v>6.9347167599999995E-2</v>
      </c>
      <c r="K26" s="65">
        <v>0</v>
      </c>
      <c r="L26" s="75">
        <v>1.15797023E-2</v>
      </c>
      <c r="M26" s="75">
        <v>2.3561177999999999E-3</v>
      </c>
      <c r="N26" s="76">
        <v>7.460141E-3</v>
      </c>
      <c r="O26" s="75">
        <v>1.02972624E-2</v>
      </c>
      <c r="P26" s="75">
        <v>5.7711087999999999E-3</v>
      </c>
      <c r="Q26" s="75">
        <v>1.5718005000000001E-3</v>
      </c>
      <c r="R26" s="75">
        <v>1.4474627999999999E-3</v>
      </c>
      <c r="S26" s="75">
        <v>1.6433301E-3</v>
      </c>
      <c r="T26" s="76">
        <v>7.7890909999999997E-3</v>
      </c>
      <c r="U26" s="76">
        <v>6.7204476999999999E-2</v>
      </c>
      <c r="V26" s="77">
        <v>0</v>
      </c>
      <c r="W26" s="76">
        <v>4.3398919999999997E-3</v>
      </c>
      <c r="X26" s="75">
        <v>1.5930790000000001E-3</v>
      </c>
      <c r="Y26" s="75">
        <v>3.8945454999999999E-3</v>
      </c>
      <c r="Z26" s="75">
        <v>5.1486311999999999E-3</v>
      </c>
      <c r="AA26" s="65">
        <v>0</v>
      </c>
      <c r="AB26" s="75">
        <v>1.00599726E-2</v>
      </c>
      <c r="AC26" s="75">
        <v>2.1699459999999999E-3</v>
      </c>
      <c r="AD26" s="65">
        <v>0</v>
      </c>
      <c r="AE26" s="65">
        <v>0</v>
      </c>
      <c r="AF26" s="75">
        <v>2.10128422E-2</v>
      </c>
      <c r="AG26" s="75">
        <v>2.4559162999999999E-3</v>
      </c>
      <c r="AH26" s="65">
        <v>0</v>
      </c>
      <c r="AI26" s="75">
        <v>2.5025544999999999E-3</v>
      </c>
      <c r="AJ26" s="65">
        <v>0</v>
      </c>
      <c r="AK26" s="65">
        <v>0</v>
      </c>
      <c r="AL26" s="75">
        <v>1.7510702E-3</v>
      </c>
      <c r="AM26" s="75">
        <v>9.6819311000000009E-3</v>
      </c>
      <c r="AN26" s="75">
        <v>1.4937699699999999E-2</v>
      </c>
      <c r="AO26" s="65">
        <v>0</v>
      </c>
      <c r="AP26" s="65">
        <v>0</v>
      </c>
      <c r="AQ26" s="75">
        <v>6.1542992999999999E-3</v>
      </c>
      <c r="AR26" s="75">
        <v>1.6464908000000001E-3</v>
      </c>
      <c r="AS26" s="62">
        <v>0.65528524619999995</v>
      </c>
      <c r="AT26" s="75">
        <v>7.4715674000000003E-3</v>
      </c>
      <c r="AU26" s="76">
        <v>1.28545498E-2</v>
      </c>
      <c r="AV26" s="65">
        <v>0</v>
      </c>
      <c r="AW26" s="75">
        <v>9.0653999999999995E-3</v>
      </c>
      <c r="AX26" s="75">
        <v>1.0349552E-2</v>
      </c>
      <c r="AY26" s="75">
        <v>2.7861282000000002E-3</v>
      </c>
      <c r="AZ26" s="75">
        <v>1.2460047700000001E-2</v>
      </c>
      <c r="BA26" s="65">
        <v>0</v>
      </c>
      <c r="BB26" s="76">
        <v>2.5149931000000001E-3</v>
      </c>
      <c r="BC26" s="75">
        <v>1.23085986E-2</v>
      </c>
      <c r="BD26" s="75">
        <v>6.7951219999999998E-3</v>
      </c>
      <c r="BE26" s="75">
        <v>8.1016086000000008E-3</v>
      </c>
      <c r="BF26" s="75">
        <v>2.9810676000000002E-3</v>
      </c>
      <c r="BG26" s="75">
        <v>6.9497463999999998E-3</v>
      </c>
      <c r="BH26" s="75">
        <v>5.3675937000000002E-3</v>
      </c>
      <c r="BI26" s="75">
        <v>6.1542992999999999E-3</v>
      </c>
      <c r="BJ26" s="65">
        <v>0</v>
      </c>
      <c r="BK26" s="75">
        <v>8.9179870000000005E-3</v>
      </c>
      <c r="BL26" s="76">
        <v>3.1144736999999998E-3</v>
      </c>
      <c r="BM26" s="65">
        <v>0</v>
      </c>
      <c r="BN26" s="65">
        <v>0</v>
      </c>
      <c r="BO26" s="75">
        <v>9.2314489999999992E-3</v>
      </c>
      <c r="BP26" s="76">
        <v>1.0349552E-2</v>
      </c>
      <c r="BQ26" s="75">
        <v>4.4621047000000004E-3</v>
      </c>
      <c r="BR26" s="65">
        <v>0</v>
      </c>
      <c r="BS26" s="75">
        <v>2.2691494E-3</v>
      </c>
      <c r="BT26" s="75">
        <v>3.5905953999999999E-3</v>
      </c>
      <c r="BU26" s="65">
        <v>0</v>
      </c>
      <c r="BV26" s="75">
        <v>1.7510702E-3</v>
      </c>
      <c r="BW26" s="75">
        <v>6.7245543999999999E-3</v>
      </c>
      <c r="BX26" s="75">
        <v>3.0569947999999998E-3</v>
      </c>
      <c r="BY26" s="76">
        <v>2.2691494E-3</v>
      </c>
      <c r="BZ26" s="76">
        <v>1.7769983E-3</v>
      </c>
      <c r="CA26" s="75">
        <v>3.0771497000000002E-3</v>
      </c>
      <c r="CB26" s="75">
        <v>3.4498507000000002E-3</v>
      </c>
      <c r="CC26" s="76">
        <v>1.5704255E-2</v>
      </c>
      <c r="CD26" s="75">
        <v>6.9357352000000002E-3</v>
      </c>
      <c r="CE26" s="75">
        <v>4.5382987999999999E-3</v>
      </c>
      <c r="CF26" s="65">
        <v>0</v>
      </c>
      <c r="CG26" s="75">
        <v>3.0771497000000002E-3</v>
      </c>
      <c r="CH26" s="76">
        <v>1.6987804999999999E-3</v>
      </c>
      <c r="CI26" s="75">
        <v>6.6421027999999998E-3</v>
      </c>
      <c r="CJ26" s="75">
        <v>6.8359785999999997E-3</v>
      </c>
      <c r="CK26" s="76">
        <v>2.6809258000000001E-3</v>
      </c>
      <c r="CL26" s="75">
        <v>5.7971534000000003E-3</v>
      </c>
      <c r="CM26" s="75">
        <v>9.2314489999999992E-3</v>
      </c>
      <c r="CN26" s="75">
        <v>3.3452713E-3</v>
      </c>
      <c r="CO26" s="76">
        <v>2.36330859E-2</v>
      </c>
      <c r="CP26" s="75">
        <v>3.2746659800000001E-2</v>
      </c>
      <c r="CQ26" s="75">
        <v>1.35749344E-2</v>
      </c>
      <c r="CR26" s="76">
        <v>1.7884311999999999E-3</v>
      </c>
      <c r="CS26" s="75">
        <v>3.0771497000000002E-3</v>
      </c>
      <c r="CT26" s="76">
        <v>1.04541314E-2</v>
      </c>
      <c r="CU26" s="75">
        <v>2.6809258000000001E-3</v>
      </c>
      <c r="CV26" s="76">
        <v>1.11189601E-2</v>
      </c>
      <c r="CW26" s="65">
        <v>0</v>
      </c>
      <c r="CX26" s="65">
        <v>0</v>
      </c>
      <c r="CY26" s="65">
        <v>0</v>
      </c>
      <c r="CZ26" s="65">
        <v>0</v>
      </c>
      <c r="DA26" s="65">
        <v>0</v>
      </c>
      <c r="DB26" s="65">
        <v>0</v>
      </c>
      <c r="DC26" s="75">
        <v>3.3937336000000001E-3</v>
      </c>
      <c r="DD26" s="75">
        <v>1.9062112E-3</v>
      </c>
      <c r="DE26" s="75">
        <v>3.0771497000000002E-3</v>
      </c>
      <c r="DF26" s="65">
        <v>0</v>
      </c>
      <c r="DG26" s="65">
        <v>0</v>
      </c>
      <c r="DH26" s="75">
        <v>3.5229397999999999E-3</v>
      </c>
      <c r="DI26" s="76">
        <v>3.3937336000000001E-3</v>
      </c>
      <c r="DJ26" s="76">
        <v>1.9062112E-3</v>
      </c>
      <c r="DK26" s="75">
        <v>3.0771497000000002E-3</v>
      </c>
      <c r="DL26" s="65">
        <v>0</v>
      </c>
      <c r="DM26" s="76">
        <v>2.41283326E-2</v>
      </c>
      <c r="DN26" s="76">
        <v>3.0537133000000001E-3</v>
      </c>
      <c r="DO26" s="65">
        <v>0</v>
      </c>
      <c r="DP26" s="65">
        <v>0</v>
      </c>
      <c r="DQ26" s="75">
        <v>1.5483378399999999E-2</v>
      </c>
      <c r="DR26" s="76">
        <v>1.00881036E-2</v>
      </c>
      <c r="DS26" s="75">
        <v>2.8425632999999999E-3</v>
      </c>
      <c r="DT26" s="75">
        <v>2.4205676E-3</v>
      </c>
      <c r="DU26" s="75">
        <v>6.7609740000000003E-3</v>
      </c>
      <c r="DV26" s="75">
        <v>2.3728681999999998E-3</v>
      </c>
      <c r="DW26" s="75">
        <v>1.16836365E-2</v>
      </c>
      <c r="DX26" s="75">
        <v>3.1884023E-3</v>
      </c>
      <c r="DY26" s="75">
        <v>3.8144457999999999E-3</v>
      </c>
      <c r="DZ26" s="75">
        <v>3.2329676E-3</v>
      </c>
      <c r="EA26" s="75">
        <v>5.7951206000000002E-3</v>
      </c>
      <c r="EB26" s="75">
        <v>2.3896185000000002E-3</v>
      </c>
      <c r="EC26" s="75">
        <v>2.1420000299999999E-2</v>
      </c>
      <c r="ED26" s="75">
        <v>4.6780240000000002E-3</v>
      </c>
      <c r="EE26" s="75">
        <v>1.4190423E-3</v>
      </c>
      <c r="EF26" s="75">
        <v>7.8917240000000001E-4</v>
      </c>
      <c r="EG26" s="75">
        <v>2.8949255999999998E-3</v>
      </c>
      <c r="EH26" s="75">
        <v>2.4566200000000001E-3</v>
      </c>
    </row>
    <row r="27" spans="2:138" x14ac:dyDescent="0.25">
      <c r="B27" s="61" t="s">
        <v>676</v>
      </c>
      <c r="C27" s="61" t="s">
        <v>715</v>
      </c>
      <c r="D27" s="61" t="s">
        <v>677</v>
      </c>
      <c r="E27" s="61" t="s">
        <v>625</v>
      </c>
      <c r="F27" s="61" t="s">
        <v>626</v>
      </c>
      <c r="G27" s="72">
        <v>2400000</v>
      </c>
      <c r="H27" s="75">
        <v>8.4277928999999998E-3</v>
      </c>
      <c r="I27" s="75">
        <v>7.3523188000000003E-3</v>
      </c>
      <c r="J27" s="76">
        <v>4.2687224000000003E-2</v>
      </c>
      <c r="K27" s="65">
        <v>0</v>
      </c>
      <c r="L27" s="65">
        <v>0</v>
      </c>
      <c r="M27" s="65">
        <v>0</v>
      </c>
      <c r="N27" s="75">
        <v>1.8357682000000001E-3</v>
      </c>
      <c r="O27" s="65">
        <v>0</v>
      </c>
      <c r="P27" s="75">
        <v>6.0784343999999999E-3</v>
      </c>
      <c r="Q27" s="75">
        <v>2.5297446000000002E-3</v>
      </c>
      <c r="R27" s="75">
        <v>1.5245437E-3</v>
      </c>
      <c r="S27" s="75">
        <v>1.7308415000000001E-3</v>
      </c>
      <c r="T27" s="76">
        <v>1.8962533899999998E-2</v>
      </c>
      <c r="U27" s="76">
        <v>9.14032241E-2</v>
      </c>
      <c r="V27" s="75">
        <v>5.5825459000000003E-3</v>
      </c>
      <c r="W27" s="76">
        <v>1.1427505000000001E-3</v>
      </c>
      <c r="X27" s="65">
        <v>0</v>
      </c>
      <c r="Y27" s="75">
        <v>1.05347411E-2</v>
      </c>
      <c r="Z27" s="75">
        <v>3.5064272E-3</v>
      </c>
      <c r="AA27" s="75">
        <v>1.0288807000000001E-3</v>
      </c>
      <c r="AB27" s="75">
        <v>1.0503569399999999E-2</v>
      </c>
      <c r="AC27" s="75">
        <v>6.8565027000000002E-3</v>
      </c>
      <c r="AD27" s="75">
        <v>2.3281881000000002E-3</v>
      </c>
      <c r="AE27" s="65">
        <v>0</v>
      </c>
      <c r="AF27" s="75">
        <v>3.2209171199999997E-2</v>
      </c>
      <c r="AG27" s="75">
        <v>7.9074648999999993E-3</v>
      </c>
      <c r="AH27" s="65">
        <v>0</v>
      </c>
      <c r="AI27" s="65">
        <v>0</v>
      </c>
      <c r="AJ27" s="75">
        <v>7.9467679999999999E-3</v>
      </c>
      <c r="AK27" s="75">
        <v>6.6589489999999999E-3</v>
      </c>
      <c r="AL27" s="75">
        <v>5.5708166000000003E-3</v>
      </c>
      <c r="AM27" s="75">
        <v>3.3242885000000001E-3</v>
      </c>
      <c r="AN27" s="75">
        <v>2.5954669000000001E-3</v>
      </c>
      <c r="AO27" s="76">
        <v>3.3991725E-3</v>
      </c>
      <c r="AP27" s="65">
        <v>0</v>
      </c>
      <c r="AQ27" s="75">
        <v>3.3294745E-3</v>
      </c>
      <c r="AR27" s="65">
        <v>0</v>
      </c>
      <c r="AS27" s="62">
        <v>0.85202462170000004</v>
      </c>
      <c r="AT27" s="76">
        <v>3.3717204200000003E-2</v>
      </c>
      <c r="AU27" s="76">
        <v>4.0617258000000003E-2</v>
      </c>
      <c r="AV27" s="65">
        <v>0</v>
      </c>
      <c r="AW27" s="75">
        <v>3.0300330000000001E-3</v>
      </c>
      <c r="AX27" s="75">
        <v>1.8380797000000001E-3</v>
      </c>
      <c r="AY27" s="75">
        <v>5.7941249000000002E-3</v>
      </c>
      <c r="AZ27" s="75">
        <v>2.5420110999999999E-3</v>
      </c>
      <c r="BA27" s="75">
        <v>2.9344963000000001E-3</v>
      </c>
      <c r="BB27" s="65">
        <v>0</v>
      </c>
      <c r="BC27" s="75">
        <v>9.9884234999999995E-3</v>
      </c>
      <c r="BD27" s="75">
        <v>1.11982105E-2</v>
      </c>
      <c r="BE27" s="75">
        <v>1.4492936999999999E-2</v>
      </c>
      <c r="BF27" s="75">
        <v>6.4998351000000003E-3</v>
      </c>
      <c r="BG27" s="65">
        <v>0</v>
      </c>
      <c r="BH27" s="75">
        <v>3.8203511000000001E-3</v>
      </c>
      <c r="BI27" s="75">
        <v>3.3294745E-3</v>
      </c>
      <c r="BJ27" s="76">
        <v>1.8380797000000001E-3</v>
      </c>
      <c r="BK27" s="75">
        <v>2.9383605999999999E-3</v>
      </c>
      <c r="BL27" s="76">
        <v>8.3727526999999996E-3</v>
      </c>
      <c r="BM27" s="76">
        <v>6.2619277000000003E-3</v>
      </c>
      <c r="BN27" s="75">
        <v>1.8330801E-3</v>
      </c>
      <c r="BO27" s="75">
        <v>1.3317898E-2</v>
      </c>
      <c r="BP27" s="75">
        <v>7.3523188000000003E-3</v>
      </c>
      <c r="BQ27" s="75">
        <v>4.5392193999999999E-3</v>
      </c>
      <c r="BR27" s="75">
        <v>4.9524659000000004E-3</v>
      </c>
      <c r="BS27" s="75">
        <v>7.1699614E-3</v>
      </c>
      <c r="BT27" s="75">
        <v>1.7945324000000001E-3</v>
      </c>
      <c r="BU27" s="65">
        <v>0</v>
      </c>
      <c r="BV27" s="76">
        <v>7.5786285000000002E-3</v>
      </c>
      <c r="BW27" s="75">
        <v>4.7799742999999999E-3</v>
      </c>
      <c r="BX27" s="65">
        <v>0</v>
      </c>
      <c r="BY27" s="65">
        <v>0</v>
      </c>
      <c r="BZ27" s="65">
        <v>0</v>
      </c>
      <c r="CA27" s="75">
        <v>6.6589489999999999E-3</v>
      </c>
      <c r="CB27" s="65">
        <v>0</v>
      </c>
      <c r="CC27" s="76">
        <v>1.6635227400000001E-2</v>
      </c>
      <c r="CD27" s="75">
        <v>3.2223973000000002E-3</v>
      </c>
      <c r="CE27" s="75">
        <v>2.3899871000000001E-3</v>
      </c>
      <c r="CF27" s="75">
        <v>2.0077215999999998E-3</v>
      </c>
      <c r="CG27" s="65">
        <v>0</v>
      </c>
      <c r="CH27" s="76">
        <v>5.6839713999999996E-3</v>
      </c>
      <c r="CI27" s="75">
        <v>1.0110952899999999E-2</v>
      </c>
      <c r="CJ27" s="65">
        <v>0</v>
      </c>
      <c r="CK27" s="76">
        <v>1.12947668E-2</v>
      </c>
      <c r="CL27" s="65">
        <v>0</v>
      </c>
      <c r="CM27" s="76">
        <v>1.9976846999999999E-2</v>
      </c>
      <c r="CN27" s="75">
        <v>5.3445068999999996E-3</v>
      </c>
      <c r="CO27" s="76">
        <v>3.4621512600000001E-2</v>
      </c>
      <c r="CP27" s="75">
        <v>1.81336938E-2</v>
      </c>
      <c r="CQ27" s="76">
        <v>5.7191331200000001E-2</v>
      </c>
      <c r="CR27" s="76">
        <v>5.4856059999999996E-3</v>
      </c>
      <c r="CS27" s="75">
        <v>3.3294745E-3</v>
      </c>
      <c r="CT27" s="76">
        <v>3.7327367999999998E-3</v>
      </c>
      <c r="CU27" s="75">
        <v>5.2266782999999999E-3</v>
      </c>
      <c r="CV27" s="76">
        <v>1.5183335799999999E-2</v>
      </c>
      <c r="CW27" s="75">
        <v>1.07233746E-2</v>
      </c>
      <c r="CX27" s="75">
        <v>6.9325167000000004E-3</v>
      </c>
      <c r="CY27" s="75">
        <v>6.6589489999999999E-3</v>
      </c>
      <c r="CZ27" s="75">
        <v>1.7815023E-3</v>
      </c>
      <c r="DA27" s="75">
        <v>1.12947668E-2</v>
      </c>
      <c r="DB27" s="75">
        <v>3.6128846E-3</v>
      </c>
      <c r="DC27" s="65">
        <v>0</v>
      </c>
      <c r="DD27" s="65">
        <v>0</v>
      </c>
      <c r="DE27" s="75">
        <v>6.6589489999999999E-3</v>
      </c>
      <c r="DF27" s="65">
        <v>0</v>
      </c>
      <c r="DG27" s="75">
        <v>1.11337533E-2</v>
      </c>
      <c r="DH27" s="65">
        <v>0</v>
      </c>
      <c r="DI27" s="76">
        <v>3.5744582E-3</v>
      </c>
      <c r="DJ27" s="76">
        <v>4.0567937999999998E-3</v>
      </c>
      <c r="DK27" s="76">
        <v>1.66473725E-2</v>
      </c>
      <c r="DL27" s="65">
        <v>0</v>
      </c>
      <c r="DM27" s="75">
        <v>8.2991131999999995E-3</v>
      </c>
      <c r="DN27" s="76">
        <v>3.4576819000000001E-3</v>
      </c>
      <c r="DO27" s="75">
        <v>3.5744582E-3</v>
      </c>
      <c r="DP27" s="75">
        <v>2.0077215999999998E-3</v>
      </c>
      <c r="DQ27" s="75">
        <v>1.2581852500000001E-2</v>
      </c>
      <c r="DR27" s="76">
        <v>1.2923135400000001E-2</v>
      </c>
      <c r="DS27" s="75">
        <v>9.676369E-4</v>
      </c>
      <c r="DT27" s="75">
        <v>1.7032566E-3</v>
      </c>
      <c r="DU27" s="75">
        <v>6.1037249000000003E-3</v>
      </c>
      <c r="DV27" s="75">
        <v>3.3911135E-3</v>
      </c>
      <c r="DW27" s="75">
        <v>2.10694822E-2</v>
      </c>
      <c r="DX27" s="75">
        <v>3.2235401E-3</v>
      </c>
      <c r="DY27" s="75">
        <v>1.9915953000000002E-3</v>
      </c>
      <c r="DZ27" s="75">
        <v>3.4550410999999999E-3</v>
      </c>
      <c r="EA27" s="75">
        <v>5.0864374000000002E-3</v>
      </c>
      <c r="EB27" s="75">
        <v>7.8603009999999999E-4</v>
      </c>
      <c r="EC27" s="75">
        <v>8.4277928999999998E-3</v>
      </c>
      <c r="ED27" s="75">
        <v>7.3523188000000003E-3</v>
      </c>
      <c r="EE27" s="65">
        <v>0</v>
      </c>
      <c r="EF27" s="75">
        <v>1.7230819999999999E-3</v>
      </c>
      <c r="EG27" s="75">
        <v>3.0490873999999999E-3</v>
      </c>
      <c r="EH27" s="75">
        <v>2.5874409999999998E-3</v>
      </c>
    </row>
    <row r="28" spans="2:138" x14ac:dyDescent="0.25">
      <c r="B28" s="61" t="s">
        <v>678</v>
      </c>
      <c r="C28" s="61" t="s">
        <v>716</v>
      </c>
      <c r="D28" s="61" t="s">
        <v>679</v>
      </c>
      <c r="E28" s="61" t="s">
        <v>625</v>
      </c>
      <c r="F28" s="61" t="s">
        <v>626</v>
      </c>
      <c r="G28" s="72">
        <v>2400000</v>
      </c>
      <c r="H28" s="75">
        <v>1.13580765E-2</v>
      </c>
      <c r="I28" s="75">
        <v>7.8659351000000006E-3</v>
      </c>
      <c r="J28" s="76">
        <v>5.5014433699999997E-2</v>
      </c>
      <c r="K28" s="75">
        <v>2.4546429999999997E-4</v>
      </c>
      <c r="L28" s="75">
        <v>6.2955062000000003E-3</v>
      </c>
      <c r="M28" s="75">
        <v>1.7322100999999999E-3</v>
      </c>
      <c r="N28" s="76">
        <v>8.8306340000000004E-3</v>
      </c>
      <c r="O28" s="75">
        <v>1.2012399700000001E-2</v>
      </c>
      <c r="P28" s="75">
        <v>7.8082450999999997E-3</v>
      </c>
      <c r="Q28" s="75">
        <v>7.8880010000000002E-4</v>
      </c>
      <c r="R28" s="75">
        <v>4.7216296E-3</v>
      </c>
      <c r="S28" s="75">
        <v>1.7504234E-3</v>
      </c>
      <c r="T28" s="76">
        <v>6.8148458999999998E-3</v>
      </c>
      <c r="U28" s="76">
        <v>5.5412541699999998E-2</v>
      </c>
      <c r="V28" s="65">
        <v>0</v>
      </c>
      <c r="W28" s="76">
        <v>2.3594575999999999E-3</v>
      </c>
      <c r="X28" s="75">
        <v>2.6711681999999999E-3</v>
      </c>
      <c r="Y28" s="75">
        <v>4.5432305999999999E-3</v>
      </c>
      <c r="Z28" s="75">
        <v>8.0489325999999993E-3</v>
      </c>
      <c r="AA28" s="65">
        <v>0</v>
      </c>
      <c r="AB28" s="75">
        <v>2.1789949600000001E-2</v>
      </c>
      <c r="AC28" s="75">
        <v>4.7189151999999998E-3</v>
      </c>
      <c r="AD28" s="75">
        <v>5.2485366E-3</v>
      </c>
      <c r="AE28" s="65">
        <v>0</v>
      </c>
      <c r="AF28" s="75">
        <v>3.6769189399999999E-2</v>
      </c>
      <c r="AG28" s="76">
        <v>2.17689153E-2</v>
      </c>
      <c r="AH28" s="76">
        <v>4.9258675999999998E-3</v>
      </c>
      <c r="AI28" s="65">
        <v>0</v>
      </c>
      <c r="AJ28" s="75">
        <v>5.4692788000000004E-3</v>
      </c>
      <c r="AK28" s="75">
        <v>3.5896872999999999E-3</v>
      </c>
      <c r="AL28" s="65">
        <v>0</v>
      </c>
      <c r="AM28" s="75">
        <v>1.4036666499999999E-2</v>
      </c>
      <c r="AN28" s="75">
        <v>1.61870941E-2</v>
      </c>
      <c r="AO28" s="65">
        <v>0</v>
      </c>
      <c r="AP28" s="65">
        <v>0</v>
      </c>
      <c r="AQ28" s="75">
        <v>7.1793745999999999E-3</v>
      </c>
      <c r="AR28" s="75">
        <v>6.0061999000000001E-3</v>
      </c>
      <c r="AS28" s="62">
        <v>4.8487969789000003</v>
      </c>
      <c r="AT28" s="76">
        <v>8.1911091599999999E-2</v>
      </c>
      <c r="AU28" s="76">
        <v>5.5908793499999998E-2</v>
      </c>
      <c r="AV28" s="76">
        <v>5.2485366E-3</v>
      </c>
      <c r="AW28" s="75">
        <v>3.2022742999999998E-3</v>
      </c>
      <c r="AX28" s="75">
        <v>4.0244662999999996E-3</v>
      </c>
      <c r="AY28" s="75">
        <v>1.19632348E-2</v>
      </c>
      <c r="AZ28" s="75">
        <v>7.916223E-3</v>
      </c>
      <c r="BA28" s="75">
        <v>6.0589077999999999E-3</v>
      </c>
      <c r="BB28" s="76">
        <v>2.6242683E-3</v>
      </c>
      <c r="BC28" s="75">
        <v>7.1793745999999999E-3</v>
      </c>
      <c r="BD28" s="75">
        <v>1.2134398100000001E-2</v>
      </c>
      <c r="BE28" s="76">
        <v>4.7626145299999999E-2</v>
      </c>
      <c r="BF28" s="75">
        <v>9.8177145999999993E-3</v>
      </c>
      <c r="BG28" s="75">
        <v>1.13350508E-2</v>
      </c>
      <c r="BH28" s="75">
        <v>3.8245889000000002E-3</v>
      </c>
      <c r="BI28" s="75">
        <v>1.07690618E-2</v>
      </c>
      <c r="BJ28" s="76">
        <v>1.8597352E-3</v>
      </c>
      <c r="BK28" s="75">
        <v>6.2657223000000001E-3</v>
      </c>
      <c r="BL28" s="76">
        <v>3.4217118999999999E-3</v>
      </c>
      <c r="BM28" s="76">
        <v>6.4645579E-3</v>
      </c>
      <c r="BN28" s="65">
        <v>0</v>
      </c>
      <c r="BO28" s="75">
        <v>7.1793745999999999E-3</v>
      </c>
      <c r="BP28" s="75">
        <v>8.0489325999999993E-3</v>
      </c>
      <c r="BQ28" s="75">
        <v>2.20402273E-2</v>
      </c>
      <c r="BR28" s="75">
        <v>3.1750565000000001E-3</v>
      </c>
      <c r="BS28" s="75">
        <v>4.9346498000000004E-3</v>
      </c>
      <c r="BT28" s="65">
        <v>0</v>
      </c>
      <c r="BU28" s="65">
        <v>0</v>
      </c>
      <c r="BV28" s="76">
        <v>6.1281981999999997E-3</v>
      </c>
      <c r="BW28" s="75">
        <v>9.8692997000000005E-3</v>
      </c>
      <c r="BX28" s="65">
        <v>0</v>
      </c>
      <c r="BY28" s="65">
        <v>0</v>
      </c>
      <c r="BZ28" s="65">
        <v>0</v>
      </c>
      <c r="CA28" s="76">
        <v>2.1538123700000002E-2</v>
      </c>
      <c r="CB28" s="75">
        <v>5.7622031000000001E-3</v>
      </c>
      <c r="CC28" s="76">
        <v>7.1161437300000005E-2</v>
      </c>
      <c r="CD28" s="75">
        <v>5.5924078E-3</v>
      </c>
      <c r="CE28" s="75">
        <v>9.8692997000000005E-3</v>
      </c>
      <c r="CF28" s="75">
        <v>1.9446234000000001E-3</v>
      </c>
      <c r="CG28" s="65">
        <v>0</v>
      </c>
      <c r="CH28" s="65">
        <v>0</v>
      </c>
      <c r="CI28" s="75">
        <v>2.8888756000000002E-2</v>
      </c>
      <c r="CJ28" s="65">
        <v>0</v>
      </c>
      <c r="CK28" s="76">
        <v>1.1660255099999999E-2</v>
      </c>
      <c r="CL28" s="65">
        <v>0</v>
      </c>
      <c r="CM28" s="75">
        <v>3.5896872999999999E-3</v>
      </c>
      <c r="CN28" s="75">
        <v>6.0671989999999997E-3</v>
      </c>
      <c r="CO28" s="76">
        <v>0.19570772920000001</v>
      </c>
      <c r="CP28" s="65">
        <v>0</v>
      </c>
      <c r="CQ28" s="76">
        <v>0.2287877119</v>
      </c>
      <c r="CR28" s="76">
        <v>1.0045568100000001E-2</v>
      </c>
      <c r="CS28" s="75">
        <v>3.5896872999999999E-3</v>
      </c>
      <c r="CT28" s="65">
        <v>0</v>
      </c>
      <c r="CU28" s="75">
        <v>2.3359722E-3</v>
      </c>
      <c r="CV28" s="76">
        <v>7.6459924E-3</v>
      </c>
      <c r="CW28" s="75">
        <v>1.4760497500000001E-2</v>
      </c>
      <c r="CX28" s="75">
        <v>7.0823791000000002E-3</v>
      </c>
      <c r="CY28" s="75">
        <v>7.0292553000000004E-3</v>
      </c>
      <c r="CZ28" s="75">
        <v>1.9207344E-3</v>
      </c>
      <c r="DA28" s="75">
        <v>2.0405446399999999E-2</v>
      </c>
      <c r="DB28" s="75">
        <v>7.1091436999999999E-3</v>
      </c>
      <c r="DC28" s="65">
        <v>0</v>
      </c>
      <c r="DD28" s="75">
        <v>4.2307565999999998E-3</v>
      </c>
      <c r="DE28" s="75">
        <v>3.5896872999999999E-3</v>
      </c>
      <c r="DF28" s="75">
        <v>1.9817336E-3</v>
      </c>
      <c r="DG28" s="75">
        <v>1.13278076E-2</v>
      </c>
      <c r="DH28" s="65">
        <v>0</v>
      </c>
      <c r="DI28" s="76">
        <v>7.3802488000000001E-3</v>
      </c>
      <c r="DJ28" s="61">
        <v>2.0300008E-3</v>
      </c>
      <c r="DK28" s="75">
        <v>3.5896872999999999E-3</v>
      </c>
      <c r="DL28" s="65">
        <v>0</v>
      </c>
      <c r="DM28" s="76">
        <v>5.50311588E-2</v>
      </c>
      <c r="DN28" s="76">
        <v>2.0174327999999998E-3</v>
      </c>
      <c r="DO28" s="75">
        <v>7.3802488000000001E-3</v>
      </c>
      <c r="DP28" s="75">
        <v>4.1453792000000003E-3</v>
      </c>
      <c r="DQ28" s="75">
        <v>4.5155819999999998E-3</v>
      </c>
      <c r="DR28" s="75">
        <v>6.0061999000000001E-3</v>
      </c>
      <c r="DS28" s="75">
        <v>5.2254012999999998E-3</v>
      </c>
      <c r="DT28" s="75">
        <v>7.9722650000000001E-4</v>
      </c>
      <c r="DU28" s="75">
        <v>3.1506179E-3</v>
      </c>
      <c r="DV28" s="75">
        <v>1.7504234E-3</v>
      </c>
      <c r="DW28" s="75">
        <v>4.5432305999999999E-3</v>
      </c>
      <c r="DX28" s="75">
        <v>6.0061999000000001E-3</v>
      </c>
      <c r="DY28" s="75">
        <v>1.0502059999999999E-3</v>
      </c>
      <c r="DZ28" s="65">
        <v>0</v>
      </c>
      <c r="EA28" s="65">
        <v>0</v>
      </c>
      <c r="EB28" s="75">
        <v>3.6101264000000001E-3</v>
      </c>
      <c r="EC28" s="75">
        <v>6.8148458999999998E-3</v>
      </c>
      <c r="ED28" s="75">
        <v>1.00306662E-2</v>
      </c>
      <c r="EE28" s="75">
        <v>3.1013992E-3</v>
      </c>
      <c r="EF28" s="75">
        <v>2.6711681999999999E-3</v>
      </c>
      <c r="EG28" s="75">
        <v>4.7216296E-3</v>
      </c>
      <c r="EH28" s="65">
        <v>0</v>
      </c>
    </row>
    <row r="29" spans="2:138" x14ac:dyDescent="0.25">
      <c r="B29" s="61" t="s">
        <v>680</v>
      </c>
      <c r="C29" s="61" t="s">
        <v>717</v>
      </c>
      <c r="D29" s="61" t="s">
        <v>681</v>
      </c>
      <c r="E29" s="61" t="s">
        <v>625</v>
      </c>
      <c r="F29" s="61" t="s">
        <v>626</v>
      </c>
      <c r="G29" s="72">
        <v>4200000</v>
      </c>
      <c r="H29" s="75">
        <v>2.1289919300000001E-2</v>
      </c>
      <c r="I29" s="75">
        <v>9.8709234000000003E-3</v>
      </c>
      <c r="J29" s="76">
        <v>5.1062732700000002E-2</v>
      </c>
      <c r="K29" s="75">
        <v>1.0286812999999999E-3</v>
      </c>
      <c r="L29" s="75">
        <v>5.6807801999999999E-3</v>
      </c>
      <c r="M29" s="75">
        <v>7.4866440000000004E-4</v>
      </c>
      <c r="N29" s="75">
        <v>3.5750804000000001E-3</v>
      </c>
      <c r="O29" s="75">
        <v>8.5982365000000002E-3</v>
      </c>
      <c r="P29" s="75">
        <v>4.0950817000000002E-3</v>
      </c>
      <c r="Q29" s="75">
        <v>1.5286919999999999E-3</v>
      </c>
      <c r="R29" s="75">
        <v>1.2781755299999999E-2</v>
      </c>
      <c r="S29" s="75">
        <v>3.9241051000000002E-3</v>
      </c>
      <c r="T29" s="76">
        <v>1.1612683299999999E-2</v>
      </c>
      <c r="U29" s="76">
        <v>9.2583129900000005E-2</v>
      </c>
      <c r="V29" s="65">
        <v>0</v>
      </c>
      <c r="W29" s="76">
        <v>2.1290679E-3</v>
      </c>
      <c r="X29" s="75">
        <v>2.4103415E-3</v>
      </c>
      <c r="Y29" s="65">
        <v>0</v>
      </c>
      <c r="Z29" s="65">
        <v>0</v>
      </c>
      <c r="AA29" s="65">
        <v>0</v>
      </c>
      <c r="AB29" s="75">
        <v>1.4765535600000001E-2</v>
      </c>
      <c r="AC29" s="75">
        <v>1.0645339E-3</v>
      </c>
      <c r="AD29" s="75">
        <v>2.417818E-3</v>
      </c>
      <c r="AE29" s="76">
        <v>2.1289919300000001E-2</v>
      </c>
      <c r="AF29" s="75">
        <v>2.7275285E-2</v>
      </c>
      <c r="AG29" s="75">
        <v>1.2277053099999999E-2</v>
      </c>
      <c r="AH29" s="65">
        <v>0</v>
      </c>
      <c r="AI29" s="65">
        <v>0</v>
      </c>
      <c r="AJ29" s="75">
        <v>2.4676148999999998E-3</v>
      </c>
      <c r="AK29" s="75">
        <v>3.0584624999999998E-3</v>
      </c>
      <c r="AL29" s="75">
        <v>5.1693362999999997E-3</v>
      </c>
      <c r="AM29" s="75">
        <v>6.3330265999999996E-3</v>
      </c>
      <c r="AN29" s="75">
        <v>1.22384808E-2</v>
      </c>
      <c r="AO29" s="65">
        <v>0</v>
      </c>
      <c r="AP29" s="65">
        <v>0</v>
      </c>
      <c r="AQ29" s="75">
        <v>1.52923126E-2</v>
      </c>
      <c r="AR29" s="75">
        <v>6.7018839000000004E-3</v>
      </c>
      <c r="AS29" s="62">
        <v>0.30211500019999998</v>
      </c>
      <c r="AT29" s="75">
        <v>8.5636850999999993E-3</v>
      </c>
      <c r="AU29" s="76">
        <v>2.52247837E-2</v>
      </c>
      <c r="AV29" s="76">
        <v>4.8356359999999999E-3</v>
      </c>
      <c r="AW29" s="75">
        <v>2.1409237599999999E-2</v>
      </c>
      <c r="AX29" s="75">
        <v>4.8575034999999997E-3</v>
      </c>
      <c r="AY29" s="65">
        <v>0</v>
      </c>
      <c r="AZ29" s="75">
        <v>2.4676148999999998E-3</v>
      </c>
      <c r="BA29" s="75">
        <v>2.7336422000000002E-3</v>
      </c>
      <c r="BB29" s="65">
        <v>0</v>
      </c>
      <c r="BC29" s="75">
        <v>2.44677001E-2</v>
      </c>
      <c r="BD29" s="75">
        <v>1.6988584500000001E-2</v>
      </c>
      <c r="BE29" s="75">
        <v>1.07249719E-2</v>
      </c>
      <c r="BF29" s="75">
        <v>2.8922209999999999E-3</v>
      </c>
      <c r="BG29" s="75">
        <v>3.4094124999999999E-3</v>
      </c>
      <c r="BH29" s="75">
        <v>5.3023866000000003E-3</v>
      </c>
      <c r="BI29" s="75">
        <v>3.0584624999999998E-3</v>
      </c>
      <c r="BJ29" s="76">
        <v>3.4289002E-3</v>
      </c>
      <c r="BK29" s="75">
        <v>5.7436146000000004E-3</v>
      </c>
      <c r="BL29" s="65">
        <v>0</v>
      </c>
      <c r="BM29" s="76">
        <v>2.9166624000000001E-3</v>
      </c>
      <c r="BN29" s="75">
        <v>1.7435227E-3</v>
      </c>
      <c r="BO29" s="75">
        <v>1.2233850100000001E-2</v>
      </c>
      <c r="BP29" s="75">
        <v>1.5325476E-3</v>
      </c>
      <c r="BQ29" s="75">
        <v>4.3032874000000004E-3</v>
      </c>
      <c r="BR29" s="75">
        <v>1.4083271000000001E-3</v>
      </c>
      <c r="BS29" s="75">
        <v>4.4528049000000002E-3</v>
      </c>
      <c r="BT29" s="75">
        <v>3.4870454E-3</v>
      </c>
      <c r="BU29" s="65">
        <v>0</v>
      </c>
      <c r="BV29" s="65">
        <v>0</v>
      </c>
      <c r="BW29" s="75">
        <v>2.2264024999999999E-3</v>
      </c>
      <c r="BX29" s="65">
        <v>1.5437991E-3</v>
      </c>
      <c r="BY29" s="65">
        <v>0</v>
      </c>
      <c r="BZ29" s="65">
        <v>0</v>
      </c>
      <c r="CA29" s="75">
        <v>9.1753874999999999E-3</v>
      </c>
      <c r="CB29" s="75">
        <v>1.5845197E-3</v>
      </c>
      <c r="CC29" s="75">
        <v>8.8174080000000005E-3</v>
      </c>
      <c r="CD29" s="75">
        <v>1.0687851E-2</v>
      </c>
      <c r="CE29" s="75">
        <v>2.2264024999999999E-3</v>
      </c>
      <c r="CF29" s="65">
        <v>0</v>
      </c>
      <c r="CG29" s="75">
        <v>6.1169249999999996E-3</v>
      </c>
      <c r="CH29" s="65">
        <v>0</v>
      </c>
      <c r="CI29" s="75">
        <v>1.31765796E-2</v>
      </c>
      <c r="CJ29" s="65">
        <v>0</v>
      </c>
      <c r="CK29" s="76">
        <v>2.6304217999999998E-3</v>
      </c>
      <c r="CL29" s="75">
        <v>1.8703013999999999E-3</v>
      </c>
      <c r="CM29" s="76">
        <v>1.2233850100000001E-2</v>
      </c>
      <c r="CN29" s="75">
        <v>3.2729838E-3</v>
      </c>
      <c r="CO29" s="76">
        <v>2.3309357900000001E-2</v>
      </c>
      <c r="CP29" s="75">
        <v>2.837343E-3</v>
      </c>
      <c r="CQ29" s="75">
        <v>9.9894041999999995E-3</v>
      </c>
      <c r="CR29" s="76">
        <v>1.7932606000000001E-3</v>
      </c>
      <c r="CS29" s="65">
        <v>0</v>
      </c>
      <c r="CT29" s="76">
        <v>5.2213084999999998E-3</v>
      </c>
      <c r="CU29" s="75">
        <v>4.7382974E-3</v>
      </c>
      <c r="CV29" s="65">
        <v>0</v>
      </c>
      <c r="CW29" s="75">
        <v>1.33192056E-2</v>
      </c>
      <c r="CX29" s="75">
        <v>6.3908187000000002E-3</v>
      </c>
      <c r="CY29" s="75">
        <v>2.9305588E-3</v>
      </c>
      <c r="CZ29" s="65">
        <v>0</v>
      </c>
      <c r="DA29" s="65">
        <v>0</v>
      </c>
      <c r="DB29" s="75">
        <v>3.6611267E-3</v>
      </c>
      <c r="DC29" s="75">
        <v>3.3298014E-3</v>
      </c>
      <c r="DD29" s="65">
        <v>0</v>
      </c>
      <c r="DE29" s="75">
        <v>3.0584624999999998E-3</v>
      </c>
      <c r="DF29" s="65">
        <v>0</v>
      </c>
      <c r="DG29" s="75">
        <v>2.4804290000000001E-3</v>
      </c>
      <c r="DH29" s="65">
        <v>0</v>
      </c>
      <c r="DI29" s="76">
        <v>3.3298014E-3</v>
      </c>
      <c r="DJ29" s="65">
        <v>0</v>
      </c>
      <c r="DK29" s="75">
        <v>6.1169249999999996E-3</v>
      </c>
      <c r="DL29" s="65">
        <v>0</v>
      </c>
      <c r="DM29" s="75">
        <v>5.2608435E-3</v>
      </c>
      <c r="DN29" s="76">
        <v>6.9515274E-3</v>
      </c>
      <c r="DO29" s="65">
        <v>0</v>
      </c>
      <c r="DP29" s="75">
        <v>1.9088218000000001E-3</v>
      </c>
      <c r="DQ29" s="75">
        <v>1.3461754899999999E-2</v>
      </c>
      <c r="DR29" s="75">
        <v>1.3766312E-3</v>
      </c>
      <c r="DS29" s="75">
        <v>8.936975E-4</v>
      </c>
      <c r="DT29" s="65">
        <v>0</v>
      </c>
      <c r="DU29" s="75">
        <v>6.6336086999999998E-3</v>
      </c>
      <c r="DV29" s="65">
        <v>0</v>
      </c>
      <c r="DW29" s="75">
        <v>1.35481305E-2</v>
      </c>
      <c r="DX29" s="75">
        <v>4.8575034999999997E-3</v>
      </c>
      <c r="DY29" s="75">
        <v>3.7826259999999999E-3</v>
      </c>
      <c r="DZ29" s="75">
        <v>7.3504009999999999E-4</v>
      </c>
      <c r="EA29" s="75">
        <v>9.4765840000000001E-4</v>
      </c>
      <c r="EB29" s="75">
        <v>1.6123725999999999E-3</v>
      </c>
      <c r="EC29" s="75">
        <v>2.1289919300000001E-2</v>
      </c>
      <c r="ED29" s="75">
        <v>2.9091788E-3</v>
      </c>
      <c r="EE29" s="75">
        <v>2.8125049999999999E-3</v>
      </c>
      <c r="EF29" s="75">
        <v>2.3786829999999999E-3</v>
      </c>
      <c r="EG29" s="75">
        <v>2.8403901E-3</v>
      </c>
      <c r="EH29" s="75">
        <v>3.2247451999999998E-3</v>
      </c>
    </row>
    <row r="30" spans="2:138" x14ac:dyDescent="0.25">
      <c r="B30" s="61" t="s">
        <v>682</v>
      </c>
      <c r="C30" s="61" t="s">
        <v>718</v>
      </c>
      <c r="D30" s="61" t="s">
        <v>683</v>
      </c>
      <c r="E30" s="61" t="s">
        <v>625</v>
      </c>
      <c r="F30" s="61" t="s">
        <v>626</v>
      </c>
      <c r="G30" s="72">
        <v>4000000</v>
      </c>
      <c r="H30" s="75">
        <v>5.8249597E-3</v>
      </c>
      <c r="I30" s="75">
        <v>6.8276511000000002E-3</v>
      </c>
      <c r="J30" s="76">
        <v>3.89126651E-2</v>
      </c>
      <c r="K30" s="65">
        <v>0</v>
      </c>
      <c r="L30" s="75">
        <v>1.4972926999999999E-3</v>
      </c>
      <c r="M30" s="75">
        <v>2.5585179E-3</v>
      </c>
      <c r="N30" s="75">
        <v>3.7427347E-3</v>
      </c>
      <c r="O30" s="75">
        <v>6.8797898999999997E-3</v>
      </c>
      <c r="P30" s="75">
        <v>7.370138E-3</v>
      </c>
      <c r="Q30" s="75">
        <v>5.02193E-3</v>
      </c>
      <c r="R30" s="75">
        <v>8.9837561000000003E-3</v>
      </c>
      <c r="S30" s="75">
        <v>3.3304977000000002E-3</v>
      </c>
      <c r="T30" s="76">
        <v>7.7666128999999999E-3</v>
      </c>
      <c r="U30" s="76">
        <v>5.9466656700000002E-2</v>
      </c>
      <c r="V30" s="75">
        <v>7.4862539999999997E-4</v>
      </c>
      <c r="W30" s="76">
        <v>1.1223239E-3</v>
      </c>
      <c r="X30" s="75">
        <v>3.4171328000000001E-3</v>
      </c>
      <c r="Y30" s="75">
        <v>5.8249597E-3</v>
      </c>
      <c r="Z30" s="75">
        <v>3.3356174000000001E-3</v>
      </c>
      <c r="AA30" s="65">
        <v>0</v>
      </c>
      <c r="AB30" s="75">
        <v>5.1608130999999998E-3</v>
      </c>
      <c r="AC30" s="75">
        <v>1.1223239E-3</v>
      </c>
      <c r="AD30" s="75">
        <v>2.5490732999999999E-3</v>
      </c>
      <c r="AE30" s="75">
        <v>3.8833064000000001E-3</v>
      </c>
      <c r="AF30" s="75">
        <v>2.0847924800000001E-2</v>
      </c>
      <c r="AG30" s="75">
        <v>2.4922191E-3</v>
      </c>
      <c r="AH30" s="76">
        <v>7.6572100000000002E-3</v>
      </c>
      <c r="AI30" s="75">
        <v>5.1774133000000002E-3</v>
      </c>
      <c r="AJ30" s="75">
        <v>5.0981465000000002E-3</v>
      </c>
      <c r="AK30" s="75">
        <v>3.0682694999999999E-3</v>
      </c>
      <c r="AL30" s="75">
        <v>1.6938781E-3</v>
      </c>
      <c r="AM30" s="75">
        <v>3.0442307E-3</v>
      </c>
      <c r="AN30" s="75">
        <v>1.03537938E-2</v>
      </c>
      <c r="AO30" s="76">
        <v>1.3353650999999999E-2</v>
      </c>
      <c r="AP30" s="65">
        <v>0</v>
      </c>
      <c r="AQ30" s="75">
        <v>6.1365389000000003E-3</v>
      </c>
      <c r="AR30" s="75">
        <v>5.1337730000000003E-3</v>
      </c>
      <c r="AS30" s="63">
        <v>0.1855450495</v>
      </c>
      <c r="AT30" s="75">
        <v>4.2903678000000001E-3</v>
      </c>
      <c r="AU30" s="76">
        <v>2.6594152999999999E-2</v>
      </c>
      <c r="AV30" s="76">
        <v>7.6997200000000002E-3</v>
      </c>
      <c r="AW30" s="75">
        <v>1.52861574E-2</v>
      </c>
      <c r="AX30" s="75">
        <v>1.4853228999999999E-3</v>
      </c>
      <c r="AY30" s="75">
        <v>2.8820425000000002E-3</v>
      </c>
      <c r="AZ30" s="75">
        <v>2.5490732999999999E-3</v>
      </c>
      <c r="BA30" s="65">
        <v>0</v>
      </c>
      <c r="BB30" s="65">
        <v>0</v>
      </c>
      <c r="BC30" s="75">
        <v>9.2048084000000002E-3</v>
      </c>
      <c r="BD30" s="75">
        <v>1.0319684799999999E-2</v>
      </c>
      <c r="BE30" s="65">
        <v>0</v>
      </c>
      <c r="BF30" s="75">
        <v>1.5678749E-3</v>
      </c>
      <c r="BG30" s="65">
        <v>0</v>
      </c>
      <c r="BH30" s="75">
        <v>3.7520627999999999E-3</v>
      </c>
      <c r="BI30" s="75">
        <v>6.1365389000000003E-3</v>
      </c>
      <c r="BJ30" s="76">
        <v>5.1337730000000003E-3</v>
      </c>
      <c r="BK30" s="75">
        <v>3.0749982999999999E-3</v>
      </c>
      <c r="BL30" s="65">
        <v>0</v>
      </c>
      <c r="BM30" s="65">
        <v>0</v>
      </c>
      <c r="BN30" s="65">
        <v>0</v>
      </c>
      <c r="BO30" s="75">
        <v>6.1365389000000003E-3</v>
      </c>
      <c r="BP30" s="75">
        <v>5.1337730000000003E-3</v>
      </c>
      <c r="BQ30" s="75">
        <v>1.1105795E-2</v>
      </c>
      <c r="BR30" s="75">
        <v>1.4935192000000001E-3</v>
      </c>
      <c r="BS30" s="75">
        <v>1.8778131199999999E-2</v>
      </c>
      <c r="BT30" s="65">
        <v>0</v>
      </c>
      <c r="BU30" s="75">
        <v>9.2048084000000002E-3</v>
      </c>
      <c r="BV30" s="75">
        <v>3.3356174000000001E-3</v>
      </c>
      <c r="BW30" s="75">
        <v>4.6087853999999999E-3</v>
      </c>
      <c r="BX30" s="65">
        <v>0</v>
      </c>
      <c r="BY30" s="76">
        <v>2.3472663999999999E-3</v>
      </c>
      <c r="BZ30" s="76">
        <v>5.5902355000000004E-3</v>
      </c>
      <c r="CA30" s="76">
        <v>1.5341347300000001E-2</v>
      </c>
      <c r="CB30" s="75">
        <v>1.4853228999999999E-3</v>
      </c>
      <c r="CC30" s="75">
        <v>4.5085526999999997E-3</v>
      </c>
      <c r="CD30" s="75">
        <v>1.12771025E-2</v>
      </c>
      <c r="CE30" s="75">
        <v>4.6945327999999998E-3</v>
      </c>
      <c r="CF30" s="75">
        <v>1.9312222999999999E-3</v>
      </c>
      <c r="CG30" s="76">
        <v>1.22730779E-2</v>
      </c>
      <c r="CH30" s="76">
        <v>3.2834786E-3</v>
      </c>
      <c r="CI30" s="75">
        <v>1.00805896E-2</v>
      </c>
      <c r="CJ30" s="75">
        <v>3.4708762E-3</v>
      </c>
      <c r="CK30" s="76">
        <v>8.3196556999999994E-3</v>
      </c>
      <c r="CL30" s="75">
        <v>1.8906107000000001E-3</v>
      </c>
      <c r="CM30" s="75">
        <v>6.1365389000000003E-3</v>
      </c>
      <c r="CN30" s="75">
        <v>8.6258067000000004E-3</v>
      </c>
      <c r="CO30" s="75">
        <v>7.6792856999999999E-3</v>
      </c>
      <c r="CP30" s="75">
        <v>1.9065705799999999E-2</v>
      </c>
      <c r="CQ30" s="75">
        <v>1.7552826000000001E-2</v>
      </c>
      <c r="CR30" s="65">
        <v>0</v>
      </c>
      <c r="CS30" s="65">
        <v>0</v>
      </c>
      <c r="CT30" s="76">
        <v>1.7460169000000001E-3</v>
      </c>
      <c r="CU30" s="65">
        <v>0</v>
      </c>
      <c r="CV30" s="76">
        <v>1.50638532E-2</v>
      </c>
      <c r="CW30" s="75">
        <v>7.0211303999999997E-3</v>
      </c>
      <c r="CX30" s="75">
        <v>6.8794427000000002E-3</v>
      </c>
      <c r="CY30" s="75">
        <v>3.0682694999999999E-3</v>
      </c>
      <c r="CZ30" s="75">
        <v>3.4398949000000001E-3</v>
      </c>
      <c r="DA30" s="75">
        <v>4.9554419000000004E-3</v>
      </c>
      <c r="DB30" s="75">
        <v>7.3749248E-3</v>
      </c>
      <c r="DC30" s="75">
        <v>1.4042260799999999E-2</v>
      </c>
      <c r="DD30" s="75">
        <v>1.8499992E-3</v>
      </c>
      <c r="DE30" s="76">
        <v>1.22730779E-2</v>
      </c>
      <c r="DF30" s="76">
        <v>8.5215292000000008E-3</v>
      </c>
      <c r="DG30" s="75">
        <v>5.3883016999999997E-3</v>
      </c>
      <c r="DH30" s="65">
        <v>0</v>
      </c>
      <c r="DI30" s="76">
        <v>3.5105651999999998E-3</v>
      </c>
      <c r="DJ30" s="76">
        <v>5.9967244000000003E-3</v>
      </c>
      <c r="DK30" s="65">
        <v>0</v>
      </c>
      <c r="DL30" s="75">
        <v>1.7460169000000001E-3</v>
      </c>
      <c r="DM30" s="65">
        <v>0</v>
      </c>
      <c r="DN30" s="76">
        <v>3.8598769999999998E-3</v>
      </c>
      <c r="DO30" s="75">
        <v>7.0211303999999997E-3</v>
      </c>
      <c r="DP30" s="65">
        <v>0</v>
      </c>
      <c r="DQ30" s="75">
        <v>1.1531756799999999E-2</v>
      </c>
      <c r="DR30" s="76">
        <v>1.1909285299999999E-2</v>
      </c>
      <c r="DS30" s="75">
        <v>5.9296041999999998E-3</v>
      </c>
      <c r="DT30" s="75">
        <v>1.6132678000000001E-3</v>
      </c>
      <c r="DU30" s="75">
        <v>7.9928288000000007E-3</v>
      </c>
      <c r="DV30" s="65">
        <v>0</v>
      </c>
      <c r="DW30" s="75">
        <v>2.3299838600000001E-2</v>
      </c>
      <c r="DX30" s="75">
        <v>1.68345032E-2</v>
      </c>
      <c r="DY30" s="75">
        <v>5.9608524999999997E-3</v>
      </c>
      <c r="DZ30" s="75">
        <v>7.33473E-4</v>
      </c>
      <c r="EA30" s="75">
        <v>3.9964144000000004E-3</v>
      </c>
      <c r="EB30" s="75">
        <v>2.5065368E-3</v>
      </c>
      <c r="EC30" s="75">
        <v>2.13581854E-2</v>
      </c>
      <c r="ED30" s="75">
        <v>8.1565577000000007E-3</v>
      </c>
      <c r="EE30" s="65">
        <v>0</v>
      </c>
      <c r="EF30" s="75">
        <v>4.2347499000000002E-3</v>
      </c>
      <c r="EG30" s="75">
        <v>5.9891707000000001E-3</v>
      </c>
      <c r="EH30" s="75">
        <v>5.9409967000000003E-3</v>
      </c>
    </row>
    <row r="31" spans="2:138" x14ac:dyDescent="0.25">
      <c r="B31" s="61" t="s">
        <v>684</v>
      </c>
      <c r="C31" s="61" t="s">
        <v>719</v>
      </c>
      <c r="D31" s="61" t="s">
        <v>685</v>
      </c>
      <c r="E31" s="61" t="s">
        <v>625</v>
      </c>
      <c r="F31" s="61" t="s">
        <v>645</v>
      </c>
      <c r="G31" s="71">
        <v>3000000</v>
      </c>
      <c r="H31" s="75">
        <v>7.7632938000000004E-3</v>
      </c>
      <c r="I31" s="65">
        <v>0</v>
      </c>
      <c r="J31" s="76">
        <v>4.3844781800000003E-2</v>
      </c>
      <c r="K31" s="65">
        <v>0</v>
      </c>
      <c r="L31" s="75">
        <v>1.4148642999999999E-3</v>
      </c>
      <c r="M31" s="75">
        <v>4.0403610000000001E-3</v>
      </c>
      <c r="N31" s="75">
        <v>3.5225615000000002E-3</v>
      </c>
      <c r="O31" s="75">
        <v>5.1315791000000003E-3</v>
      </c>
      <c r="P31" s="65">
        <v>0</v>
      </c>
      <c r="Q31" s="75">
        <v>3.2044246999999998E-3</v>
      </c>
      <c r="R31" s="75">
        <v>7.0743215000000003E-3</v>
      </c>
      <c r="S31" s="75">
        <v>3.1635216000000001E-3</v>
      </c>
      <c r="T31" s="76">
        <v>1.3585764199999999E-2</v>
      </c>
      <c r="U31" s="76">
        <v>0.10605381899999999</v>
      </c>
      <c r="V31" s="75">
        <v>7.8479060000000004E-4</v>
      </c>
      <c r="W31" s="65">
        <v>0</v>
      </c>
      <c r="X31" s="75">
        <v>8.1134679999999995E-4</v>
      </c>
      <c r="Y31" s="65">
        <v>0</v>
      </c>
      <c r="Z31" s="75">
        <v>1.7452707E-3</v>
      </c>
      <c r="AA31" s="75">
        <v>2.0858504999999999E-3</v>
      </c>
      <c r="AB31" s="76">
        <v>4.4030294599999999E-2</v>
      </c>
      <c r="AC31" s="75">
        <v>2.1210764000000001E-3</v>
      </c>
      <c r="AD31" s="75">
        <v>7.2758379999999998E-3</v>
      </c>
      <c r="AE31" s="75">
        <v>3.8816469000000002E-3</v>
      </c>
      <c r="AF31" s="75">
        <v>2.25842861E-2</v>
      </c>
      <c r="AG31" s="75">
        <v>7.2018189999999999E-3</v>
      </c>
      <c r="AH31" s="76">
        <v>2.3095225999999998E-3</v>
      </c>
      <c r="AI31" s="75">
        <v>7.3385825999999999E-3</v>
      </c>
      <c r="AJ31" s="65">
        <v>0</v>
      </c>
      <c r="AK31" s="65">
        <v>0</v>
      </c>
      <c r="AL31" s="75">
        <v>3.4905413999999999E-3</v>
      </c>
      <c r="AM31" s="65">
        <v>0</v>
      </c>
      <c r="AN31" s="75">
        <v>2.21251742E-2</v>
      </c>
      <c r="AO31" s="65">
        <v>0</v>
      </c>
      <c r="AP31" s="65">
        <v>0</v>
      </c>
      <c r="AQ31" s="75">
        <v>9.2008747000000002E-3</v>
      </c>
      <c r="AR31" s="75">
        <v>3.3341919000000001E-3</v>
      </c>
      <c r="AS31" s="62">
        <v>0.68962725960000004</v>
      </c>
      <c r="AT31" s="76">
        <v>2.4313328200000001E-2</v>
      </c>
      <c r="AU31" s="76">
        <v>6.2825255100000005E-2</v>
      </c>
      <c r="AV31" s="65">
        <v>0</v>
      </c>
      <c r="AW31" s="75">
        <v>6.0235838000000002E-3</v>
      </c>
      <c r="AX31" s="75">
        <v>6.8768498000000003E-3</v>
      </c>
      <c r="AY31" s="75">
        <v>5.3772812999999999E-3</v>
      </c>
      <c r="AZ31" s="75">
        <v>4.8174853000000004E-3</v>
      </c>
      <c r="BA31" s="75">
        <v>2.7233815000000001E-3</v>
      </c>
      <c r="BB31" s="65">
        <v>0</v>
      </c>
      <c r="BC31" s="75">
        <v>1.2267833000000001E-2</v>
      </c>
      <c r="BD31" s="75">
        <v>6.7726167999999998E-3</v>
      </c>
      <c r="BE31" s="75">
        <v>7.9191513999999994E-3</v>
      </c>
      <c r="BF31" s="75">
        <v>4.4836114999999999E-3</v>
      </c>
      <c r="BG31" s="75">
        <v>6.7932302999999996E-3</v>
      </c>
      <c r="BH31" s="75">
        <v>5.2467095000000002E-3</v>
      </c>
      <c r="BI31" s="65">
        <v>0</v>
      </c>
      <c r="BJ31" s="65">
        <v>0</v>
      </c>
      <c r="BK31" s="65">
        <v>0</v>
      </c>
      <c r="BL31" s="76">
        <v>1.5223751999999999E-3</v>
      </c>
      <c r="BM31" s="76">
        <v>2.9057147E-3</v>
      </c>
      <c r="BN31" s="75">
        <v>1.7369783E-3</v>
      </c>
      <c r="BO31" s="75">
        <v>1.53347912E-2</v>
      </c>
      <c r="BP31" s="75">
        <v>4.9752295999999996E-3</v>
      </c>
      <c r="BQ31" s="75">
        <v>8.8721823999999994E-3</v>
      </c>
      <c r="BR31" s="65">
        <v>0</v>
      </c>
      <c r="BS31" s="65">
        <v>0</v>
      </c>
      <c r="BT31" s="75">
        <v>3.5455056999999998E-3</v>
      </c>
      <c r="BU31" s="65">
        <v>0</v>
      </c>
      <c r="BV31" s="65">
        <v>0</v>
      </c>
      <c r="BW31" s="65">
        <v>0</v>
      </c>
      <c r="BX31" s="75">
        <v>2.9696511999999999E-3</v>
      </c>
      <c r="BY31" s="76">
        <v>4.4360911999999997E-3</v>
      </c>
      <c r="BZ31" s="76">
        <v>5.2467095000000002E-3</v>
      </c>
      <c r="CA31" s="65">
        <v>0</v>
      </c>
      <c r="CB31" s="75">
        <v>6.9810827999999998E-3</v>
      </c>
      <c r="CC31" s="75">
        <v>1.10023573E-2</v>
      </c>
      <c r="CD31" s="75">
        <v>3.2793599999999998E-3</v>
      </c>
      <c r="CE31" s="75">
        <v>2.2180455999999999E-3</v>
      </c>
      <c r="CF31" s="65">
        <v>0</v>
      </c>
      <c r="CG31" s="75">
        <v>6.1339165000000003E-3</v>
      </c>
      <c r="CH31" s="65">
        <v>0</v>
      </c>
      <c r="CI31" s="75">
        <v>9.6677275000000007E-3</v>
      </c>
      <c r="CJ31" s="75">
        <v>1.0571415299999999E-2</v>
      </c>
      <c r="CK31" s="76">
        <v>5.2410968E-3</v>
      </c>
      <c r="CL31" s="75">
        <v>1.8249054000000001E-3</v>
      </c>
      <c r="CM31" s="76">
        <v>1.53347912E-2</v>
      </c>
      <c r="CN31" s="75">
        <v>1.4846881999999999E-3</v>
      </c>
      <c r="CO31" s="76">
        <v>6.11988355E-2</v>
      </c>
      <c r="CP31" s="75">
        <v>1.61811041E-2</v>
      </c>
      <c r="CQ31" s="76">
        <v>4.6442241099999997E-2</v>
      </c>
      <c r="CR31" s="76">
        <v>3.2660527E-3</v>
      </c>
      <c r="CS31" s="75">
        <v>3.0669581999999999E-3</v>
      </c>
      <c r="CT31" s="76">
        <v>1.6931542E-3</v>
      </c>
      <c r="CU31" s="75">
        <v>1.00917551E-2</v>
      </c>
      <c r="CV31" s="76">
        <v>7.0003493999999996E-3</v>
      </c>
      <c r="CW31" s="75">
        <v>9.9519087999999992E-3</v>
      </c>
      <c r="CX31" s="65">
        <v>0</v>
      </c>
      <c r="CY31" s="76">
        <v>1.2011315E-2</v>
      </c>
      <c r="CZ31" s="65">
        <v>0</v>
      </c>
      <c r="DA31" s="75">
        <v>5.1014818E-3</v>
      </c>
      <c r="DB31" s="75">
        <v>6.9571590000000001E-3</v>
      </c>
      <c r="DC31" s="75">
        <v>3.3173029000000001E-3</v>
      </c>
      <c r="DD31" s="75">
        <v>1.8632811999999999E-3</v>
      </c>
      <c r="DE31" s="75">
        <v>6.1339165000000003E-3</v>
      </c>
      <c r="DF31" s="65">
        <v>0</v>
      </c>
      <c r="DG31" s="75">
        <v>7.7122155000000003E-3</v>
      </c>
      <c r="DH31" s="75">
        <v>3.4265697999999998E-3</v>
      </c>
      <c r="DI31" s="76">
        <v>3.3173029000000001E-3</v>
      </c>
      <c r="DJ31" s="65">
        <v>0</v>
      </c>
      <c r="DK31" s="75">
        <v>3.0669581999999999E-3</v>
      </c>
      <c r="DL31" s="75">
        <v>3.4384249000000001E-3</v>
      </c>
      <c r="DM31" s="76">
        <v>2.0804796800000001E-2</v>
      </c>
      <c r="DN31" s="76">
        <v>2.6187786999999998E-3</v>
      </c>
      <c r="DO31" s="75">
        <v>3.3173029000000001E-3</v>
      </c>
      <c r="DP31" s="75">
        <v>3.7649380999999998E-3</v>
      </c>
      <c r="DQ31" s="75">
        <v>1.3507022800000001E-2</v>
      </c>
      <c r="DR31" s="75">
        <v>3.1257259000000001E-3</v>
      </c>
      <c r="DS31" s="75">
        <v>2.8015849000000001E-3</v>
      </c>
      <c r="DT31" s="75">
        <v>7.2976080000000003E-4</v>
      </c>
      <c r="DU31" s="75">
        <v>3.7764054000000002E-3</v>
      </c>
      <c r="DV31" s="75">
        <v>3.9912415999999997E-3</v>
      </c>
      <c r="DW31" s="75">
        <v>1.3585764199999999E-2</v>
      </c>
      <c r="DX31" s="75">
        <v>1.18520794E-2</v>
      </c>
      <c r="DY31" s="75">
        <v>4.7045517000000002E-3</v>
      </c>
      <c r="DZ31" s="75">
        <v>2.3521748000000001E-3</v>
      </c>
      <c r="EA31" s="75">
        <v>1.8882027000000001E-3</v>
      </c>
      <c r="EB31" s="65">
        <v>0</v>
      </c>
      <c r="EC31" s="75">
        <v>1.9408234999999999E-3</v>
      </c>
      <c r="ED31" s="75">
        <v>3.4384249000000001E-3</v>
      </c>
      <c r="EE31" s="75">
        <v>2.8158383999999999E-3</v>
      </c>
      <c r="EF31" s="75">
        <v>1.5662123000000001E-3</v>
      </c>
      <c r="EG31" s="75">
        <v>1.4148642999999999E-3</v>
      </c>
      <c r="EH31" s="75">
        <v>2.4176673000000002E-3</v>
      </c>
    </row>
    <row r="32" spans="2:138" x14ac:dyDescent="0.25">
      <c r="C32" s="78"/>
    </row>
    <row r="33" spans="1:138" x14ac:dyDescent="0.25">
      <c r="A33" s="60" t="s">
        <v>688</v>
      </c>
    </row>
    <row r="34" spans="1:138" ht="16.5" thickBot="1" x14ac:dyDescent="0.3"/>
    <row r="35" spans="1:138" s="53" customFormat="1" ht="32.25" customHeight="1" thickBot="1" x14ac:dyDescent="0.3">
      <c r="A35" s="49" t="s">
        <v>616</v>
      </c>
      <c r="B35" s="67" t="str">
        <f t="shared" ref="B35:BN50" si="0">B1</f>
        <v>Sample Bar Code</v>
      </c>
      <c r="C35" s="50" t="s">
        <v>689</v>
      </c>
      <c r="D35" s="51" t="str">
        <f t="shared" si="0"/>
        <v>Sample Identification</v>
      </c>
      <c r="E35" s="51" t="str">
        <f t="shared" si="0"/>
        <v>Material</v>
      </c>
      <c r="F35" s="51" t="str">
        <f t="shared" si="0"/>
        <v>Sample Description</v>
      </c>
      <c r="G35" s="51" t="str">
        <f t="shared" si="0"/>
        <v>cell number</v>
      </c>
      <c r="H35" s="51" t="str">
        <f t="shared" si="0"/>
        <v>N-C10:0(OH)-Cer</v>
      </c>
      <c r="I35" s="51" t="str">
        <f t="shared" si="0"/>
        <v>N-C10:0(OH)-Cer(2H)</v>
      </c>
      <c r="J35" s="51" t="str">
        <f t="shared" si="0"/>
        <v>N-C10:0-Cer</v>
      </c>
      <c r="K35" s="51" t="str">
        <f t="shared" si="0"/>
        <v>N-C10:0-Cer(2H)</v>
      </c>
      <c r="L35" s="51" t="str">
        <f t="shared" si="0"/>
        <v>N-C10:1-Cer</v>
      </c>
      <c r="M35" s="51" t="str">
        <f t="shared" si="0"/>
        <v>N-C10:1-Cer(2H)</v>
      </c>
      <c r="N35" s="51" t="str">
        <f t="shared" si="0"/>
        <v>N-C11:0(OH)-Cer</v>
      </c>
      <c r="O35" s="51" t="str">
        <f t="shared" si="0"/>
        <v>N-C11:0(OH)-Cer(2H)</v>
      </c>
      <c r="P35" s="51" t="str">
        <f t="shared" si="0"/>
        <v>N-C11:0-Cer</v>
      </c>
      <c r="Q35" s="51" t="str">
        <f t="shared" si="0"/>
        <v>N-C11:0-Cer(2H)</v>
      </c>
      <c r="R35" s="51" t="str">
        <f t="shared" si="0"/>
        <v>N-C11:1-Cer</v>
      </c>
      <c r="S35" s="51" t="str">
        <f t="shared" si="0"/>
        <v>N-C11:1-Cer(2H)</v>
      </c>
      <c r="T35" s="51" t="str">
        <f t="shared" si="0"/>
        <v>N-C12:0(OH)-Cer</v>
      </c>
      <c r="U35" s="51" t="str">
        <f t="shared" si="0"/>
        <v>N-C12:0-Cer</v>
      </c>
      <c r="V35" s="51" t="str">
        <f t="shared" si="0"/>
        <v>N-C12:0-Cer(2H)</v>
      </c>
      <c r="W35" s="51" t="str">
        <f t="shared" si="0"/>
        <v>N-C12:1-Cer</v>
      </c>
      <c r="X35" s="51" t="str">
        <f t="shared" si="0"/>
        <v>N-C12:1-Cer(2H)</v>
      </c>
      <c r="Y35" s="51" t="str">
        <f t="shared" si="0"/>
        <v>N-C13:0(OH)-Cer</v>
      </c>
      <c r="Z35" s="51" t="str">
        <f t="shared" si="0"/>
        <v>N-C13:0(OH)-Cer(2H)</v>
      </c>
      <c r="AA35" s="51" t="str">
        <f t="shared" si="0"/>
        <v>N-C13:0-Cer</v>
      </c>
      <c r="AB35" s="51" t="str">
        <f t="shared" si="0"/>
        <v>N-C13:0-Cer(2H)</v>
      </c>
      <c r="AC35" s="51" t="str">
        <f t="shared" si="0"/>
        <v>N-C13:1-Cer</v>
      </c>
      <c r="AD35" s="51" t="str">
        <f t="shared" si="0"/>
        <v>N-C13:1-Cer(2H)</v>
      </c>
      <c r="AE35" s="51" t="str">
        <f t="shared" si="0"/>
        <v>N-C14:0(OH)-Cer</v>
      </c>
      <c r="AF35" s="51" t="str">
        <f t="shared" si="0"/>
        <v>N-C14:0(OH)-Cer(2H)</v>
      </c>
      <c r="AG35" s="51" t="str">
        <f t="shared" si="0"/>
        <v>N-C14:0-Cer</v>
      </c>
      <c r="AH35" s="51" t="str">
        <f t="shared" si="0"/>
        <v>N-C14:0-Cer(2H)</v>
      </c>
      <c r="AI35" s="51" t="str">
        <f t="shared" si="0"/>
        <v>N-C14:1-Cer</v>
      </c>
      <c r="AJ35" s="51" t="str">
        <f t="shared" si="0"/>
        <v>N-C14:1-Cer(2H)</v>
      </c>
      <c r="AK35" s="51" t="str">
        <f t="shared" si="0"/>
        <v>N-C15:0(OH)-Cer</v>
      </c>
      <c r="AL35" s="51" t="str">
        <f t="shared" si="0"/>
        <v>N-C15:0(OH)-Cer(2H)</v>
      </c>
      <c r="AM35" s="51" t="str">
        <f t="shared" si="0"/>
        <v>N-C15:0-Cer</v>
      </c>
      <c r="AN35" s="51" t="str">
        <f t="shared" si="0"/>
        <v>N-C15:0-Cer(2H)</v>
      </c>
      <c r="AO35" s="51" t="str">
        <f t="shared" si="0"/>
        <v>N-C15:1-Cer</v>
      </c>
      <c r="AP35" s="51" t="str">
        <f t="shared" si="0"/>
        <v>N-C15:1-Cer(2H)</v>
      </c>
      <c r="AQ35" s="51" t="str">
        <f t="shared" si="0"/>
        <v>N-C16:0(OH)-Cer</v>
      </c>
      <c r="AR35" s="51" t="str">
        <f t="shared" si="0"/>
        <v>N-C16:0(OH)-Cer(2H)</v>
      </c>
      <c r="AS35" s="51" t="str">
        <f t="shared" si="0"/>
        <v>N-C16:0-Cer</v>
      </c>
      <c r="AT35" s="51" t="str">
        <f t="shared" si="0"/>
        <v>N-C16:0-Cer(2H)</v>
      </c>
      <c r="AU35" s="51" t="str">
        <f t="shared" si="0"/>
        <v>N-C16:1-Cer</v>
      </c>
      <c r="AV35" s="51" t="str">
        <f t="shared" si="0"/>
        <v>N-C16:1-Cer(2H)</v>
      </c>
      <c r="AW35" s="51" t="str">
        <f t="shared" si="0"/>
        <v>N-C17:0(OH)-Cer</v>
      </c>
      <c r="AX35" s="51" t="str">
        <f t="shared" si="0"/>
        <v>N-C17:0(OH)-Cer(2H)</v>
      </c>
      <c r="AY35" s="51" t="str">
        <f t="shared" si="0"/>
        <v>N-C17:0-Cer</v>
      </c>
      <c r="AZ35" s="51" t="str">
        <f t="shared" si="0"/>
        <v>N-C17:0-Cer(2H)</v>
      </c>
      <c r="BA35" s="51" t="str">
        <f t="shared" si="0"/>
        <v>N-C17:1-Cer</v>
      </c>
      <c r="BB35" s="51" t="str">
        <f t="shared" si="0"/>
        <v>N-C17:1-Cer(2H)</v>
      </c>
      <c r="BC35" s="51" t="str">
        <f t="shared" si="0"/>
        <v>N-C18:0(OH)-Cer</v>
      </c>
      <c r="BD35" s="51" t="str">
        <f t="shared" si="0"/>
        <v>N-C18:0(OH)-Cer(2H)</v>
      </c>
      <c r="BE35" s="51" t="str">
        <f t="shared" si="0"/>
        <v>N-C18:0-Cer</v>
      </c>
      <c r="BF35" s="51" t="str">
        <f t="shared" si="0"/>
        <v>N-C18:0-Cer(2H)</v>
      </c>
      <c r="BG35" s="51" t="str">
        <f t="shared" si="0"/>
        <v>N-C18:1-Cer</v>
      </c>
      <c r="BH35" s="51" t="str">
        <f t="shared" si="0"/>
        <v>N-C18:1-Cer(2H)</v>
      </c>
      <c r="BI35" s="51" t="str">
        <f t="shared" si="0"/>
        <v>N-C19:0(OH)-Cer</v>
      </c>
      <c r="BJ35" s="51" t="str">
        <f t="shared" si="0"/>
        <v>N-C19:0(OH)-Cer(2H)</v>
      </c>
      <c r="BK35" s="51" t="str">
        <f t="shared" si="0"/>
        <v>N-C19:0-Cer</v>
      </c>
      <c r="BL35" s="51" t="str">
        <f t="shared" si="0"/>
        <v>N-C19:0-Cer(2H)</v>
      </c>
      <c r="BM35" s="51" t="str">
        <f t="shared" si="0"/>
        <v>N-C19:1-Cer</v>
      </c>
      <c r="BN35" s="51" t="str">
        <f t="shared" si="0"/>
        <v>N-C19:1-Cer(2H)</v>
      </c>
      <c r="BO35" s="51" t="str">
        <f t="shared" ref="BO35:DZ35" si="1">BO1</f>
        <v>N-C20:0(OH)-Cer</v>
      </c>
      <c r="BP35" s="51" t="str">
        <f t="shared" si="1"/>
        <v>N-C20:0(OH)-Cer(2H)</v>
      </c>
      <c r="BQ35" s="51" t="str">
        <f t="shared" si="1"/>
        <v>N-C20:0-Cer</v>
      </c>
      <c r="BR35" s="51" t="str">
        <f t="shared" si="1"/>
        <v>N-C20:0-Cer(2H)</v>
      </c>
      <c r="BS35" s="51" t="str">
        <f t="shared" si="1"/>
        <v>N-C20:1-Cer</v>
      </c>
      <c r="BT35" s="51" t="str">
        <f t="shared" si="1"/>
        <v>N-C20:1-Cer(2H)</v>
      </c>
      <c r="BU35" s="51" t="str">
        <f t="shared" si="1"/>
        <v>N-C21:0(OH)-Cer</v>
      </c>
      <c r="BV35" s="51" t="str">
        <f t="shared" si="1"/>
        <v>N-C21:0(OH)-Cer(2H)</v>
      </c>
      <c r="BW35" s="51" t="str">
        <f t="shared" si="1"/>
        <v>N-C21:0-Cer</v>
      </c>
      <c r="BX35" s="51" t="str">
        <f t="shared" si="1"/>
        <v>N-C21:0-Cer(2H)</v>
      </c>
      <c r="BY35" s="51" t="str">
        <f t="shared" si="1"/>
        <v>N-C21:1-Cer</v>
      </c>
      <c r="BZ35" s="51" t="str">
        <f t="shared" si="1"/>
        <v>N-C21:1-Cer(2H)</v>
      </c>
      <c r="CA35" s="51" t="str">
        <f t="shared" si="1"/>
        <v>N-C22:0(OH)-Cer</v>
      </c>
      <c r="CB35" s="51" t="str">
        <f t="shared" si="1"/>
        <v>N-C22:0(OH)-Cer(2H)</v>
      </c>
      <c r="CC35" s="51" t="str">
        <f t="shared" si="1"/>
        <v>N-C22:0-Cer</v>
      </c>
      <c r="CD35" s="51" t="str">
        <f t="shared" si="1"/>
        <v>N-C22:0-Cer(2H)</v>
      </c>
      <c r="CE35" s="51" t="str">
        <f t="shared" si="1"/>
        <v>N-C22:1-Cer</v>
      </c>
      <c r="CF35" s="51" t="str">
        <f t="shared" si="1"/>
        <v>N-C22:1-Cer(2H)</v>
      </c>
      <c r="CG35" s="51" t="str">
        <f t="shared" si="1"/>
        <v>N-C23:0(OH)-Cer</v>
      </c>
      <c r="CH35" s="51" t="str">
        <f t="shared" si="1"/>
        <v>N-C23:0(OH)-Cer(2H)</v>
      </c>
      <c r="CI35" s="51" t="str">
        <f t="shared" si="1"/>
        <v>N-C23:0-Cer</v>
      </c>
      <c r="CJ35" s="51" t="str">
        <f t="shared" si="1"/>
        <v>N-C23:0-Cer(2H)</v>
      </c>
      <c r="CK35" s="51" t="str">
        <f t="shared" si="1"/>
        <v>N-C23:1-Cer</v>
      </c>
      <c r="CL35" s="51" t="str">
        <f t="shared" si="1"/>
        <v>N-C23:1-Cer(2H)</v>
      </c>
      <c r="CM35" s="51" t="str">
        <f t="shared" si="1"/>
        <v>N-C24:0(OH)-Cer</v>
      </c>
      <c r="CN35" s="51" t="str">
        <f t="shared" si="1"/>
        <v>N-C24:0(OH)-Cer(2H)</v>
      </c>
      <c r="CO35" s="51" t="str">
        <f t="shared" si="1"/>
        <v>N-C24:0-Cer</v>
      </c>
      <c r="CP35" s="51" t="str">
        <f t="shared" si="1"/>
        <v>N-C24:0-Cer(2H)</v>
      </c>
      <c r="CQ35" s="51" t="str">
        <f t="shared" si="1"/>
        <v>N-C24:1-Cer</v>
      </c>
      <c r="CR35" s="51" t="str">
        <f t="shared" si="1"/>
        <v>N-C24:1-Cer(2H)</v>
      </c>
      <c r="CS35" s="51" t="str">
        <f t="shared" si="1"/>
        <v>N-C25:0(OH)-Cer</v>
      </c>
      <c r="CT35" s="51" t="str">
        <f t="shared" si="1"/>
        <v>N-C25:0(OH)-Cer(2H)</v>
      </c>
      <c r="CU35" s="51" t="str">
        <f t="shared" si="1"/>
        <v>N-C25:0-Cer</v>
      </c>
      <c r="CV35" s="51" t="str">
        <f t="shared" si="1"/>
        <v>N-C25:0-Cer(2H)</v>
      </c>
      <c r="CW35" s="51" t="str">
        <f t="shared" si="1"/>
        <v>N-C25:1-Cer</v>
      </c>
      <c r="CX35" s="51" t="str">
        <f t="shared" si="1"/>
        <v>N-C25:1-Cer(2H)</v>
      </c>
      <c r="CY35" s="51" t="str">
        <f t="shared" si="1"/>
        <v>N-C26:0(OH)-Cer</v>
      </c>
      <c r="CZ35" s="51" t="str">
        <f t="shared" si="1"/>
        <v>N-C26:0(OH)-Cer(2H)</v>
      </c>
      <c r="DA35" s="51" t="str">
        <f t="shared" si="1"/>
        <v>N-C26:0-Cer</v>
      </c>
      <c r="DB35" s="51" t="str">
        <f t="shared" si="1"/>
        <v>N-C26:0-Cer(2H)</v>
      </c>
      <c r="DC35" s="51" t="str">
        <f t="shared" si="1"/>
        <v>N-C26:1-Cer</v>
      </c>
      <c r="DD35" s="51" t="str">
        <f t="shared" si="1"/>
        <v>N-C26:1-Cer(2H)</v>
      </c>
      <c r="DE35" s="51" t="str">
        <f t="shared" si="1"/>
        <v>N-C27:0(OH)-Cer</v>
      </c>
      <c r="DF35" s="51" t="str">
        <f t="shared" si="1"/>
        <v>N-C27:0(OH)-Cer(2H)</v>
      </c>
      <c r="DG35" s="51" t="str">
        <f t="shared" si="1"/>
        <v>N-C27:0-Cer</v>
      </c>
      <c r="DH35" s="51" t="str">
        <f t="shared" si="1"/>
        <v>N-C27:0-Cer(2H)</v>
      </c>
      <c r="DI35" s="51" t="str">
        <f t="shared" si="1"/>
        <v>N-C27:1-Cer</v>
      </c>
      <c r="DJ35" s="51" t="str">
        <f t="shared" si="1"/>
        <v>N-C27:1-Cer(2H)</v>
      </c>
      <c r="DK35" s="51" t="str">
        <f t="shared" si="1"/>
        <v>N-C28:0(OH)-Cer</v>
      </c>
      <c r="DL35" s="51" t="str">
        <f t="shared" si="1"/>
        <v>N-C28:0(OH)-Cer(2H)</v>
      </c>
      <c r="DM35" s="51" t="str">
        <f t="shared" si="1"/>
        <v>N-C28:0-Cer</v>
      </c>
      <c r="DN35" s="51" t="str">
        <f t="shared" si="1"/>
        <v>N-C28:0-Cer(2H)</v>
      </c>
      <c r="DO35" s="51" t="str">
        <f t="shared" si="1"/>
        <v>N-C28:1-Cer</v>
      </c>
      <c r="DP35" s="51" t="str">
        <f t="shared" si="1"/>
        <v>N-C28:1-Cer(2H)</v>
      </c>
      <c r="DQ35" s="51" t="str">
        <f t="shared" si="1"/>
        <v>N-C7:0(OH)-Cer</v>
      </c>
      <c r="DR35" s="51" t="str">
        <f t="shared" si="1"/>
        <v>N-C7:0(OH)-Cer(2H)</v>
      </c>
      <c r="DS35" s="51" t="str">
        <f t="shared" si="1"/>
        <v>N-C7:0-Cer</v>
      </c>
      <c r="DT35" s="51" t="str">
        <f t="shared" si="1"/>
        <v>N-C7:0-Cer(2H)</v>
      </c>
      <c r="DU35" s="51" t="str">
        <f t="shared" si="1"/>
        <v>N-C7:1-Cer</v>
      </c>
      <c r="DV35" s="51" t="str">
        <f t="shared" si="1"/>
        <v>N-C7:1-Cer(2H)</v>
      </c>
      <c r="DW35" s="51" t="str">
        <f t="shared" si="1"/>
        <v>N-C8:0(OH)-Cer</v>
      </c>
      <c r="DX35" s="51" t="str">
        <f t="shared" si="1"/>
        <v>N-C8:0(OH)-Cer(2H)</v>
      </c>
      <c r="DY35" s="51" t="str">
        <f t="shared" si="1"/>
        <v>N-C8:0-Cer</v>
      </c>
      <c r="DZ35" s="51" t="str">
        <f t="shared" si="1"/>
        <v>N-C8:0-Cer(2H)</v>
      </c>
      <c r="EA35" s="51" t="str">
        <f t="shared" ref="EA35:FZ35" si="2">EA1</f>
        <v>N-C8:1-Cer</v>
      </c>
      <c r="EB35" s="51" t="str">
        <f t="shared" si="2"/>
        <v>N-C8:1-Cer(2H)</v>
      </c>
      <c r="EC35" s="51" t="str">
        <f t="shared" si="2"/>
        <v>N-C9:0(OH)-Cer</v>
      </c>
      <c r="ED35" s="51" t="str">
        <f t="shared" si="2"/>
        <v>N-C9:0(OH)-Cer(2H)</v>
      </c>
      <c r="EE35" s="51" t="str">
        <f t="shared" si="2"/>
        <v>N-C9:0-Cer</v>
      </c>
      <c r="EF35" s="51" t="str">
        <f t="shared" si="2"/>
        <v>N-C9:0-Cer(2H)</v>
      </c>
      <c r="EG35" s="51" t="str">
        <f t="shared" si="2"/>
        <v>N-C9:1-Cer</v>
      </c>
      <c r="EH35" s="52" t="str">
        <f t="shared" si="2"/>
        <v>N-C9:1-Cer(2H)</v>
      </c>
    </row>
    <row r="36" spans="1:138" x14ac:dyDescent="0.25">
      <c r="A36" s="68" t="s">
        <v>686</v>
      </c>
      <c r="B36" s="55" t="str">
        <f t="shared" si="0"/>
        <v>519834</v>
      </c>
      <c r="C36" s="61" t="s">
        <v>690</v>
      </c>
      <c r="D36" s="54" t="str">
        <f t="shared" si="0"/>
        <v>MK 24-01 1</v>
      </c>
      <c r="E36" s="54" t="str">
        <f t="shared" si="0"/>
        <v>cell pellet</v>
      </c>
      <c r="F36" s="54" t="str">
        <f t="shared" si="0"/>
        <v>sample</v>
      </c>
      <c r="G36" s="71">
        <f t="shared" si="0"/>
        <v>3000000</v>
      </c>
      <c r="H36" s="73">
        <f>H2/$G2*1000000*70</f>
        <v>2.3515345E-2</v>
      </c>
      <c r="I36" s="73">
        <f t="shared" ref="I36:BT40" si="3">I2/$G2*1000000*70</f>
        <v>3.1087539000000001E-2</v>
      </c>
      <c r="J36" s="73">
        <f t="shared" si="3"/>
        <v>8.5638473666666673E-2</v>
      </c>
      <c r="K36" s="73">
        <f t="shared" si="3"/>
        <v>5.5279793333333337E-3</v>
      </c>
      <c r="L36" s="73">
        <f t="shared" si="3"/>
        <v>9.5273663333333338E-3</v>
      </c>
      <c r="M36" s="73">
        <f t="shared" si="3"/>
        <v>3.1677986666666666E-3</v>
      </c>
      <c r="N36" s="73">
        <f t="shared" si="3"/>
        <v>1.5140934666666666E-2</v>
      </c>
      <c r="O36" s="73">
        <f t="shared" si="3"/>
        <v>5.2444018666666668E-2</v>
      </c>
      <c r="P36" s="73">
        <f t="shared" si="3"/>
        <v>7.4738556666666661E-3</v>
      </c>
      <c r="Q36" s="73">
        <f t="shared" si="3"/>
        <v>2.9793353333333332E-3</v>
      </c>
      <c r="R36" s="73">
        <f t="shared" si="3"/>
        <v>1.1432838666666667E-2</v>
      </c>
      <c r="S36" s="73">
        <f t="shared" si="3"/>
        <v>1.6257957333333333E-2</v>
      </c>
      <c r="T36" s="74">
        <f t="shared" si="3"/>
        <v>0.21163810033333336</v>
      </c>
      <c r="U36" s="73">
        <f t="shared" si="3"/>
        <v>0.115648925</v>
      </c>
      <c r="V36" s="73">
        <f t="shared" si="3"/>
        <v>4.6742033333333332E-3</v>
      </c>
      <c r="W36" s="74">
        <f t="shared" si="3"/>
        <v>2.8565670000000004E-3</v>
      </c>
      <c r="X36" s="73">
        <f t="shared" si="3"/>
        <v>6.5120019999999994E-3</v>
      </c>
      <c r="Y36" s="73">
        <f t="shared" si="3"/>
        <v>7.8384483333333328E-3</v>
      </c>
      <c r="Z36" s="73">
        <f t="shared" si="3"/>
        <v>4.5605837666666663E-2</v>
      </c>
      <c r="AA36" s="73">
        <f t="shared" si="3"/>
        <v>1.3808433333333332E-3</v>
      </c>
      <c r="AB36" s="73">
        <f t="shared" si="3"/>
        <v>0.24791510099999997</v>
      </c>
      <c r="AC36" s="73">
        <f t="shared" si="3"/>
        <v>2.8565670000000004E-3</v>
      </c>
      <c r="AD36" s="73">
        <f t="shared" si="3"/>
        <v>1.9731142666666666E-2</v>
      </c>
      <c r="AE36" s="73">
        <f t="shared" si="3"/>
        <v>3.9192241666666669E-2</v>
      </c>
      <c r="AF36" s="73">
        <f t="shared" si="3"/>
        <v>0.51702444033333328</v>
      </c>
      <c r="AG36" s="73">
        <f t="shared" si="3"/>
        <v>0.16459821700000002</v>
      </c>
      <c r="AH36" s="74">
        <f t="shared" si="3"/>
        <v>1.2907337333333333E-2</v>
      </c>
      <c r="AI36" s="73">
        <f t="shared" si="3"/>
        <v>6.5888409999999998E-3</v>
      </c>
      <c r="AJ36" s="73">
        <f t="shared" si="3"/>
        <v>1.6420348000000001E-2</v>
      </c>
      <c r="AK36" s="73">
        <f t="shared" si="3"/>
        <v>3.7159784666666668E-2</v>
      </c>
      <c r="AL36" s="73">
        <f t="shared" si="3"/>
        <v>1.6990208666666666E-2</v>
      </c>
      <c r="AM36" s="73">
        <f t="shared" si="3"/>
        <v>5.060768533333334E-2</v>
      </c>
      <c r="AN36" s="73">
        <f t="shared" si="3"/>
        <v>0.16142718900000003</v>
      </c>
      <c r="AO36" s="74">
        <f t="shared" si="3"/>
        <v>1.6994021333333331E-2</v>
      </c>
      <c r="AP36" s="59">
        <f t="shared" si="3"/>
        <v>0</v>
      </c>
      <c r="AQ36" s="73">
        <f t="shared" si="3"/>
        <v>9.2899459333333323E-2</v>
      </c>
      <c r="AR36" s="73">
        <f t="shared" si="3"/>
        <v>3.0140359666666668E-2</v>
      </c>
      <c r="AS36" s="56">
        <f t="shared" si="3"/>
        <v>19.743313818666667</v>
      </c>
      <c r="AT36" s="73">
        <f t="shared" si="3"/>
        <v>0.29848521266666667</v>
      </c>
      <c r="AU36" s="74">
        <f t="shared" si="3"/>
        <v>0.20306429033333334</v>
      </c>
      <c r="AV36" s="74">
        <f t="shared" si="3"/>
        <v>4.2238580999999997E-2</v>
      </c>
      <c r="AW36" s="73">
        <f t="shared" si="3"/>
        <v>3.3037953666666661E-2</v>
      </c>
      <c r="AX36" s="73">
        <f t="shared" si="3"/>
        <v>1.3465876666666668E-2</v>
      </c>
      <c r="AY36" s="73">
        <f t="shared" si="3"/>
        <v>0.11699283866666667</v>
      </c>
      <c r="AZ36" s="73">
        <f t="shared" si="3"/>
        <v>2.0875446666666665E-2</v>
      </c>
      <c r="BA36" s="73">
        <f t="shared" si="3"/>
        <v>1.4670891666666665E-2</v>
      </c>
      <c r="BB36" s="74">
        <f t="shared" si="3"/>
        <v>6.3543386666666665E-3</v>
      </c>
      <c r="BC36" s="73">
        <f t="shared" si="3"/>
        <v>0.11147935166666667</v>
      </c>
      <c r="BD36" s="73">
        <f t="shared" si="3"/>
        <v>0.12498160966666665</v>
      </c>
      <c r="BE36" s="73">
        <f t="shared" si="3"/>
        <v>0.27452244633333339</v>
      </c>
      <c r="BF36" s="73">
        <f t="shared" si="3"/>
        <v>3.8868834666666664E-2</v>
      </c>
      <c r="BG36" s="73">
        <f t="shared" si="3"/>
        <v>3.6595223000000003E-2</v>
      </c>
      <c r="BH36" s="73">
        <f t="shared" si="3"/>
        <v>6.7769473333333333E-3</v>
      </c>
      <c r="BI36" s="73">
        <f t="shared" si="3"/>
        <v>1.8579892333333334E-2</v>
      </c>
      <c r="BJ36" s="74">
        <f t="shared" si="3"/>
        <v>3.2086063333333329E-3</v>
      </c>
      <c r="BK36" s="73">
        <f t="shared" si="3"/>
        <v>1.1739842333333333E-2</v>
      </c>
      <c r="BL36" s="74">
        <f t="shared" si="3"/>
        <v>1.9859909999999999E-3</v>
      </c>
      <c r="BM36" s="59">
        <f t="shared" si="3"/>
        <v>0</v>
      </c>
      <c r="BN36" s="59">
        <f t="shared" si="3"/>
        <v>0</v>
      </c>
      <c r="BO36" s="73">
        <f t="shared" si="3"/>
        <v>2.4773189000000001E-2</v>
      </c>
      <c r="BP36" s="73">
        <f t="shared" si="3"/>
        <v>1.3676361999999997E-2</v>
      </c>
      <c r="BQ36" s="73">
        <f t="shared" si="3"/>
        <v>5.655543833333334E-2</v>
      </c>
      <c r="BR36" s="73">
        <f t="shared" si="3"/>
        <v>7.6453440000000001E-3</v>
      </c>
      <c r="BS36" s="73">
        <f t="shared" si="3"/>
        <v>5.9743203333333331E-3</v>
      </c>
      <c r="BT36" s="59">
        <f t="shared" si="3"/>
        <v>0</v>
      </c>
      <c r="BU36" s="59">
        <f t="shared" ref="BU36:EF39" si="4">BU2/$G2*1000000*70</f>
        <v>0</v>
      </c>
      <c r="BV36" s="73">
        <f t="shared" si="4"/>
        <v>3.5243319999999998E-3</v>
      </c>
      <c r="BW36" s="73">
        <f t="shared" si="4"/>
        <v>8.9614816666666666E-3</v>
      </c>
      <c r="BX36" s="73">
        <f t="shared" si="4"/>
        <v>1.9859909999999999E-3</v>
      </c>
      <c r="BY36" s="59">
        <f t="shared" si="4"/>
        <v>0</v>
      </c>
      <c r="BZ36" s="59">
        <f t="shared" si="4"/>
        <v>0</v>
      </c>
      <c r="CA36" s="59">
        <f t="shared" si="4"/>
        <v>0</v>
      </c>
      <c r="CB36" s="59">
        <f t="shared" si="4"/>
        <v>0</v>
      </c>
      <c r="CC36" s="73">
        <f t="shared" si="4"/>
        <v>0.13060667200000001</v>
      </c>
      <c r="CD36" s="73">
        <f t="shared" si="4"/>
        <v>5.8939724666666658E-2</v>
      </c>
      <c r="CE36" s="73">
        <f t="shared" si="4"/>
        <v>2.0910122333333333E-2</v>
      </c>
      <c r="CF36" s="73">
        <f t="shared" si="4"/>
        <v>7.3214096666666664E-3</v>
      </c>
      <c r="CG36" s="73">
        <f t="shared" si="4"/>
        <v>1.2386595666666668E-2</v>
      </c>
      <c r="CH36" s="59">
        <f t="shared" si="4"/>
        <v>0</v>
      </c>
      <c r="CI36" s="73">
        <f t="shared" si="4"/>
        <v>4.6464422666666665E-2</v>
      </c>
      <c r="CJ36" s="73">
        <f t="shared" si="4"/>
        <v>1.8407146333333332E-2</v>
      </c>
      <c r="CK36" s="74">
        <f t="shared" si="4"/>
        <v>4.9409252666666667E-2</v>
      </c>
      <c r="CL36" s="73">
        <f t="shared" si="4"/>
        <v>1.8375046666666668E-3</v>
      </c>
      <c r="CM36" s="73">
        <f t="shared" si="4"/>
        <v>3.0966485666666665E-2</v>
      </c>
      <c r="CN36" s="73">
        <f t="shared" si="4"/>
        <v>1.7095451333333334E-2</v>
      </c>
      <c r="CO36" s="73">
        <f t="shared" si="4"/>
        <v>0.24866302766666668</v>
      </c>
      <c r="CP36" s="73">
        <f t="shared" si="4"/>
        <v>0.17763480233333334</v>
      </c>
      <c r="CQ36" s="74">
        <f t="shared" si="4"/>
        <v>0.53611065200000008</v>
      </c>
      <c r="CR36" s="74">
        <f t="shared" si="4"/>
        <v>1.6847637333333332E-2</v>
      </c>
      <c r="CS36" s="73">
        <f t="shared" si="4"/>
        <v>6.1932966666666664E-3</v>
      </c>
      <c r="CT36" s="74">
        <f t="shared" si="4"/>
        <v>2.1040751666666666E-2</v>
      </c>
      <c r="CU36" s="73">
        <f t="shared" si="4"/>
        <v>2.4354075666666662E-2</v>
      </c>
      <c r="CV36" s="74">
        <f t="shared" si="4"/>
        <v>4.2182326666666669E-3</v>
      </c>
      <c r="CW36" s="73">
        <f t="shared" si="4"/>
        <v>8.9351779999999985E-3</v>
      </c>
      <c r="CX36" s="59">
        <f t="shared" si="4"/>
        <v>0</v>
      </c>
      <c r="CY36" s="73">
        <f t="shared" si="4"/>
        <v>3.0707485666666666E-2</v>
      </c>
      <c r="CZ36" s="73">
        <f t="shared" si="4"/>
        <v>2.4144115333333334E-2</v>
      </c>
      <c r="DA36" s="73">
        <f t="shared" si="4"/>
        <v>3.5104295333333327E-2</v>
      </c>
      <c r="DB36" s="73">
        <f t="shared" si="4"/>
        <v>3.3137192666666669E-2</v>
      </c>
      <c r="DC36" s="73">
        <f t="shared" si="4"/>
        <v>4.4675889999999992E-3</v>
      </c>
      <c r="DD36" s="73">
        <f t="shared" si="4"/>
        <v>2.5093810000000002E-3</v>
      </c>
      <c r="DE36" s="73">
        <f t="shared" si="4"/>
        <v>1.2386595666666668E-2</v>
      </c>
      <c r="DF36" s="73">
        <f t="shared" si="4"/>
        <v>3.3138490000000002E-3</v>
      </c>
      <c r="DG36" s="73">
        <f t="shared" si="4"/>
        <v>3.5091076999999998E-2</v>
      </c>
      <c r="DH36" s="59">
        <f t="shared" si="4"/>
        <v>0</v>
      </c>
      <c r="DI36" s="74">
        <f t="shared" si="4"/>
        <v>4.4675889999999992E-3</v>
      </c>
      <c r="DJ36" s="59">
        <f t="shared" si="4"/>
        <v>0</v>
      </c>
      <c r="DK36" s="59">
        <f t="shared" si="4"/>
        <v>0</v>
      </c>
      <c r="DL36" s="73">
        <f t="shared" si="4"/>
        <v>2.1145994333333334E-2</v>
      </c>
      <c r="DM36" s="73">
        <f t="shared" si="4"/>
        <v>4.1061213666666666E-2</v>
      </c>
      <c r="DN36" s="74">
        <f t="shared" si="4"/>
        <v>3.7225953333333331E-3</v>
      </c>
      <c r="DO36" s="73">
        <f t="shared" si="4"/>
        <v>2.680553166666667E-2</v>
      </c>
      <c r="DP36" s="59">
        <f t="shared" si="4"/>
        <v>0</v>
      </c>
      <c r="DQ36" s="73">
        <f t="shared" si="4"/>
        <v>3.5241215333333339E-2</v>
      </c>
      <c r="DR36" s="73">
        <f t="shared" si="4"/>
        <v>2.3723149333333332E-2</v>
      </c>
      <c r="DS36" s="73">
        <f t="shared" si="4"/>
        <v>1.9041045333333333E-2</v>
      </c>
      <c r="DT36" s="73">
        <f t="shared" si="4"/>
        <v>5.1154226666666669E-3</v>
      </c>
      <c r="DU36" s="73">
        <f t="shared" si="4"/>
        <v>3.8144143333333331E-3</v>
      </c>
      <c r="DV36" s="73">
        <f t="shared" si="4"/>
        <v>2.1192173333333332E-3</v>
      </c>
      <c r="DW36" s="73">
        <f t="shared" si="4"/>
        <v>2.7434567999999999E-2</v>
      </c>
      <c r="DX36" s="73">
        <f t="shared" si="4"/>
        <v>1.6884968333333333E-2</v>
      </c>
      <c r="DY36" s="73">
        <f t="shared" si="4"/>
        <v>6.303640000000001E-3</v>
      </c>
      <c r="DZ36" s="73">
        <f t="shared" si="4"/>
        <v>3.1594966666666667E-3</v>
      </c>
      <c r="EA36" s="73">
        <f t="shared" si="4"/>
        <v>6.3573579999999996E-3</v>
      </c>
      <c r="EB36" s="73">
        <f t="shared" si="4"/>
        <v>9.8243133333333335E-4</v>
      </c>
      <c r="EC36" s="73">
        <f t="shared" si="4"/>
        <v>1.5676896666666666E-2</v>
      </c>
      <c r="ED36" s="73">
        <f t="shared" si="4"/>
        <v>1.7200694000000002E-2</v>
      </c>
      <c r="EE36" s="73">
        <f t="shared" si="4"/>
        <v>9.4712449999999997E-3</v>
      </c>
      <c r="EF36" s="73">
        <f t="shared" si="4"/>
        <v>2.0543110000000001E-3</v>
      </c>
      <c r="EG36" s="73">
        <f t="shared" ref="EG36:EH38" si="5">EG2/$G2*1000000*70</f>
        <v>5.7164193333333335E-3</v>
      </c>
      <c r="EH36" s="73">
        <f t="shared" si="5"/>
        <v>2.1192173333333332E-3</v>
      </c>
    </row>
    <row r="37" spans="1:138" x14ac:dyDescent="0.25">
      <c r="A37" s="69" t="s">
        <v>687</v>
      </c>
      <c r="B37" s="70" t="str">
        <f t="shared" si="0"/>
        <v>519865</v>
      </c>
      <c r="C37" s="61" t="s">
        <v>691</v>
      </c>
      <c r="D37" s="61" t="str">
        <f t="shared" si="0"/>
        <v>MK 24-01 2</v>
      </c>
      <c r="E37" s="61" t="str">
        <f t="shared" si="0"/>
        <v>cell pellet</v>
      </c>
      <c r="F37" s="61" t="str">
        <f t="shared" si="0"/>
        <v>sample</v>
      </c>
      <c r="G37" s="71">
        <f t="shared" si="0"/>
        <v>3000000</v>
      </c>
      <c r="H37" s="75">
        <f t="shared" ref="H37:W52" si="6">H3/$G3*1000000*70</f>
        <v>1.2925275999999999E-2</v>
      </c>
      <c r="I37" s="75">
        <f t="shared" si="6"/>
        <v>3.0647472333333335E-2</v>
      </c>
      <c r="J37" s="75">
        <f t="shared" si="6"/>
        <v>0.13724317599999999</v>
      </c>
      <c r="K37" s="75">
        <f t="shared" si="6"/>
        <v>6.7184249999999992E-3</v>
      </c>
      <c r="L37" s="65">
        <f t="shared" si="6"/>
        <v>0</v>
      </c>
      <c r="M37" s="75">
        <f t="shared" si="6"/>
        <v>3.5773359999999995E-3</v>
      </c>
      <c r="N37" s="65">
        <f t="shared" si="6"/>
        <v>0</v>
      </c>
      <c r="O37" s="75">
        <f t="shared" si="6"/>
        <v>7.3612060666666673E-2</v>
      </c>
      <c r="P37" s="75">
        <f t="shared" si="6"/>
        <v>1.2422801999999998E-2</v>
      </c>
      <c r="Q37" s="75">
        <f t="shared" si="6"/>
        <v>1.0332466666666666E-3</v>
      </c>
      <c r="R37" s="75">
        <f t="shared" si="6"/>
        <v>4.158884333333333E-3</v>
      </c>
      <c r="S37" s="75">
        <f t="shared" si="6"/>
        <v>1.1443180000000001E-3</v>
      </c>
      <c r="T37" s="76">
        <f t="shared" si="6"/>
        <v>0.25419711333333339</v>
      </c>
      <c r="U37" s="75">
        <f t="shared" si="6"/>
        <v>0.19325400266666667</v>
      </c>
      <c r="V37" s="75">
        <f t="shared" si="6"/>
        <v>1.0063174333333333E-2</v>
      </c>
      <c r="W37" s="76">
        <f t="shared" si="6"/>
        <v>1.5586853333333331E-3</v>
      </c>
      <c r="X37" s="75">
        <f t="shared" si="3"/>
        <v>4.7457176666666663E-3</v>
      </c>
      <c r="Y37" s="75">
        <f t="shared" si="3"/>
        <v>4.3084253333333334E-3</v>
      </c>
      <c r="Z37" s="75">
        <f t="shared" si="3"/>
        <v>3.4753177666666669E-2</v>
      </c>
      <c r="AA37" s="75">
        <f t="shared" si="3"/>
        <v>4.5466259999999998E-3</v>
      </c>
      <c r="AB37" s="75">
        <f t="shared" si="3"/>
        <v>0.24896905133333333</v>
      </c>
      <c r="AC37" s="75">
        <f t="shared" si="3"/>
        <v>7.7934243333333342E-3</v>
      </c>
      <c r="AD37" s="75">
        <f t="shared" si="3"/>
        <v>6.8615750000000008E-3</v>
      </c>
      <c r="AE37" s="75">
        <f t="shared" si="3"/>
        <v>4.7392683333333331E-2</v>
      </c>
      <c r="AF37" s="75">
        <f t="shared" si="3"/>
        <v>0.60699544966666663</v>
      </c>
      <c r="AG37" s="75">
        <f t="shared" si="3"/>
        <v>0.12569797099999999</v>
      </c>
      <c r="AH37" s="76">
        <f t="shared" si="3"/>
        <v>1.5246790999999999E-2</v>
      </c>
      <c r="AI37" s="75">
        <f t="shared" si="3"/>
        <v>7.1903976666666666E-3</v>
      </c>
      <c r="AJ37" s="75">
        <f t="shared" si="3"/>
        <v>1.4306450666666666E-2</v>
      </c>
      <c r="AK37" s="75">
        <f t="shared" si="3"/>
        <v>1.3616654333333335E-2</v>
      </c>
      <c r="AL37" s="75">
        <f t="shared" si="3"/>
        <v>3.6429330000000001E-3</v>
      </c>
      <c r="AM37" s="75">
        <f t="shared" si="3"/>
        <v>4.5751080666666666E-2</v>
      </c>
      <c r="AN37" s="75">
        <f t="shared" si="3"/>
        <v>8.9597594333333336E-2</v>
      </c>
      <c r="AO37" s="76">
        <f t="shared" si="3"/>
        <v>2.7818352333333331E-2</v>
      </c>
      <c r="AP37" s="65">
        <f t="shared" si="3"/>
        <v>0</v>
      </c>
      <c r="AQ37" s="75">
        <f t="shared" si="3"/>
        <v>6.8083273999999999E-2</v>
      </c>
      <c r="AR37" s="75">
        <f t="shared" si="3"/>
        <v>5.3083534000000002E-2</v>
      </c>
      <c r="AS37" s="62">
        <f t="shared" si="3"/>
        <v>13.100482390333333</v>
      </c>
      <c r="AT37" s="75">
        <f t="shared" si="3"/>
        <v>0.19649322700000002</v>
      </c>
      <c r="AU37" s="76">
        <f t="shared" si="3"/>
        <v>0.48014193266666672</v>
      </c>
      <c r="AV37" s="76">
        <f t="shared" si="3"/>
        <v>4.5074171333333329E-2</v>
      </c>
      <c r="AW37" s="75">
        <f t="shared" si="3"/>
        <v>8.0107904333333327E-2</v>
      </c>
      <c r="AX37" s="75">
        <f t="shared" si="3"/>
        <v>2.5731913666666665E-2</v>
      </c>
      <c r="AY37" s="75">
        <f t="shared" si="3"/>
        <v>6.3734997666666654E-2</v>
      </c>
      <c r="AZ37" s="75">
        <f t="shared" si="3"/>
        <v>1.6812145000000001E-2</v>
      </c>
      <c r="BA37" s="75">
        <f t="shared" si="3"/>
        <v>1.2007753333333333E-2</v>
      </c>
      <c r="BB37" s="76">
        <f t="shared" si="3"/>
        <v>3.3943303333333337E-3</v>
      </c>
      <c r="BC37" s="75">
        <f t="shared" si="3"/>
        <v>0.12254989366666666</v>
      </c>
      <c r="BD37" s="75">
        <f t="shared" si="3"/>
        <v>9.8649814666666669E-2</v>
      </c>
      <c r="BE37" s="75">
        <f t="shared" si="3"/>
        <v>9.850721300000001E-2</v>
      </c>
      <c r="BF37" s="75">
        <f t="shared" si="3"/>
        <v>2.6070482666666665E-2</v>
      </c>
      <c r="BG37" s="75">
        <f t="shared" si="3"/>
        <v>1.4976131333333333E-2</v>
      </c>
      <c r="BH37" s="75">
        <f t="shared" si="3"/>
        <v>1.8080309333333336E-2</v>
      </c>
      <c r="BI37" s="65">
        <f t="shared" si="3"/>
        <v>0</v>
      </c>
      <c r="BJ37" s="76">
        <f t="shared" si="3"/>
        <v>1.5497276666666667E-2</v>
      </c>
      <c r="BK37" s="75">
        <f t="shared" si="3"/>
        <v>8.4097696666666655E-3</v>
      </c>
      <c r="BL37" s="65">
        <f t="shared" si="3"/>
        <v>0</v>
      </c>
      <c r="BM37" s="76">
        <f t="shared" si="3"/>
        <v>4.2705623333333343E-3</v>
      </c>
      <c r="BN37" s="75">
        <f t="shared" si="3"/>
        <v>2.5528556666666669E-3</v>
      </c>
      <c r="BO37" s="75">
        <f t="shared" si="3"/>
        <v>2.7233311000000003E-2</v>
      </c>
      <c r="BP37" s="75">
        <f t="shared" si="3"/>
        <v>1.1160184E-2</v>
      </c>
      <c r="BQ37" s="75">
        <f t="shared" si="3"/>
        <v>5.1829803666666667E-2</v>
      </c>
      <c r="BR37" s="75">
        <f t="shared" si="3"/>
        <v>3.7188316666666673E-3</v>
      </c>
      <c r="BS37" s="75">
        <f t="shared" si="3"/>
        <v>9.7796603333333339E-3</v>
      </c>
      <c r="BT37" s="75">
        <f t="shared" si="3"/>
        <v>5.0531343333333331E-3</v>
      </c>
      <c r="BU37" s="65">
        <f t="shared" si="4"/>
        <v>0</v>
      </c>
      <c r="BV37" s="75">
        <f t="shared" si="4"/>
        <v>7.7486383333333336E-3</v>
      </c>
      <c r="BW37" s="75">
        <f t="shared" si="4"/>
        <v>1.6180348333333334E-2</v>
      </c>
      <c r="BX37" s="75">
        <f t="shared" si="4"/>
        <v>6.6881570000000001E-3</v>
      </c>
      <c r="BY37" s="76">
        <f t="shared" si="4"/>
        <v>3.2598859999999996E-3</v>
      </c>
      <c r="BZ37" s="65">
        <f t="shared" si="4"/>
        <v>0</v>
      </c>
      <c r="CA37" s="75">
        <f t="shared" si="4"/>
        <v>2.7233311000000003E-2</v>
      </c>
      <c r="CB37" s="75">
        <f t="shared" si="4"/>
        <v>3.4115456666666665E-3</v>
      </c>
      <c r="CC37" s="75">
        <f t="shared" si="4"/>
        <v>3.195314266666667E-2</v>
      </c>
      <c r="CD37" s="75">
        <f t="shared" si="4"/>
        <v>1.5000027000000001E-2</v>
      </c>
      <c r="CE37" s="75">
        <f t="shared" si="4"/>
        <v>1.6299432333333332E-2</v>
      </c>
      <c r="CF37" s="65">
        <f t="shared" si="4"/>
        <v>0</v>
      </c>
      <c r="CG37" s="75">
        <f t="shared" si="4"/>
        <v>6.8083283333333329E-3</v>
      </c>
      <c r="CH37" s="65">
        <f t="shared" si="4"/>
        <v>0</v>
      </c>
      <c r="CI37" s="75">
        <f t="shared" si="4"/>
        <v>1.887541366666667E-2</v>
      </c>
      <c r="CJ37" s="75">
        <f t="shared" si="4"/>
        <v>3.6875792333333338E-2</v>
      </c>
      <c r="CK37" s="76">
        <f t="shared" si="4"/>
        <v>1.1554349333333333E-2</v>
      </c>
      <c r="CL37" s="75">
        <f t="shared" si="4"/>
        <v>2.6256836666666669E-3</v>
      </c>
      <c r="CM37" s="75">
        <f t="shared" si="4"/>
        <v>1.3616654333333335E-2</v>
      </c>
      <c r="CN37" s="75">
        <f t="shared" si="4"/>
        <v>7.5172509999999991E-3</v>
      </c>
      <c r="CO37" s="75">
        <f t="shared" si="4"/>
        <v>0.21679575400000001</v>
      </c>
      <c r="CP37" s="75">
        <f t="shared" si="4"/>
        <v>0.19612821899999999</v>
      </c>
      <c r="CQ37" s="76">
        <f t="shared" si="4"/>
        <v>0.49729871566666667</v>
      </c>
      <c r="CR37" s="76">
        <f t="shared" si="4"/>
        <v>1.1016382999999999E-2</v>
      </c>
      <c r="CS37" s="75">
        <f t="shared" si="4"/>
        <v>1.3616654333333335E-2</v>
      </c>
      <c r="CT37" s="76">
        <f t="shared" si="4"/>
        <v>1.5265889333333334E-2</v>
      </c>
      <c r="CU37" s="75">
        <f t="shared" si="4"/>
        <v>1.5214521000000002E-2</v>
      </c>
      <c r="CV37" s="76">
        <f t="shared" si="4"/>
        <v>1.5388239999999999E-2</v>
      </c>
      <c r="CW37" s="75">
        <f t="shared" si="4"/>
        <v>4.8754766666666664E-3</v>
      </c>
      <c r="CX37" s="75">
        <f t="shared" si="4"/>
        <v>4.7770893333333331E-3</v>
      </c>
      <c r="CY37" s="75">
        <f t="shared" si="4"/>
        <v>2.6379145333333329E-2</v>
      </c>
      <c r="CZ37" s="75">
        <f t="shared" si="4"/>
        <v>7.2858660000000002E-3</v>
      </c>
      <c r="DA37" s="75">
        <f t="shared" si="4"/>
        <v>2.3108698666666667E-2</v>
      </c>
      <c r="DB37" s="75">
        <f t="shared" si="4"/>
        <v>2.5868346E-2</v>
      </c>
      <c r="DC37" s="65">
        <f t="shared" si="4"/>
        <v>0</v>
      </c>
      <c r="DD37" s="75">
        <f t="shared" si="4"/>
        <v>2.7948876666666666E-3</v>
      </c>
      <c r="DE37" s="65">
        <f t="shared" si="4"/>
        <v>0</v>
      </c>
      <c r="DF37" s="75">
        <f t="shared" si="4"/>
        <v>2.3245912666666663E-2</v>
      </c>
      <c r="DG37" s="75">
        <f t="shared" si="4"/>
        <v>3.4122130000000003E-3</v>
      </c>
      <c r="DH37" s="65">
        <f t="shared" si="4"/>
        <v>0</v>
      </c>
      <c r="DI37" s="76">
        <f t="shared" si="4"/>
        <v>9.7509556666666667E-3</v>
      </c>
      <c r="DJ37" s="65">
        <f t="shared" si="4"/>
        <v>0</v>
      </c>
      <c r="DK37" s="75">
        <f t="shared" si="4"/>
        <v>2.7233311000000003E-2</v>
      </c>
      <c r="DL37" s="75">
        <f t="shared" si="4"/>
        <v>2.2783140333333333E-2</v>
      </c>
      <c r="DM37" s="75">
        <f t="shared" si="4"/>
        <v>4.9130636333333332E-2</v>
      </c>
      <c r="DN37" s="65">
        <f t="shared" si="4"/>
        <v>0</v>
      </c>
      <c r="DO37" s="75">
        <f t="shared" si="4"/>
        <v>1.9501911333333333E-2</v>
      </c>
      <c r="DP37" s="75">
        <f t="shared" si="4"/>
        <v>5.3641676666666667E-3</v>
      </c>
      <c r="DQ37" s="75">
        <f t="shared" si="4"/>
        <v>1.7198743333333332E-2</v>
      </c>
      <c r="DR37" s="75">
        <f t="shared" si="4"/>
        <v>1.1160184E-2</v>
      </c>
      <c r="DS37" s="75">
        <f t="shared" si="4"/>
        <v>2.6340997666666668E-2</v>
      </c>
      <c r="DT37" s="75">
        <f t="shared" si="4"/>
        <v>7.8805999999999998E-3</v>
      </c>
      <c r="DU37" s="75">
        <f t="shared" si="4"/>
        <v>2.7751126666666665E-3</v>
      </c>
      <c r="DV37" s="75">
        <f t="shared" si="4"/>
        <v>1.1443180000000001E-3</v>
      </c>
      <c r="DW37" s="75">
        <f t="shared" si="4"/>
        <v>8.6168506666666669E-3</v>
      </c>
      <c r="DX37" s="65">
        <f t="shared" si="4"/>
        <v>0</v>
      </c>
      <c r="DY37" s="75">
        <f t="shared" si="4"/>
        <v>5.5150526666666666E-3</v>
      </c>
      <c r="DZ37" s="75">
        <f t="shared" si="4"/>
        <v>3.4716149999999999E-3</v>
      </c>
      <c r="EA37" s="75">
        <f t="shared" si="4"/>
        <v>4.1626689999999999E-3</v>
      </c>
      <c r="EB37" s="75">
        <f t="shared" si="4"/>
        <v>1.1202543333333334E-3</v>
      </c>
      <c r="EC37" s="75">
        <f t="shared" si="4"/>
        <v>8.6168506666666669E-3</v>
      </c>
      <c r="ED37" s="75">
        <f t="shared" si="4"/>
        <v>1.5265889333333334E-2</v>
      </c>
      <c r="EE37" s="75">
        <f t="shared" si="4"/>
        <v>8.2156946666666671E-3</v>
      </c>
      <c r="EF37" s="75">
        <f t="shared" si="4"/>
        <v>4.6512946666666666E-3</v>
      </c>
      <c r="EG37" s="75">
        <f t="shared" si="5"/>
        <v>1.0397209666666667E-2</v>
      </c>
      <c r="EH37" s="75">
        <f t="shared" si="5"/>
        <v>2.264572333333333E-3</v>
      </c>
    </row>
    <row r="38" spans="1:138" x14ac:dyDescent="0.25">
      <c r="B38" s="61" t="str">
        <f t="shared" si="0"/>
        <v>519896</v>
      </c>
      <c r="C38" s="61" t="s">
        <v>692</v>
      </c>
      <c r="D38" s="61" t="str">
        <f t="shared" si="0"/>
        <v>MK 24-01 3</v>
      </c>
      <c r="E38" s="61" t="str">
        <f t="shared" si="0"/>
        <v>cell pellet</v>
      </c>
      <c r="F38" s="61" t="str">
        <f t="shared" si="0"/>
        <v>sample</v>
      </c>
      <c r="G38" s="71">
        <f t="shared" si="0"/>
        <v>3000000</v>
      </c>
      <c r="H38" s="75">
        <f t="shared" si="6"/>
        <v>5.0353011333333329E-2</v>
      </c>
      <c r="I38" s="75">
        <f t="shared" si="6"/>
        <v>3.6380850333333339E-2</v>
      </c>
      <c r="J38" s="75">
        <f t="shared" si="6"/>
        <v>0.20733395900000001</v>
      </c>
      <c r="K38" s="75">
        <f t="shared" si="6"/>
        <v>2.4414716666666669E-3</v>
      </c>
      <c r="L38" s="65">
        <f t="shared" si="6"/>
        <v>6.3491563333333339E-3</v>
      </c>
      <c r="M38" s="75">
        <f t="shared" si="6"/>
        <v>1.1401576666666665E-3</v>
      </c>
      <c r="N38" s="75">
        <f t="shared" si="6"/>
        <v>2.0035301999999998E-2</v>
      </c>
      <c r="O38" s="75">
        <f t="shared" si="6"/>
        <v>4.0942881E-2</v>
      </c>
      <c r="P38" s="75">
        <f t="shared" si="6"/>
        <v>4.2053666666666666E-3</v>
      </c>
      <c r="Q38" s="75">
        <f t="shared" si="6"/>
        <v>3.5607973333333337E-3</v>
      </c>
      <c r="R38" s="75">
        <f t="shared" si="6"/>
        <v>2.1163846666666665E-3</v>
      </c>
      <c r="S38" s="75">
        <f t="shared" si="6"/>
        <v>2.4027710000000002E-3</v>
      </c>
      <c r="T38" s="76">
        <f t="shared" si="6"/>
        <v>0.23917680266666663</v>
      </c>
      <c r="U38" s="75">
        <f t="shared" si="6"/>
        <v>0.18080028399999998</v>
      </c>
      <c r="V38" s="75">
        <f t="shared" si="6"/>
        <v>3.1697376666666669E-3</v>
      </c>
      <c r="W38" s="76">
        <f t="shared" si="6"/>
        <v>3.172754666666667E-3</v>
      </c>
      <c r="X38" s="75">
        <f t="shared" si="3"/>
        <v>7.2328013333333328E-3</v>
      </c>
      <c r="Y38" s="75">
        <f t="shared" si="3"/>
        <v>8.3921693333333328E-3</v>
      </c>
      <c r="Z38" s="75">
        <f t="shared" si="3"/>
        <v>2.6187723333333336E-2</v>
      </c>
      <c r="AA38" s="75">
        <f t="shared" si="3"/>
        <v>5.9766653333333331E-3</v>
      </c>
      <c r="AB38" s="75">
        <f t="shared" si="3"/>
        <v>0.31210424466666664</v>
      </c>
      <c r="AC38" s="75">
        <f t="shared" si="3"/>
        <v>2.2209275666666667E-2</v>
      </c>
      <c r="AD38" s="75">
        <f t="shared" si="3"/>
        <v>9.9928686666666666E-3</v>
      </c>
      <c r="AE38" s="75">
        <f t="shared" si="3"/>
        <v>5.0353011333333329E-2</v>
      </c>
      <c r="AF38" s="75">
        <f t="shared" si="3"/>
        <v>0.51936283700000008</v>
      </c>
      <c r="AG38" s="75">
        <f t="shared" si="3"/>
        <v>7.3045063000000007E-2</v>
      </c>
      <c r="AH38" s="76">
        <f t="shared" si="3"/>
        <v>1.6630784333333336E-2</v>
      </c>
      <c r="AI38" s="75">
        <f t="shared" si="3"/>
        <v>7.3181453333333321E-3</v>
      </c>
      <c r="AJ38" s="75">
        <f t="shared" si="3"/>
        <v>1.4560620666666666E-2</v>
      </c>
      <c r="AK38" s="75">
        <f t="shared" si="3"/>
        <v>6.6308013333333336E-3</v>
      </c>
      <c r="AL38" s="75">
        <f t="shared" si="3"/>
        <v>2.2527103666666666E-2</v>
      </c>
      <c r="AM38" s="75">
        <f t="shared" si="3"/>
        <v>2.2762177666666668E-2</v>
      </c>
      <c r="AN38" s="75">
        <f t="shared" si="3"/>
        <v>0.10612053666666667</v>
      </c>
      <c r="AO38" s="76">
        <f t="shared" si="3"/>
        <v>3.7750103999999993E-2</v>
      </c>
      <c r="AP38" s="76">
        <f t="shared" si="3"/>
        <v>6.7608566666666663E-3</v>
      </c>
      <c r="AQ38" s="75">
        <f t="shared" si="3"/>
        <v>7.2938816999999989E-2</v>
      </c>
      <c r="AR38" s="75">
        <f t="shared" si="3"/>
        <v>6.66799E-2</v>
      </c>
      <c r="AS38" s="62">
        <f t="shared" si="3"/>
        <v>8.6029418160000013</v>
      </c>
      <c r="AT38" s="75">
        <f t="shared" si="3"/>
        <v>0.15289438966666666</v>
      </c>
      <c r="AU38" s="76">
        <f t="shared" si="3"/>
        <v>0.22554102899999998</v>
      </c>
      <c r="AV38" s="76">
        <f t="shared" si="3"/>
        <v>2.8527580666666667E-2</v>
      </c>
      <c r="AW38" s="75">
        <f t="shared" si="3"/>
        <v>4.5580719333333332E-2</v>
      </c>
      <c r="AX38" s="75">
        <f t="shared" si="3"/>
        <v>1.4304451000000001E-2</v>
      </c>
      <c r="AY38" s="75">
        <f t="shared" si="3"/>
        <v>5.6719935999999999E-2</v>
      </c>
      <c r="AZ38" s="75">
        <f t="shared" si="3"/>
        <v>3.9410942666666671E-2</v>
      </c>
      <c r="BA38" s="75">
        <f t="shared" si="3"/>
        <v>1.2221085333333334E-2</v>
      </c>
      <c r="BB38" s="65">
        <f t="shared" si="3"/>
        <v>0</v>
      </c>
      <c r="BC38" s="75">
        <f t="shared" si="3"/>
        <v>8.6200419666666667E-2</v>
      </c>
      <c r="BD38" s="75">
        <f t="shared" si="3"/>
        <v>0.145693779</v>
      </c>
      <c r="BE38" s="75">
        <f t="shared" si="3"/>
        <v>0.128311288</v>
      </c>
      <c r="BF38" s="75">
        <f t="shared" si="3"/>
        <v>3.1162861333333333E-2</v>
      </c>
      <c r="BG38" s="75">
        <f t="shared" si="3"/>
        <v>2.0322934333333337E-2</v>
      </c>
      <c r="BH38" s="75">
        <f t="shared" si="3"/>
        <v>7.7411203333333329E-3</v>
      </c>
      <c r="BI38" s="75">
        <f t="shared" si="3"/>
        <v>1.9892403999999999E-2</v>
      </c>
      <c r="BJ38" s="76">
        <f t="shared" si="3"/>
        <v>7.2085650000000001E-3</v>
      </c>
      <c r="BK38" s="75">
        <f t="shared" si="3"/>
        <v>2.1598479E-2</v>
      </c>
      <c r="BL38" s="76">
        <f t="shared" si="3"/>
        <v>4.4590163333333328E-3</v>
      </c>
      <c r="BM38" s="76">
        <f t="shared" si="3"/>
        <v>4.3464329999999994E-3</v>
      </c>
      <c r="BN38" s="65">
        <f t="shared" si="3"/>
        <v>0</v>
      </c>
      <c r="BO38" s="75">
        <f t="shared" si="3"/>
        <v>7.9569618333333342E-2</v>
      </c>
      <c r="BP38" s="75">
        <f t="shared" si="3"/>
        <v>2.1287662666666669E-2</v>
      </c>
      <c r="BQ38" s="75">
        <f t="shared" si="3"/>
        <v>6.6356049666666667E-2</v>
      </c>
      <c r="BR38" s="75">
        <f t="shared" si="3"/>
        <v>5.7020413333333337E-3</v>
      </c>
      <c r="BS38" s="65">
        <f t="shared" si="3"/>
        <v>0</v>
      </c>
      <c r="BT38" s="75">
        <f t="shared" si="3"/>
        <v>1.3258618333333331E-2</v>
      </c>
      <c r="BU38" s="75">
        <f t="shared" si="4"/>
        <v>1.3261602666666667E-2</v>
      </c>
      <c r="BV38" s="75">
        <f t="shared" si="4"/>
        <v>1.1094537999999998E-2</v>
      </c>
      <c r="BW38" s="75">
        <f t="shared" si="4"/>
        <v>2.2861012999999999E-2</v>
      </c>
      <c r="BX38" s="75">
        <f t="shared" si="4"/>
        <v>2.0162869999999999E-3</v>
      </c>
      <c r="BY38" s="76">
        <f t="shared" si="4"/>
        <v>9.9534073333333323E-3</v>
      </c>
      <c r="BZ38" s="65">
        <f t="shared" si="4"/>
        <v>0</v>
      </c>
      <c r="CA38" s="75">
        <f t="shared" si="4"/>
        <v>6.6308015666666664E-2</v>
      </c>
      <c r="CB38" s="75">
        <f t="shared" si="4"/>
        <v>6.419828333333333E-3</v>
      </c>
      <c r="CC38" s="75">
        <f t="shared" si="4"/>
        <v>0.13366399666666667</v>
      </c>
      <c r="CD38" s="75">
        <f t="shared" si="4"/>
        <v>1.1715795000000001E-2</v>
      </c>
      <c r="CE38" s="75">
        <f t="shared" si="4"/>
        <v>5.9720444000000004E-2</v>
      </c>
      <c r="CF38" s="75">
        <f t="shared" si="4"/>
        <v>1.8112803333333333E-3</v>
      </c>
      <c r="CG38" s="75">
        <f t="shared" si="4"/>
        <v>6.6308013333333336E-3</v>
      </c>
      <c r="CH38" s="76">
        <f t="shared" si="4"/>
        <v>7.4339160000000005E-3</v>
      </c>
      <c r="CI38" s="75">
        <f t="shared" si="4"/>
        <v>4.9195878666666665E-2</v>
      </c>
      <c r="CJ38" s="75">
        <f t="shared" si="4"/>
        <v>1.5266519333333334E-2</v>
      </c>
      <c r="CK38" s="76">
        <f t="shared" si="4"/>
        <v>7.8397503333333344E-3</v>
      </c>
      <c r="CL38" s="65">
        <f t="shared" si="4"/>
        <v>0</v>
      </c>
      <c r="CM38" s="75">
        <f t="shared" si="4"/>
        <v>7.2938816999999989E-2</v>
      </c>
      <c r="CN38" s="75">
        <f t="shared" si="4"/>
        <v>1.3853744333333333E-2</v>
      </c>
      <c r="CO38" s="75">
        <f t="shared" si="4"/>
        <v>0.25773656066666667</v>
      </c>
      <c r="CP38" s="75">
        <f t="shared" si="4"/>
        <v>0.232349957</v>
      </c>
      <c r="CQ38" s="76">
        <f t="shared" si="4"/>
        <v>0.45651285633333338</v>
      </c>
      <c r="CR38" s="65">
        <f t="shared" si="4"/>
        <v>0</v>
      </c>
      <c r="CS38" s="75">
        <f t="shared" si="4"/>
        <v>1.9892403999999999E-2</v>
      </c>
      <c r="CT38" s="76">
        <f t="shared" si="4"/>
        <v>3.4352663333333333E-3</v>
      </c>
      <c r="CU38" s="75">
        <f t="shared" si="4"/>
        <v>3.9004076999999998E-2</v>
      </c>
      <c r="CV38" s="76">
        <f t="shared" si="4"/>
        <v>9.8106796666666673E-3</v>
      </c>
      <c r="CW38" s="75">
        <f t="shared" si="4"/>
        <v>4.9620969999999995E-3</v>
      </c>
      <c r="CX38" s="65">
        <f t="shared" si="4"/>
        <v>0</v>
      </c>
      <c r="CY38" s="75">
        <f t="shared" si="4"/>
        <v>4.5306421999999999E-2</v>
      </c>
      <c r="CZ38" s="75">
        <f t="shared" si="4"/>
        <v>1.4304451000000001E-2</v>
      </c>
      <c r="DA38" s="75">
        <f t="shared" si="4"/>
        <v>2.6603768333333333E-2</v>
      </c>
      <c r="DB38" s="75">
        <f t="shared" si="4"/>
        <v>2.1052661000000004E-2</v>
      </c>
      <c r="DC38" s="75">
        <f t="shared" si="4"/>
        <v>1.9848385666666666E-2</v>
      </c>
      <c r="DD38" s="65">
        <f t="shared" si="4"/>
        <v>0</v>
      </c>
      <c r="DE38" s="75">
        <f t="shared" si="4"/>
        <v>1.3261602666666667E-2</v>
      </c>
      <c r="DF38" s="75">
        <f t="shared" si="4"/>
        <v>7.3212416666666672E-3</v>
      </c>
      <c r="DG38" s="75">
        <f t="shared" si="4"/>
        <v>3.4728353333333332E-3</v>
      </c>
      <c r="DH38" s="65">
        <f t="shared" si="4"/>
        <v>0</v>
      </c>
      <c r="DI38" s="76">
        <f t="shared" si="4"/>
        <v>9.9241916666666669E-3</v>
      </c>
      <c r="DJ38" s="76">
        <f t="shared" si="4"/>
        <v>2.7297339999999997E-3</v>
      </c>
      <c r="DK38" s="75">
        <f t="shared" si="4"/>
        <v>2.6523205333333334E-2</v>
      </c>
      <c r="DL38" s="75">
        <f t="shared" si="4"/>
        <v>7.0958883333333339E-3</v>
      </c>
      <c r="DM38" s="75">
        <f t="shared" si="4"/>
        <v>6.5921720666666669E-2</v>
      </c>
      <c r="DN38" s="76">
        <f t="shared" si="4"/>
        <v>1.4495821666666665E-2</v>
      </c>
      <c r="DO38" s="75">
        <f t="shared" si="4"/>
        <v>1.4886288666666667E-2</v>
      </c>
      <c r="DP38" s="65">
        <f t="shared" si="4"/>
        <v>0</v>
      </c>
      <c r="DQ38" s="75">
        <f t="shared" si="4"/>
        <v>2.0946373000000001E-2</v>
      </c>
      <c r="DR38" s="75">
        <f t="shared" si="4"/>
        <v>1.0756508E-2</v>
      </c>
      <c r="DS38" s="75">
        <f t="shared" si="4"/>
        <v>1.5511313999999998E-2</v>
      </c>
      <c r="DT38" s="75">
        <f t="shared" si="4"/>
        <v>4.5361563333333335E-3</v>
      </c>
      <c r="DU38" s="75">
        <f t="shared" si="4"/>
        <v>2.8244160000000002E-3</v>
      </c>
      <c r="DV38" s="75">
        <f t="shared" si="4"/>
        <v>6.0191716666666674E-3</v>
      </c>
      <c r="DW38" s="75">
        <f t="shared" si="4"/>
        <v>2.0980420999999996E-2</v>
      </c>
      <c r="DX38" s="75">
        <f t="shared" si="4"/>
        <v>1.0756508E-2</v>
      </c>
      <c r="DY38" s="75">
        <f t="shared" si="4"/>
        <v>4.2127586666666659E-3</v>
      </c>
      <c r="DZ38" s="75">
        <f t="shared" si="4"/>
        <v>7.1779586666666662E-3</v>
      </c>
      <c r="EA38" s="75">
        <f t="shared" si="4"/>
        <v>2.8244160000000002E-3</v>
      </c>
      <c r="EB38" s="75">
        <f t="shared" si="4"/>
        <v>3.5919099999999998E-3</v>
      </c>
      <c r="EC38" s="75">
        <f t="shared" si="4"/>
        <v>8.3921693333333328E-3</v>
      </c>
      <c r="ED38" s="75">
        <f t="shared" si="4"/>
        <v>1.4867834333333333E-2</v>
      </c>
      <c r="EE38" s="75">
        <f t="shared" si="4"/>
        <v>2.0332760000000001E-3</v>
      </c>
      <c r="EF38" s="75">
        <f t="shared" si="4"/>
        <v>2.3918183333333336E-3</v>
      </c>
      <c r="EG38" s="75">
        <f t="shared" si="5"/>
        <v>8.4655433333333339E-3</v>
      </c>
      <c r="EH38" s="75">
        <f t="shared" si="5"/>
        <v>1.1156646666666667E-3</v>
      </c>
    </row>
    <row r="39" spans="1:138" x14ac:dyDescent="0.25">
      <c r="B39" s="61" t="str">
        <f t="shared" si="0"/>
        <v>522964</v>
      </c>
      <c r="C39" s="61" t="s">
        <v>693</v>
      </c>
      <c r="D39" s="61" t="str">
        <f t="shared" si="0"/>
        <v>MK 24-01 4</v>
      </c>
      <c r="E39" s="61" t="str">
        <f t="shared" si="0"/>
        <v>cell pellet</v>
      </c>
      <c r="F39" s="61" t="str">
        <f t="shared" si="0"/>
        <v>sample</v>
      </c>
      <c r="G39" s="71">
        <f t="shared" si="0"/>
        <v>3000000</v>
      </c>
      <c r="H39" s="75">
        <f t="shared" si="6"/>
        <v>2.1334170666666669E-2</v>
      </c>
      <c r="I39" s="75">
        <f t="shared" si="3"/>
        <v>6.0817808333333334E-2</v>
      </c>
      <c r="J39" s="75">
        <f t="shared" si="3"/>
        <v>9.6884811333333348E-2</v>
      </c>
      <c r="K39" s="75">
        <f t="shared" si="3"/>
        <v>1.3201323333333331E-3</v>
      </c>
      <c r="L39" s="65">
        <f t="shared" si="3"/>
        <v>0</v>
      </c>
      <c r="M39" s="75">
        <f t="shared" si="3"/>
        <v>2.4692500000000001E-3</v>
      </c>
      <c r="N39" s="75">
        <f t="shared" si="3"/>
        <v>1.6277900333333335E-2</v>
      </c>
      <c r="O39" s="75">
        <f t="shared" si="3"/>
        <v>5.7095467333333344E-2</v>
      </c>
      <c r="P39" s="75">
        <f t="shared" si="3"/>
        <v>1.9209693999999999E-2</v>
      </c>
      <c r="Q39" s="75">
        <f t="shared" si="3"/>
        <v>4.6842273333333332E-3</v>
      </c>
      <c r="R39" s="75">
        <f t="shared" si="3"/>
        <v>1.2917974999999998E-2</v>
      </c>
      <c r="S39" s="75">
        <f t="shared" si="3"/>
        <v>2.3197603333333333E-3</v>
      </c>
      <c r="T39" s="76">
        <f t="shared" si="3"/>
        <v>0.17920703500000001</v>
      </c>
      <c r="U39" s="75">
        <f t="shared" si="3"/>
        <v>0.16612834233333335</v>
      </c>
      <c r="V39" s="75">
        <f t="shared" si="3"/>
        <v>5.8777973333333337E-3</v>
      </c>
      <c r="W39" s="76">
        <f t="shared" si="3"/>
        <v>6.4552740000000013E-3</v>
      </c>
      <c r="X39" s="75">
        <f t="shared" si="3"/>
        <v>1.3481211333333333E-2</v>
      </c>
      <c r="Y39" s="75">
        <f t="shared" si="3"/>
        <v>1.7067337000000002E-2</v>
      </c>
      <c r="Z39" s="75">
        <f t="shared" si="3"/>
        <v>3.7910875333333337E-2</v>
      </c>
      <c r="AA39" s="75">
        <f t="shared" si="3"/>
        <v>3.0132246666666669E-3</v>
      </c>
      <c r="AB39" s="75">
        <f t="shared" si="3"/>
        <v>0.33242369300000008</v>
      </c>
      <c r="AC39" s="75">
        <f t="shared" si="3"/>
        <v>1.2910548000000003E-2</v>
      </c>
      <c r="AD39" s="75">
        <f t="shared" si="3"/>
        <v>2.1841285666666665E-2</v>
      </c>
      <c r="AE39" s="75">
        <f t="shared" si="3"/>
        <v>5.1202010999999992E-2</v>
      </c>
      <c r="AF39" s="75">
        <f t="shared" si="3"/>
        <v>0.46289217799999999</v>
      </c>
      <c r="AG39" s="75">
        <f t="shared" si="3"/>
        <v>2.2195467E-2</v>
      </c>
      <c r="AH39" s="76">
        <f t="shared" si="3"/>
        <v>1.4443627333333334E-2</v>
      </c>
      <c r="AI39" s="75">
        <f t="shared" si="3"/>
        <v>7.4447356666666673E-3</v>
      </c>
      <c r="AJ39" s="75">
        <f t="shared" si="3"/>
        <v>3.5898869999999999E-3</v>
      </c>
      <c r="AK39" s="65">
        <f t="shared" si="3"/>
        <v>0</v>
      </c>
      <c r="AL39" s="75">
        <f t="shared" si="3"/>
        <v>3.836917E-3</v>
      </c>
      <c r="AM39" s="75">
        <f t="shared" si="3"/>
        <v>1.8461288999999999E-2</v>
      </c>
      <c r="AN39" s="75">
        <f t="shared" si="3"/>
        <v>0.167719167</v>
      </c>
      <c r="AO39" s="76">
        <f t="shared" si="3"/>
        <v>3.3602730000000004E-2</v>
      </c>
      <c r="AP39" s="76">
        <f t="shared" si="3"/>
        <v>1.443503833333333E-2</v>
      </c>
      <c r="AQ39" s="75">
        <f t="shared" si="3"/>
        <v>8.7653841333333329E-2</v>
      </c>
      <c r="AR39" s="75">
        <f t="shared" si="3"/>
        <v>3.6879689E-2</v>
      </c>
      <c r="AS39" s="63">
        <f t="shared" si="3"/>
        <v>3.4767879650000002</v>
      </c>
      <c r="AT39" s="75">
        <f t="shared" si="3"/>
        <v>0.16540264533333332</v>
      </c>
      <c r="AU39" s="76">
        <f t="shared" si="3"/>
        <v>0.13384146766666666</v>
      </c>
      <c r="AV39" s="76">
        <f t="shared" si="3"/>
        <v>1.8175908333333334E-2</v>
      </c>
      <c r="AW39" s="75">
        <f t="shared" si="3"/>
        <v>5.3576980333333329E-2</v>
      </c>
      <c r="AX39" s="75">
        <f t="shared" si="3"/>
        <v>2.9778735000000001E-2</v>
      </c>
      <c r="AY39" s="75">
        <f t="shared" si="3"/>
        <v>2.0297897666666665E-2</v>
      </c>
      <c r="AZ39" s="75">
        <f t="shared" si="3"/>
        <v>1.0661975333333332E-2</v>
      </c>
      <c r="BA39" s="75">
        <f t="shared" si="3"/>
        <v>1.6576653333333333E-2</v>
      </c>
      <c r="BB39" s="76">
        <f t="shared" si="3"/>
        <v>7.1797739999999999E-3</v>
      </c>
      <c r="BC39" s="75">
        <f t="shared" si="3"/>
        <v>0.10113904733333333</v>
      </c>
      <c r="BD39" s="75">
        <f t="shared" si="3"/>
        <v>0.182453425</v>
      </c>
      <c r="BE39" s="75">
        <f t="shared" si="3"/>
        <v>4.0474916999999999E-2</v>
      </c>
      <c r="BF39" s="75">
        <f t="shared" si="3"/>
        <v>2.5730723666666663E-2</v>
      </c>
      <c r="BG39" s="75">
        <f t="shared" si="3"/>
        <v>2.0674485999999999E-2</v>
      </c>
      <c r="BH39" s="75">
        <f t="shared" si="3"/>
        <v>2.4798409999999996E-3</v>
      </c>
      <c r="BI39" s="75">
        <f t="shared" si="3"/>
        <v>3.3713015000000006E-2</v>
      </c>
      <c r="BJ39" s="76">
        <f t="shared" si="3"/>
        <v>3.264037E-3</v>
      </c>
      <c r="BK39" s="75">
        <f t="shared" si="3"/>
        <v>2.2108097666666663E-2</v>
      </c>
      <c r="BL39" s="76">
        <f t="shared" si="3"/>
        <v>6.9247290000000001E-3</v>
      </c>
      <c r="BM39" s="65">
        <f t="shared" si="3"/>
        <v>0</v>
      </c>
      <c r="BN39" s="65">
        <f t="shared" si="3"/>
        <v>0</v>
      </c>
      <c r="BO39" s="75">
        <f t="shared" si="3"/>
        <v>8.0911238333333343E-2</v>
      </c>
      <c r="BP39" s="75">
        <f t="shared" si="3"/>
        <v>1.0135839000000001E-2</v>
      </c>
      <c r="BQ39" s="75">
        <f t="shared" si="3"/>
        <v>5.0627924666666671E-2</v>
      </c>
      <c r="BR39" s="75">
        <f t="shared" si="3"/>
        <v>6.3625053333333332E-3</v>
      </c>
      <c r="BS39" s="65">
        <f t="shared" si="3"/>
        <v>0</v>
      </c>
      <c r="BT39" s="75">
        <f t="shared" si="3"/>
        <v>2.6975946666666665E-3</v>
      </c>
      <c r="BU39" s="65">
        <f t="shared" si="4"/>
        <v>0</v>
      </c>
      <c r="BV39" s="75">
        <f t="shared" si="4"/>
        <v>3.836917E-3</v>
      </c>
      <c r="BW39" s="65">
        <f t="shared" si="4"/>
        <v>0</v>
      </c>
      <c r="BX39" s="65">
        <f t="shared" si="4"/>
        <v>0</v>
      </c>
      <c r="BY39" s="65">
        <f t="shared" si="4"/>
        <v>0</v>
      </c>
      <c r="BZ39" s="65">
        <f t="shared" si="4"/>
        <v>0</v>
      </c>
      <c r="CA39" s="75">
        <f t="shared" si="4"/>
        <v>1.3485205999999998E-2</v>
      </c>
      <c r="CB39" s="75">
        <f t="shared" si="4"/>
        <v>3.6077650000000002E-3</v>
      </c>
      <c r="CC39" s="75">
        <f t="shared" si="4"/>
        <v>3.9833775333333335E-2</v>
      </c>
      <c r="CD39" s="75">
        <f t="shared" si="4"/>
        <v>1.5306596666666667E-2</v>
      </c>
      <c r="CE39" s="75">
        <f t="shared" si="4"/>
        <v>1.6875975666666664E-2</v>
      </c>
      <c r="CF39" s="65">
        <f t="shared" si="4"/>
        <v>0</v>
      </c>
      <c r="CG39" s="75">
        <f t="shared" si="4"/>
        <v>3.3713015000000006E-2</v>
      </c>
      <c r="CH39" s="76">
        <f t="shared" si="4"/>
        <v>3.264037E-3</v>
      </c>
      <c r="CI39" s="75">
        <f t="shared" si="4"/>
        <v>3.4254432333333334E-2</v>
      </c>
      <c r="CJ39" s="75">
        <f t="shared" si="4"/>
        <v>2.6753307000000004E-2</v>
      </c>
      <c r="CK39" s="76">
        <f t="shared" si="4"/>
        <v>1.9938412666666665E-2</v>
      </c>
      <c r="CL39" s="75">
        <f t="shared" si="4"/>
        <v>2.6017646666666666E-3</v>
      </c>
      <c r="CM39" s="75">
        <f t="shared" si="4"/>
        <v>6.068342933333333E-2</v>
      </c>
      <c r="CN39" s="75">
        <f t="shared" si="4"/>
        <v>1.0479567E-2</v>
      </c>
      <c r="CO39" s="75">
        <f t="shared" si="4"/>
        <v>0.1488898296666667</v>
      </c>
      <c r="CP39" s="75">
        <f t="shared" si="4"/>
        <v>0.20091974233333335</v>
      </c>
      <c r="CQ39" s="75">
        <f t="shared" si="4"/>
        <v>0.18172556500000001</v>
      </c>
      <c r="CR39" s="76">
        <f t="shared" si="4"/>
        <v>7.9147833333333335E-4</v>
      </c>
      <c r="CS39" s="75">
        <f t="shared" si="4"/>
        <v>4.0455617999999999E-2</v>
      </c>
      <c r="CT39" s="76">
        <f t="shared" si="4"/>
        <v>6.9863779999999997E-3</v>
      </c>
      <c r="CU39" s="75">
        <f t="shared" si="4"/>
        <v>4.7852191333333335E-2</v>
      </c>
      <c r="CV39" s="76">
        <f t="shared" si="4"/>
        <v>1.5306596666666667E-2</v>
      </c>
      <c r="CW39" s="65">
        <f t="shared" si="4"/>
        <v>0</v>
      </c>
      <c r="CX39" s="65">
        <f t="shared" si="4"/>
        <v>0</v>
      </c>
      <c r="CY39" s="75">
        <f t="shared" si="4"/>
        <v>6.4606313333333328E-3</v>
      </c>
      <c r="CZ39" s="75">
        <f t="shared" si="4"/>
        <v>1.5233096666666666E-2</v>
      </c>
      <c r="DA39" s="75">
        <f t="shared" si="4"/>
        <v>5.1414969666666671E-2</v>
      </c>
      <c r="DB39" s="75">
        <f t="shared" si="4"/>
        <v>3.0674382666666666E-2</v>
      </c>
      <c r="DC39" s="75">
        <f t="shared" si="4"/>
        <v>1.0095864333333333E-2</v>
      </c>
      <c r="DD39" s="75">
        <f t="shared" si="4"/>
        <v>1.1458195000000001E-2</v>
      </c>
      <c r="DE39" s="75">
        <f t="shared" si="4"/>
        <v>1.3485205999999998E-2</v>
      </c>
      <c r="DF39" s="65">
        <f t="shared" si="4"/>
        <v>0</v>
      </c>
      <c r="DG39" s="75">
        <f t="shared" si="4"/>
        <v>1.1508273000000001E-2</v>
      </c>
      <c r="DH39" s="75">
        <f t="shared" si="4"/>
        <v>1.0764420333333333E-2</v>
      </c>
      <c r="DI39" s="76">
        <f t="shared" si="4"/>
        <v>1.0095864333333333E-2</v>
      </c>
      <c r="DJ39" s="65">
        <f t="shared" si="4"/>
        <v>0</v>
      </c>
      <c r="DK39" s="75">
        <f t="shared" si="4"/>
        <v>6.7426029999999989E-3</v>
      </c>
      <c r="DL39" s="75">
        <f t="shared" si="4"/>
        <v>3.7223409999999997E-3</v>
      </c>
      <c r="DM39" s="75">
        <f t="shared" si="4"/>
        <v>1.9695564000000002E-2</v>
      </c>
      <c r="DN39" s="65">
        <f t="shared" si="4"/>
        <v>0</v>
      </c>
      <c r="DO39" s="75">
        <f t="shared" si="4"/>
        <v>5.0479333333333324E-3</v>
      </c>
      <c r="DP39" s="65">
        <f t="shared" si="4"/>
        <v>0</v>
      </c>
      <c r="DQ39" s="75">
        <f t="shared" si="4"/>
        <v>2.1316859666666667E-2</v>
      </c>
      <c r="DR39" s="75">
        <f t="shared" si="4"/>
        <v>1.0937873333333334E-2</v>
      </c>
      <c r="DS39" s="75">
        <f t="shared" si="4"/>
        <v>1.0044771333333332E-2</v>
      </c>
      <c r="DT39" s="75">
        <f t="shared" si="4"/>
        <v>1.0503803333333332E-3</v>
      </c>
      <c r="DU39" s="75">
        <f t="shared" si="4"/>
        <v>1.4366379999999998E-3</v>
      </c>
      <c r="DV39" s="75">
        <f t="shared" si="4"/>
        <v>1.2097096666666668E-3</v>
      </c>
      <c r="DW39" s="75">
        <f t="shared" si="4"/>
        <v>1.7067337000000002E-2</v>
      </c>
      <c r="DX39" s="75">
        <f t="shared" si="4"/>
        <v>1.1052449333333334E-2</v>
      </c>
      <c r="DY39" s="75">
        <f t="shared" si="4"/>
        <v>8.6076829999999997E-3</v>
      </c>
      <c r="DZ39" s="75">
        <f t="shared" si="4"/>
        <v>1.0540483333333333E-3</v>
      </c>
      <c r="EA39" s="75">
        <f t="shared" si="4"/>
        <v>1.4366379999999998E-3</v>
      </c>
      <c r="EB39" s="75">
        <f t="shared" si="4"/>
        <v>3.6789596666666666E-3</v>
      </c>
      <c r="EC39" s="75">
        <f t="shared" si="4"/>
        <v>8.5336673333333349E-3</v>
      </c>
      <c r="ED39" s="75">
        <f t="shared" si="4"/>
        <v>1.8955437666666668E-2</v>
      </c>
      <c r="EE39" s="75">
        <f t="shared" si="4"/>
        <v>2.1318593333333334E-3</v>
      </c>
      <c r="EF39" s="75">
        <f t="shared" ref="EF39:EH54" si="7">EF5/$G5*1000000*70</f>
        <v>1.2097096666666668E-3</v>
      </c>
      <c r="EG39" s="75">
        <f t="shared" si="7"/>
        <v>2.1529946666666664E-3</v>
      </c>
      <c r="EH39" s="65">
        <f t="shared" si="7"/>
        <v>0</v>
      </c>
    </row>
    <row r="40" spans="1:138" x14ac:dyDescent="0.25">
      <c r="B40" s="61" t="str">
        <f t="shared" si="0"/>
        <v>522995</v>
      </c>
      <c r="C40" s="61" t="s">
        <v>694</v>
      </c>
      <c r="D40" s="61" t="str">
        <f t="shared" si="0"/>
        <v>MK 24-01 5</v>
      </c>
      <c r="E40" s="61" t="str">
        <f t="shared" si="0"/>
        <v>cell pellet</v>
      </c>
      <c r="F40" s="61" t="str">
        <f t="shared" si="0"/>
        <v>sample</v>
      </c>
      <c r="G40" s="71">
        <f t="shared" si="0"/>
        <v>3000000</v>
      </c>
      <c r="H40" s="75">
        <f t="shared" si="6"/>
        <v>2.2739387999999999E-2</v>
      </c>
      <c r="I40" s="75">
        <f t="shared" si="3"/>
        <v>4.0285828333333336E-2</v>
      </c>
      <c r="J40" s="75">
        <f t="shared" si="3"/>
        <v>0.13578389533333332</v>
      </c>
      <c r="K40" s="65">
        <f t="shared" si="3"/>
        <v>0</v>
      </c>
      <c r="L40" s="75">
        <f t="shared" si="3"/>
        <v>4.3121493333333335E-3</v>
      </c>
      <c r="M40" s="75">
        <f t="shared" si="3"/>
        <v>3.6592686666666666E-3</v>
      </c>
      <c r="N40" s="75">
        <f t="shared" si="3"/>
        <v>1.2911950333333333E-2</v>
      </c>
      <c r="O40" s="75">
        <f t="shared" si="3"/>
        <v>9.7785095333333322E-2</v>
      </c>
      <c r="P40" s="75">
        <f t="shared" si="3"/>
        <v>1.7109008000000002E-2</v>
      </c>
      <c r="Q40" s="65">
        <f t="shared" si="3"/>
        <v>0</v>
      </c>
      <c r="R40" s="75">
        <f t="shared" si="3"/>
        <v>1.0780373333333333E-2</v>
      </c>
      <c r="S40" s="75">
        <f t="shared" si="3"/>
        <v>1.9657488666666667E-2</v>
      </c>
      <c r="T40" s="76">
        <f t="shared" si="3"/>
        <v>0.2273938823333333</v>
      </c>
      <c r="U40" s="75">
        <f t="shared" si="3"/>
        <v>0.127507541</v>
      </c>
      <c r="V40" s="75">
        <f t="shared" si="3"/>
        <v>4.1330566666666668E-4</v>
      </c>
      <c r="W40" s="76">
        <f t="shared" si="3"/>
        <v>1.1312884333333334E-2</v>
      </c>
      <c r="X40" s="75">
        <f t="shared" si="3"/>
        <v>6.0072973333333331E-3</v>
      </c>
      <c r="Y40" s="75">
        <f t="shared" si="3"/>
        <v>4.5478766666666665E-3</v>
      </c>
      <c r="Z40" s="75">
        <f t="shared" si="3"/>
        <v>2.4415743333333333E-2</v>
      </c>
      <c r="AA40" s="75">
        <f t="shared" si="3"/>
        <v>3.2322523333333333E-3</v>
      </c>
      <c r="AB40" s="75">
        <f t="shared" si="3"/>
        <v>0.20926377733333335</v>
      </c>
      <c r="AC40" s="65">
        <f t="shared" si="3"/>
        <v>0</v>
      </c>
      <c r="AD40" s="75">
        <f t="shared" si="3"/>
        <v>2.2477315000000001E-2</v>
      </c>
      <c r="AE40" s="75">
        <f t="shared" si="3"/>
        <v>3.183514366666667E-2</v>
      </c>
      <c r="AF40" s="75">
        <f t="shared" si="3"/>
        <v>0.53079890033333332</v>
      </c>
      <c r="AG40" s="75">
        <f t="shared" si="3"/>
        <v>0.22338358233333336</v>
      </c>
      <c r="AH40" s="76">
        <f t="shared" si="3"/>
        <v>2.8976196666666662E-2</v>
      </c>
      <c r="AI40" s="75">
        <f t="shared" si="3"/>
        <v>1.4910765333333334E-2</v>
      </c>
      <c r="AJ40" s="75">
        <f t="shared" si="3"/>
        <v>1.0936258666666665E-2</v>
      </c>
      <c r="AK40" s="75">
        <f t="shared" si="3"/>
        <v>1.4373436E-2</v>
      </c>
      <c r="AL40" s="75">
        <f t="shared" ref="AL40:CW48" si="8">AL6/$G6*1000000*70</f>
        <v>7.9350413333333335E-3</v>
      </c>
      <c r="AM40" s="75">
        <f t="shared" si="8"/>
        <v>0.11944002933333332</v>
      </c>
      <c r="AN40" s="75">
        <f t="shared" si="8"/>
        <v>0.11717538700000001</v>
      </c>
      <c r="AO40" s="76">
        <f t="shared" si="8"/>
        <v>3.3650780333333331E-2</v>
      </c>
      <c r="AP40" s="76">
        <f t="shared" si="8"/>
        <v>3.6932993999999997E-2</v>
      </c>
      <c r="AQ40" s="75">
        <f t="shared" si="8"/>
        <v>0.15092107799999999</v>
      </c>
      <c r="AR40" s="75">
        <f t="shared" si="8"/>
        <v>3.4242212666666667E-2</v>
      </c>
      <c r="AS40" s="62">
        <f t="shared" si="8"/>
        <v>36.54883396966666</v>
      </c>
      <c r="AT40" s="76">
        <f t="shared" si="8"/>
        <v>0.64075848433333327</v>
      </c>
      <c r="AU40" s="76">
        <f t="shared" si="8"/>
        <v>0.99567265933333327</v>
      </c>
      <c r="AV40" s="76">
        <f t="shared" si="8"/>
        <v>6.7246993333333338E-2</v>
      </c>
      <c r="AW40" s="75">
        <f t="shared" si="8"/>
        <v>0.10431048599999999</v>
      </c>
      <c r="AX40" s="65">
        <f t="shared" si="8"/>
        <v>0</v>
      </c>
      <c r="AY40" s="75">
        <f t="shared" si="8"/>
        <v>9.5240294333333322E-2</v>
      </c>
      <c r="AZ40" s="65">
        <f t="shared" si="8"/>
        <v>0</v>
      </c>
      <c r="BA40" s="75">
        <f t="shared" si="8"/>
        <v>8.300179999999999E-3</v>
      </c>
      <c r="BB40" s="76">
        <f t="shared" si="8"/>
        <v>1.4833676666666667E-2</v>
      </c>
      <c r="BC40" s="75">
        <f t="shared" si="8"/>
        <v>0.14373436000000001</v>
      </c>
      <c r="BD40" s="75">
        <f t="shared" si="8"/>
        <v>0.11615722299999999</v>
      </c>
      <c r="BE40" s="75">
        <f t="shared" si="8"/>
        <v>0.33066296899999997</v>
      </c>
      <c r="BF40" s="75">
        <f t="shared" si="8"/>
        <v>3.1650535E-2</v>
      </c>
      <c r="BG40" s="75">
        <f t="shared" si="8"/>
        <v>6.2112150333333338E-2</v>
      </c>
      <c r="BH40" s="75">
        <f t="shared" si="8"/>
        <v>1.2853068666666665E-2</v>
      </c>
      <c r="BI40" s="75">
        <f t="shared" si="8"/>
        <v>3.5933590000000001E-2</v>
      </c>
      <c r="BJ40" s="76">
        <f t="shared" si="8"/>
        <v>7.5686730000000015E-3</v>
      </c>
      <c r="BK40" s="75">
        <f t="shared" si="8"/>
        <v>1.7575574333333333E-2</v>
      </c>
      <c r="BL40" s="65">
        <f t="shared" si="8"/>
        <v>0</v>
      </c>
      <c r="BM40" s="76">
        <f t="shared" si="8"/>
        <v>4.4279433333333342E-3</v>
      </c>
      <c r="BN40" s="65">
        <f t="shared" si="8"/>
        <v>0</v>
      </c>
      <c r="BO40" s="75">
        <f t="shared" si="8"/>
        <v>2.8746872E-2</v>
      </c>
      <c r="BP40" s="65">
        <f t="shared" si="8"/>
        <v>0</v>
      </c>
      <c r="BQ40" s="75">
        <f t="shared" si="8"/>
        <v>0.10071967033333333</v>
      </c>
      <c r="BR40" s="75">
        <f t="shared" si="8"/>
        <v>1.5144927000000001E-2</v>
      </c>
      <c r="BS40" s="75">
        <f t="shared" si="8"/>
        <v>2.0280129333333334E-2</v>
      </c>
      <c r="BT40" s="75">
        <f t="shared" si="8"/>
        <v>5.075807333333333E-3</v>
      </c>
      <c r="BU40" s="75">
        <f t="shared" si="8"/>
        <v>7.1867179999999999E-3</v>
      </c>
      <c r="BV40" s="75">
        <f t="shared" si="8"/>
        <v>3.9675206666666667E-3</v>
      </c>
      <c r="BW40" s="75">
        <f t="shared" si="8"/>
        <v>1.3396611666666666E-2</v>
      </c>
      <c r="BX40" s="65">
        <f t="shared" si="8"/>
        <v>0</v>
      </c>
      <c r="BY40" s="76">
        <f t="shared" si="8"/>
        <v>3.380022333333333E-3</v>
      </c>
      <c r="BZ40" s="76">
        <f t="shared" si="8"/>
        <v>2.6469356666666667E-3</v>
      </c>
      <c r="CA40" s="75">
        <f t="shared" si="8"/>
        <v>3.5933590000000001E-2</v>
      </c>
      <c r="CB40" s="75">
        <f t="shared" si="8"/>
        <v>1.1658317999999999E-2</v>
      </c>
      <c r="CC40" s="76">
        <f t="shared" si="8"/>
        <v>0.51637227600000002</v>
      </c>
      <c r="CD40" s="75">
        <f t="shared" si="8"/>
        <v>4.8901663999999997E-2</v>
      </c>
      <c r="CE40" s="75">
        <f t="shared" si="8"/>
        <v>0.10478066433333334</v>
      </c>
      <c r="CF40" s="75">
        <f t="shared" si="8"/>
        <v>6.8807783333333337E-3</v>
      </c>
      <c r="CG40" s="65">
        <f t="shared" si="8"/>
        <v>0</v>
      </c>
      <c r="CH40" s="76">
        <f t="shared" si="8"/>
        <v>4.0896449999999994E-3</v>
      </c>
      <c r="CI40" s="75">
        <f t="shared" si="8"/>
        <v>0.15548550733333333</v>
      </c>
      <c r="CJ40" s="75">
        <f t="shared" si="8"/>
        <v>1.6320663333333333E-3</v>
      </c>
      <c r="CK40" s="76">
        <f t="shared" si="8"/>
        <v>0.11580816100000001</v>
      </c>
      <c r="CL40" s="75">
        <f t="shared" si="8"/>
        <v>4.0998533333333337E-3</v>
      </c>
      <c r="CM40" s="75">
        <f t="shared" si="8"/>
        <v>3.5933590000000001E-2</v>
      </c>
      <c r="CN40" s="75">
        <f t="shared" si="8"/>
        <v>1.1658317999999999E-2</v>
      </c>
      <c r="CO40" s="76">
        <f t="shared" si="8"/>
        <v>0.90657431200000005</v>
      </c>
      <c r="CP40" s="75">
        <f t="shared" si="8"/>
        <v>0.17984248566666666</v>
      </c>
      <c r="CQ40" s="76">
        <f t="shared" si="8"/>
        <v>2.0776669736666666</v>
      </c>
      <c r="CR40" s="76">
        <f t="shared" si="8"/>
        <v>4.2616128333333329E-2</v>
      </c>
      <c r="CS40" s="75">
        <f t="shared" si="8"/>
        <v>2.1560153999999998E-2</v>
      </c>
      <c r="CT40" s="76">
        <f t="shared" si="8"/>
        <v>1.5992207000000001E-2</v>
      </c>
      <c r="CU40" s="75">
        <f t="shared" si="8"/>
        <v>2.9765488666666666E-2</v>
      </c>
      <c r="CV40" s="76">
        <f t="shared" si="8"/>
        <v>2.6126611000000001E-2</v>
      </c>
      <c r="CW40" s="75">
        <f t="shared" si="8"/>
        <v>5.5606658333333343E-2</v>
      </c>
      <c r="CX40" s="75">
        <f t="shared" ref="CX40:FI47" si="9">CX6/$G6*1000000*70</f>
        <v>1.4043299666666667E-2</v>
      </c>
      <c r="CY40" s="75">
        <f t="shared" si="9"/>
        <v>2.0357971666666665E-2</v>
      </c>
      <c r="CZ40" s="75">
        <f t="shared" si="9"/>
        <v>1.5992207000000001E-2</v>
      </c>
      <c r="DA40" s="75">
        <f t="shared" si="9"/>
        <v>3.3387396000000007E-2</v>
      </c>
      <c r="DB40" s="75">
        <f t="shared" si="9"/>
        <v>2.1223131999999999E-2</v>
      </c>
      <c r="DC40" s="75">
        <f t="shared" si="9"/>
        <v>6.0661808666666671E-2</v>
      </c>
      <c r="DD40" s="65">
        <f t="shared" si="9"/>
        <v>0</v>
      </c>
      <c r="DE40" s="65">
        <f t="shared" si="9"/>
        <v>0</v>
      </c>
      <c r="DF40" s="75">
        <f t="shared" si="9"/>
        <v>8.1792876666666667E-3</v>
      </c>
      <c r="DG40" s="75">
        <f t="shared" si="9"/>
        <v>1.8828364333333333E-2</v>
      </c>
      <c r="DH40" s="65">
        <f t="shared" si="9"/>
        <v>0</v>
      </c>
      <c r="DI40" s="76">
        <f t="shared" si="9"/>
        <v>2.5275754000000001E-2</v>
      </c>
      <c r="DJ40" s="65">
        <f t="shared" si="9"/>
        <v>0</v>
      </c>
      <c r="DK40" s="75">
        <f t="shared" si="9"/>
        <v>1.4373436E-2</v>
      </c>
      <c r="DL40" s="75">
        <f t="shared" si="9"/>
        <v>1.2024686333333335E-2</v>
      </c>
      <c r="DM40" s="75">
        <f t="shared" si="9"/>
        <v>9.9348230333333329E-2</v>
      </c>
      <c r="DN40" s="76">
        <f t="shared" si="9"/>
        <v>2.7540379999999995E-3</v>
      </c>
      <c r="DO40" s="75">
        <f t="shared" si="9"/>
        <v>1.0110300666666667E-2</v>
      </c>
      <c r="DP40" s="65">
        <f t="shared" si="9"/>
        <v>0</v>
      </c>
      <c r="DQ40" s="75">
        <f t="shared" si="9"/>
        <v>4.0893997666666661E-2</v>
      </c>
      <c r="DR40" s="75">
        <f t="shared" si="9"/>
        <v>2.7528403E-2</v>
      </c>
      <c r="DS40" s="75">
        <f t="shared" si="9"/>
        <v>3.8809554000000003E-2</v>
      </c>
      <c r="DT40" s="75">
        <f t="shared" si="9"/>
        <v>6.7446750000000003E-3</v>
      </c>
      <c r="DU40" s="75">
        <f t="shared" si="9"/>
        <v>4.3160739999999996E-3</v>
      </c>
      <c r="DV40" s="65">
        <f t="shared" si="9"/>
        <v>0</v>
      </c>
      <c r="DW40" s="75">
        <f t="shared" si="9"/>
        <v>9.0957556666666651E-3</v>
      </c>
      <c r="DX40" s="75">
        <f t="shared" si="9"/>
        <v>7.9350413333333335E-3</v>
      </c>
      <c r="DY40" s="75">
        <f t="shared" si="9"/>
        <v>1.1485217333333332E-2</v>
      </c>
      <c r="DZ40" s="75">
        <f t="shared" si="9"/>
        <v>2.2631490000000003E-3</v>
      </c>
      <c r="EA40" s="75">
        <f t="shared" si="9"/>
        <v>2.8773826666666667E-3</v>
      </c>
      <c r="EB40" s="75">
        <f t="shared" si="9"/>
        <v>1.1864883333333335E-3</v>
      </c>
      <c r="EC40" s="65">
        <f t="shared" si="9"/>
        <v>0</v>
      </c>
      <c r="ED40" s="65">
        <f t="shared" si="9"/>
        <v>0</v>
      </c>
      <c r="EE40" s="75">
        <f t="shared" si="9"/>
        <v>6.3623886666666673E-3</v>
      </c>
      <c r="EF40" s="75">
        <f t="shared" si="9"/>
        <v>3.6343183333333341E-3</v>
      </c>
      <c r="EG40" s="75">
        <f t="shared" si="7"/>
        <v>1.0780373333333333E-2</v>
      </c>
      <c r="EH40" s="65">
        <f t="shared" si="7"/>
        <v>0</v>
      </c>
    </row>
    <row r="41" spans="1:138" x14ac:dyDescent="0.25">
      <c r="B41" s="61" t="str">
        <f t="shared" si="0"/>
        <v>523020</v>
      </c>
      <c r="C41" s="61" t="s">
        <v>695</v>
      </c>
      <c r="D41" s="61" t="str">
        <f t="shared" si="0"/>
        <v>MK 24-01 6</v>
      </c>
      <c r="E41" s="61" t="str">
        <f t="shared" si="0"/>
        <v>cell pellet</v>
      </c>
      <c r="F41" s="61" t="str">
        <f t="shared" si="0"/>
        <v>sample</v>
      </c>
      <c r="G41" s="71">
        <f t="shared" si="0"/>
        <v>3000000</v>
      </c>
      <c r="H41" s="75">
        <f t="shared" si="6"/>
        <v>9.3840124000000011E-2</v>
      </c>
      <c r="I41" s="75">
        <f t="shared" si="6"/>
        <v>8.1865149333333331E-2</v>
      </c>
      <c r="J41" s="76">
        <f t="shared" si="6"/>
        <v>1.3576386109999998</v>
      </c>
      <c r="K41" s="75">
        <f t="shared" si="6"/>
        <v>6.1987884E-2</v>
      </c>
      <c r="L41" s="75">
        <f t="shared" si="6"/>
        <v>0.10190939266666665</v>
      </c>
      <c r="M41" s="75">
        <f t="shared" si="6"/>
        <v>1.8300489666666669E-2</v>
      </c>
      <c r="N41" s="75">
        <f t="shared" si="6"/>
        <v>9.1198076666666669E-2</v>
      </c>
      <c r="O41" s="75">
        <f t="shared" si="6"/>
        <v>3.9672640000000002E-2</v>
      </c>
      <c r="P41" s="75">
        <f t="shared" si="6"/>
        <v>0.19854052633333333</v>
      </c>
      <c r="Q41" s="75">
        <f t="shared" si="6"/>
        <v>1.6173322666666667E-2</v>
      </c>
      <c r="R41" s="75">
        <f t="shared" si="6"/>
        <v>0.40763757066666662</v>
      </c>
      <c r="S41" s="75">
        <f t="shared" si="6"/>
        <v>7.3201963333333328E-2</v>
      </c>
      <c r="T41" s="76">
        <f t="shared" si="6"/>
        <v>0.37536049833333335</v>
      </c>
      <c r="U41" s="76">
        <f t="shared" si="6"/>
        <v>1.1450723596666668</v>
      </c>
      <c r="V41" s="75">
        <f t="shared" si="6"/>
        <v>2.0421643666666666E-2</v>
      </c>
      <c r="W41" s="76">
        <f t="shared" si="6"/>
        <v>5.092540366666666E-2</v>
      </c>
      <c r="X41" s="75">
        <f t="shared" ref="X41:CI45" si="10">X7/$G7*1000000*70</f>
        <v>5.7653215666666667E-2</v>
      </c>
      <c r="Y41" s="75">
        <f t="shared" si="10"/>
        <v>0.14076018599999998</v>
      </c>
      <c r="Z41" s="75">
        <f t="shared" si="10"/>
        <v>0.20718274033333334</v>
      </c>
      <c r="AA41" s="65">
        <f t="shared" si="10"/>
        <v>0</v>
      </c>
      <c r="AB41" s="76">
        <f t="shared" si="10"/>
        <v>0.76730090500000003</v>
      </c>
      <c r="AC41" s="75">
        <f t="shared" si="10"/>
        <v>2.5462700666666668E-2</v>
      </c>
      <c r="AD41" s="65">
        <f t="shared" si="10"/>
        <v>0</v>
      </c>
      <c r="AE41" s="75">
        <f t="shared" si="10"/>
        <v>0.14076018599999998</v>
      </c>
      <c r="AF41" s="75">
        <f t="shared" si="10"/>
        <v>0.67130033133333322</v>
      </c>
      <c r="AG41" s="76">
        <f t="shared" si="10"/>
        <v>0.76022240466666668</v>
      </c>
      <c r="AH41" s="76">
        <f t="shared" si="10"/>
        <v>0.16055178533333334</v>
      </c>
      <c r="AI41" s="75">
        <f t="shared" si="10"/>
        <v>0.17619369133333335</v>
      </c>
      <c r="AJ41" s="75">
        <f t="shared" si="10"/>
        <v>5.5449851333333328E-2</v>
      </c>
      <c r="AK41" s="75">
        <f t="shared" si="10"/>
        <v>0.14828950266666668</v>
      </c>
      <c r="AL41" s="75">
        <f t="shared" si="10"/>
        <v>0.16625016566666667</v>
      </c>
      <c r="AM41" s="75">
        <f t="shared" si="10"/>
        <v>0.15148034300000002</v>
      </c>
      <c r="AN41" s="75">
        <f t="shared" si="10"/>
        <v>0.29273353666666668</v>
      </c>
      <c r="AO41" s="65">
        <f t="shared" si="10"/>
        <v>0</v>
      </c>
      <c r="AP41" s="65">
        <f t="shared" si="10"/>
        <v>0</v>
      </c>
      <c r="AQ41" s="75">
        <f t="shared" si="10"/>
        <v>0.14828950266666668</v>
      </c>
      <c r="AR41" s="75">
        <f t="shared" si="10"/>
        <v>0.16625016566666667</v>
      </c>
      <c r="AS41" s="62">
        <f t="shared" si="10"/>
        <v>54.891311729333339</v>
      </c>
      <c r="AT41" s="76">
        <f t="shared" si="10"/>
        <v>0.8992638386666667</v>
      </c>
      <c r="AU41" s="76">
        <f t="shared" si="10"/>
        <v>0.60335431100000003</v>
      </c>
      <c r="AV41" s="76">
        <f t="shared" si="10"/>
        <v>0.23371039066666666</v>
      </c>
      <c r="AW41" s="75">
        <f t="shared" si="10"/>
        <v>0.36405543066666662</v>
      </c>
      <c r="AX41" s="65">
        <f t="shared" si="10"/>
        <v>0</v>
      </c>
      <c r="AY41" s="75">
        <f t="shared" si="10"/>
        <v>0.25820873166666664</v>
      </c>
      <c r="AZ41" s="65">
        <f t="shared" si="10"/>
        <v>0</v>
      </c>
      <c r="BA41" s="75">
        <f t="shared" si="10"/>
        <v>0.13077256500000001</v>
      </c>
      <c r="BB41" s="76">
        <f t="shared" si="10"/>
        <v>5.6640950333333329E-2</v>
      </c>
      <c r="BC41" s="75">
        <f t="shared" si="10"/>
        <v>0.22243425400000003</v>
      </c>
      <c r="BD41" s="75">
        <f t="shared" si="10"/>
        <v>8.0605214666666661E-2</v>
      </c>
      <c r="BE41" s="76">
        <f t="shared" si="10"/>
        <v>1.4172697769999998</v>
      </c>
      <c r="BF41" s="75">
        <f t="shared" si="10"/>
        <v>0.13194269433333333</v>
      </c>
      <c r="BG41" s="75">
        <f t="shared" si="10"/>
        <v>0.16310020533333333</v>
      </c>
      <c r="BH41" s="75">
        <f t="shared" si="10"/>
        <v>8.3407013666666668E-2</v>
      </c>
      <c r="BI41" s="65">
        <f t="shared" si="10"/>
        <v>0</v>
      </c>
      <c r="BJ41" s="76">
        <f t="shared" si="10"/>
        <v>0.12657752566666666</v>
      </c>
      <c r="BK41" s="75">
        <f t="shared" si="10"/>
        <v>6.9763962333333332E-2</v>
      </c>
      <c r="BL41" s="76">
        <f t="shared" si="10"/>
        <v>3.5767129999999994E-2</v>
      </c>
      <c r="BM41" s="65">
        <f t="shared" si="10"/>
        <v>0</v>
      </c>
      <c r="BN41" s="75">
        <f t="shared" si="10"/>
        <v>4.2562424333333328E-2</v>
      </c>
      <c r="BO41" s="75">
        <f t="shared" si="10"/>
        <v>0.37072375433333338</v>
      </c>
      <c r="BP41" s="75">
        <f t="shared" si="10"/>
        <v>7.8085345333333334E-2</v>
      </c>
      <c r="BQ41" s="75">
        <f t="shared" si="10"/>
        <v>0.47928203400000002</v>
      </c>
      <c r="BR41" s="65">
        <f t="shared" si="10"/>
        <v>0</v>
      </c>
      <c r="BS41" s="65">
        <f t="shared" si="10"/>
        <v>0</v>
      </c>
      <c r="BT41" s="75">
        <f t="shared" si="8"/>
        <v>0.12768727300000002</v>
      </c>
      <c r="BU41" s="65">
        <f t="shared" si="8"/>
        <v>0</v>
      </c>
      <c r="BV41" s="75">
        <f t="shared" si="8"/>
        <v>4.2192509333333329E-2</v>
      </c>
      <c r="BW41" s="75">
        <f t="shared" si="8"/>
        <v>5.3253559333333332E-2</v>
      </c>
      <c r="BX41" s="65">
        <f t="shared" si="8"/>
        <v>0</v>
      </c>
      <c r="BY41" s="65">
        <f t="shared" si="8"/>
        <v>0</v>
      </c>
      <c r="BZ41" s="65">
        <f t="shared" si="8"/>
        <v>0</v>
      </c>
      <c r="CA41" s="65">
        <f t="shared" si="8"/>
        <v>0</v>
      </c>
      <c r="CB41" s="75">
        <f t="shared" si="8"/>
        <v>8.4385016333333326E-2</v>
      </c>
      <c r="CC41" s="76">
        <f t="shared" si="8"/>
        <v>1.0587420573333335</v>
      </c>
      <c r="CD41" s="75">
        <f t="shared" si="8"/>
        <v>4.2029262333333331E-2</v>
      </c>
      <c r="CE41" s="75">
        <f t="shared" si="8"/>
        <v>0.15976067799999999</v>
      </c>
      <c r="CF41" s="75">
        <f t="shared" si="8"/>
        <v>0.13420781733333334</v>
      </c>
      <c r="CG41" s="75">
        <f t="shared" si="8"/>
        <v>0.14828950266666668</v>
      </c>
      <c r="CH41" s="76">
        <f t="shared" si="8"/>
        <v>0.12405765633333335</v>
      </c>
      <c r="CI41" s="75">
        <f t="shared" si="8"/>
        <v>0.31176053766666667</v>
      </c>
      <c r="CJ41" s="65">
        <f t="shared" si="8"/>
        <v>0</v>
      </c>
      <c r="CK41" s="76">
        <f t="shared" si="8"/>
        <v>0.125834681</v>
      </c>
      <c r="CL41" s="65">
        <f t="shared" si="8"/>
        <v>0</v>
      </c>
      <c r="CM41" s="76">
        <f t="shared" si="8"/>
        <v>0.37072375433333338</v>
      </c>
      <c r="CN41" s="75">
        <f t="shared" si="8"/>
        <v>3.5892838333333336E-2</v>
      </c>
      <c r="CO41" s="76">
        <f t="shared" si="8"/>
        <v>2.0868873993333334</v>
      </c>
      <c r="CP41" s="75">
        <f t="shared" si="8"/>
        <v>0.19600851200000002</v>
      </c>
      <c r="CQ41" s="76">
        <f t="shared" si="8"/>
        <v>1.4336257950000002</v>
      </c>
      <c r="CR41" s="76">
        <f t="shared" si="8"/>
        <v>7.4729907000000012E-2</v>
      </c>
      <c r="CS41" s="65">
        <f t="shared" si="8"/>
        <v>0</v>
      </c>
      <c r="CT41" s="76">
        <f t="shared" si="8"/>
        <v>4.2192509333333329E-2</v>
      </c>
      <c r="CU41" s="75">
        <f t="shared" si="8"/>
        <v>0.242295235</v>
      </c>
      <c r="CV41" s="76">
        <f t="shared" si="8"/>
        <v>0.25155805733333331</v>
      </c>
      <c r="CW41" s="75">
        <f t="shared" si="8"/>
        <v>0.23893763133333334</v>
      </c>
      <c r="CX41" s="75">
        <f t="shared" si="9"/>
        <v>7.4824071000000006E-2</v>
      </c>
      <c r="CY41" s="75">
        <f t="shared" si="9"/>
        <v>6.7943344000000003E-2</v>
      </c>
      <c r="CZ41" s="75">
        <f t="shared" si="9"/>
        <v>8.312508166666667E-2</v>
      </c>
      <c r="DA41" s="75">
        <f t="shared" si="9"/>
        <v>0.18539997233333333</v>
      </c>
      <c r="DB41" s="75">
        <f t="shared" si="9"/>
        <v>8.2269289666666662E-2</v>
      </c>
      <c r="DC41" s="75">
        <f t="shared" si="9"/>
        <v>7.9645876333333337E-2</v>
      </c>
      <c r="DD41" s="65">
        <f t="shared" si="9"/>
        <v>0</v>
      </c>
      <c r="DE41" s="65">
        <f t="shared" si="9"/>
        <v>0</v>
      </c>
      <c r="DF41" s="65">
        <f t="shared" si="9"/>
        <v>0</v>
      </c>
      <c r="DG41" s="75">
        <f t="shared" si="9"/>
        <v>5.215426066666666E-2</v>
      </c>
      <c r="DH41" s="75">
        <f t="shared" si="9"/>
        <v>7.6119000999999992E-2</v>
      </c>
      <c r="DI41" s="76">
        <f t="shared" si="9"/>
        <v>0.23893763133333334</v>
      </c>
      <c r="DJ41" s="76">
        <f t="shared" si="9"/>
        <v>8.855050633333332E-2</v>
      </c>
      <c r="DK41" s="65">
        <f t="shared" si="9"/>
        <v>0</v>
      </c>
      <c r="DL41" s="75">
        <f t="shared" si="9"/>
        <v>8.4385016333333326E-2</v>
      </c>
      <c r="DM41" s="75">
        <f t="shared" si="9"/>
        <v>0.31458670133333333</v>
      </c>
      <c r="DN41" s="76">
        <f t="shared" si="9"/>
        <v>0.24854362166666666</v>
      </c>
      <c r="DO41" s="65">
        <f t="shared" si="9"/>
        <v>0</v>
      </c>
      <c r="DP41" s="75">
        <f t="shared" si="9"/>
        <v>4.5657313333333338E-2</v>
      </c>
      <c r="DQ41" s="77">
        <f t="shared" si="9"/>
        <v>0</v>
      </c>
      <c r="DR41" s="75">
        <f t="shared" si="9"/>
        <v>8.4385016333333326E-2</v>
      </c>
      <c r="DS41" s="75">
        <f t="shared" si="9"/>
        <v>8.9746645333333333E-2</v>
      </c>
      <c r="DT41" s="75">
        <f t="shared" si="9"/>
        <v>1.7907383666666669E-2</v>
      </c>
      <c r="DU41" s="75">
        <f t="shared" si="9"/>
        <v>0.11333571433333334</v>
      </c>
      <c r="DV41" s="65">
        <f t="shared" si="9"/>
        <v>0</v>
      </c>
      <c r="DW41" s="75">
        <f t="shared" si="9"/>
        <v>0.28152037433333338</v>
      </c>
      <c r="DX41" s="75">
        <f t="shared" si="9"/>
        <v>7.6825412999999995E-2</v>
      </c>
      <c r="DY41" s="75">
        <f t="shared" si="9"/>
        <v>4.4759682333333335E-2</v>
      </c>
      <c r="DZ41" s="75">
        <f t="shared" si="9"/>
        <v>3.7360362666666667E-2</v>
      </c>
      <c r="EA41" s="75">
        <f t="shared" si="9"/>
        <v>6.8001427666666669E-2</v>
      </c>
      <c r="EB41" s="75">
        <f t="shared" si="9"/>
        <v>9.6219729666666656E-2</v>
      </c>
      <c r="EC41" s="75">
        <f t="shared" si="9"/>
        <v>0.28152037433333338</v>
      </c>
      <c r="ED41" s="75">
        <f t="shared" si="9"/>
        <v>0.37217297133333338</v>
      </c>
      <c r="EE41" s="75">
        <f t="shared" si="9"/>
        <v>0.16918200133333333</v>
      </c>
      <c r="EF41" s="75">
        <f t="shared" si="9"/>
        <v>5.5907896333333325E-2</v>
      </c>
      <c r="EG41" s="75">
        <f t="shared" si="7"/>
        <v>6.7939594333333339E-2</v>
      </c>
      <c r="EH41" s="75">
        <f t="shared" si="7"/>
        <v>5.7653215666666667E-2</v>
      </c>
    </row>
    <row r="42" spans="1:138" x14ac:dyDescent="0.25">
      <c r="B42" s="61" t="str">
        <f t="shared" si="0"/>
        <v>523051</v>
      </c>
      <c r="C42" s="61" t="s">
        <v>696</v>
      </c>
      <c r="D42" s="61" t="str">
        <f t="shared" si="0"/>
        <v>MK 24-01 7</v>
      </c>
      <c r="E42" s="61" t="str">
        <f t="shared" si="0"/>
        <v>cell pellet</v>
      </c>
      <c r="F42" s="61" t="str">
        <f t="shared" si="0"/>
        <v>sample</v>
      </c>
      <c r="G42" s="71">
        <f t="shared" si="0"/>
        <v>3000000</v>
      </c>
      <c r="H42" s="75">
        <f t="shared" si="6"/>
        <v>5.1254636999999999E-2</v>
      </c>
      <c r="I42" s="75">
        <f t="shared" si="6"/>
        <v>0.275165716</v>
      </c>
      <c r="J42" s="76">
        <f t="shared" si="6"/>
        <v>0.86575210866666674</v>
      </c>
      <c r="K42" s="75">
        <f t="shared" si="6"/>
        <v>9.4078833333333355E-3</v>
      </c>
      <c r="L42" s="75">
        <f t="shared" si="6"/>
        <v>6.9322929666666658E-2</v>
      </c>
      <c r="M42" s="75">
        <f t="shared" si="6"/>
        <v>3.8950664666666669E-2</v>
      </c>
      <c r="N42" s="75">
        <f t="shared" si="6"/>
        <v>9.7973934333333332E-2</v>
      </c>
      <c r="O42" s="75">
        <f t="shared" si="6"/>
        <v>0.22769904733333332</v>
      </c>
      <c r="P42" s="75">
        <f t="shared" si="6"/>
        <v>0.1719608916666667</v>
      </c>
      <c r="Q42" s="75">
        <f t="shared" si="6"/>
        <v>1.6856998666666668E-2</v>
      </c>
      <c r="R42" s="75">
        <f t="shared" si="6"/>
        <v>0.10398439566666665</v>
      </c>
      <c r="S42" s="75">
        <f t="shared" si="6"/>
        <v>7.8302441E-2</v>
      </c>
      <c r="T42" s="76">
        <f t="shared" si="6"/>
        <v>0.25627318033333329</v>
      </c>
      <c r="U42" s="76">
        <f t="shared" si="6"/>
        <v>1.4541801539999999</v>
      </c>
      <c r="V42" s="75">
        <f t="shared" si="6"/>
        <v>1.7010084000000002E-2</v>
      </c>
      <c r="W42" s="76">
        <f t="shared" si="6"/>
        <v>5.1962308999999998E-2</v>
      </c>
      <c r="X42" s="75">
        <f t="shared" si="10"/>
        <v>1.9074223000000001E-2</v>
      </c>
      <c r="Y42" s="75">
        <f t="shared" si="10"/>
        <v>5.1254636999999999E-2</v>
      </c>
      <c r="Z42" s="75">
        <f t="shared" si="10"/>
        <v>0.13689469266666668</v>
      </c>
      <c r="AA42" s="75">
        <f t="shared" si="10"/>
        <v>2.5981153333333333E-2</v>
      </c>
      <c r="AB42" s="76">
        <f t="shared" si="10"/>
        <v>0.66025870633333328</v>
      </c>
      <c r="AC42" s="65">
        <f t="shared" si="10"/>
        <v>0</v>
      </c>
      <c r="AD42" s="75">
        <f t="shared" si="10"/>
        <v>6.0224931666666662E-2</v>
      </c>
      <c r="AE42" s="75">
        <f t="shared" si="10"/>
        <v>0.20501854566666666</v>
      </c>
      <c r="AF42" s="75">
        <f t="shared" si="10"/>
        <v>0.77803048166666677</v>
      </c>
      <c r="AG42" s="76">
        <f t="shared" si="10"/>
        <v>0.35956242699999996</v>
      </c>
      <c r="AH42" s="76">
        <f t="shared" si="10"/>
        <v>0.10979066000000001</v>
      </c>
      <c r="AI42" s="65">
        <f t="shared" si="10"/>
        <v>0</v>
      </c>
      <c r="AJ42" s="75">
        <f t="shared" si="10"/>
        <v>0.180674795</v>
      </c>
      <c r="AK42" s="75">
        <f t="shared" si="10"/>
        <v>0.16198879899999999</v>
      </c>
      <c r="AL42" s="65">
        <f t="shared" si="10"/>
        <v>0</v>
      </c>
      <c r="AM42" s="65">
        <f t="shared" si="10"/>
        <v>0</v>
      </c>
      <c r="AN42" s="75">
        <f t="shared" si="10"/>
        <v>0.60092255533333339</v>
      </c>
      <c r="AO42" s="65">
        <f t="shared" si="10"/>
        <v>0</v>
      </c>
      <c r="AP42" s="76">
        <f t="shared" si="10"/>
        <v>6.0224931666666662E-2</v>
      </c>
      <c r="AQ42" s="65">
        <f t="shared" si="10"/>
        <v>0</v>
      </c>
      <c r="AR42" s="65">
        <f t="shared" si="10"/>
        <v>0</v>
      </c>
      <c r="AS42" s="62">
        <f t="shared" si="10"/>
        <v>36.924147239</v>
      </c>
      <c r="AT42" s="76">
        <f t="shared" si="10"/>
        <v>0.99709723866666666</v>
      </c>
      <c r="AU42" s="76">
        <f t="shared" si="10"/>
        <v>0.61563935766666678</v>
      </c>
      <c r="AV42" s="76">
        <f t="shared" si="10"/>
        <v>5.7794230666666668E-2</v>
      </c>
      <c r="AW42" s="75">
        <f t="shared" si="10"/>
        <v>0.154704438</v>
      </c>
      <c r="AX42" s="65">
        <f t="shared" si="10"/>
        <v>0</v>
      </c>
      <c r="AY42" s="75">
        <f t="shared" si="10"/>
        <v>0.333588143</v>
      </c>
      <c r="AZ42" s="75">
        <f t="shared" si="10"/>
        <v>0.17306152500000002</v>
      </c>
      <c r="BA42" s="65">
        <f t="shared" si="10"/>
        <v>0</v>
      </c>
      <c r="BB42" s="76">
        <f t="shared" si="10"/>
        <v>6.0224931666666662E-2</v>
      </c>
      <c r="BC42" s="75">
        <f t="shared" si="10"/>
        <v>0.24298319733333337</v>
      </c>
      <c r="BD42" s="75">
        <f t="shared" si="10"/>
        <v>0.22632271666666667</v>
      </c>
      <c r="BE42" s="75">
        <f t="shared" si="10"/>
        <v>0.25805544800000002</v>
      </c>
      <c r="BF42" s="75">
        <f t="shared" si="10"/>
        <v>0.11016504566666667</v>
      </c>
      <c r="BG42" s="75">
        <f t="shared" si="10"/>
        <v>0.24963169466666668</v>
      </c>
      <c r="BH42" s="75">
        <f t="shared" si="10"/>
        <v>8.4228876666666661E-2</v>
      </c>
      <c r="BI42" s="65">
        <f t="shared" si="10"/>
        <v>0</v>
      </c>
      <c r="BJ42" s="76">
        <f t="shared" si="10"/>
        <v>9.2180683000000013E-2</v>
      </c>
      <c r="BK42" s="65">
        <f t="shared" si="10"/>
        <v>0</v>
      </c>
      <c r="BL42" s="76">
        <f t="shared" si="10"/>
        <v>3.4929743333333339E-2</v>
      </c>
      <c r="BM42" s="76">
        <f t="shared" si="10"/>
        <v>7.1184442000000001E-2</v>
      </c>
      <c r="BN42" s="75">
        <f t="shared" si="10"/>
        <v>0.12941073833333333</v>
      </c>
      <c r="BO42" s="75">
        <f t="shared" si="10"/>
        <v>0.16198879899999999</v>
      </c>
      <c r="BP42" s="75">
        <f t="shared" si="10"/>
        <v>4.3337681333333336E-2</v>
      </c>
      <c r="BQ42" s="75">
        <f t="shared" si="10"/>
        <v>0.10867573733333333</v>
      </c>
      <c r="BR42" s="75">
        <f t="shared" si="10"/>
        <v>3.1737251000000001E-2</v>
      </c>
      <c r="BS42" s="65">
        <f t="shared" si="10"/>
        <v>0</v>
      </c>
      <c r="BT42" s="75">
        <f t="shared" si="10"/>
        <v>0.17371619299999996</v>
      </c>
      <c r="BU42" s="75">
        <f t="shared" si="8"/>
        <v>0.32397759566666673</v>
      </c>
      <c r="BV42" s="65">
        <f t="shared" si="8"/>
        <v>0</v>
      </c>
      <c r="BW42" s="75">
        <f t="shared" si="8"/>
        <v>0.10867573733333333</v>
      </c>
      <c r="BX42" s="65">
        <f t="shared" si="8"/>
        <v>0</v>
      </c>
      <c r="BY42" s="65">
        <f t="shared" si="8"/>
        <v>0</v>
      </c>
      <c r="BZ42" s="65">
        <f t="shared" si="8"/>
        <v>0</v>
      </c>
      <c r="CA42" s="75">
        <f t="shared" si="8"/>
        <v>0.16198879899999999</v>
      </c>
      <c r="CB42" s="75">
        <f t="shared" si="8"/>
        <v>4.3337681333333336E-2</v>
      </c>
      <c r="CC42" s="76">
        <f t="shared" si="8"/>
        <v>0.92159109466666667</v>
      </c>
      <c r="CD42" s="75">
        <f t="shared" si="8"/>
        <v>4.8151700333333332E-2</v>
      </c>
      <c r="CE42" s="75">
        <f t="shared" si="8"/>
        <v>5.4337868666666664E-2</v>
      </c>
      <c r="CF42" s="75">
        <f t="shared" si="8"/>
        <v>0.13882072399999998</v>
      </c>
      <c r="CG42" s="75">
        <f t="shared" si="8"/>
        <v>8.0994398333333328E-2</v>
      </c>
      <c r="CH42" s="65">
        <f t="shared" si="8"/>
        <v>0</v>
      </c>
      <c r="CI42" s="75">
        <f t="shared" si="8"/>
        <v>0.72444620500000001</v>
      </c>
      <c r="CJ42" s="75">
        <f t="shared" si="8"/>
        <v>6.9452476333333332E-2</v>
      </c>
      <c r="CK42" s="76">
        <f t="shared" si="8"/>
        <v>0.12839683266666665</v>
      </c>
      <c r="CL42" s="75">
        <f t="shared" si="8"/>
        <v>4.4706685333333336E-2</v>
      </c>
      <c r="CM42" s="75">
        <f t="shared" si="8"/>
        <v>8.0994398333333328E-2</v>
      </c>
      <c r="CN42" s="75">
        <f t="shared" si="8"/>
        <v>9.0804352333333352E-2</v>
      </c>
      <c r="CO42" s="76">
        <f t="shared" si="8"/>
        <v>1.1308247206666668</v>
      </c>
      <c r="CP42" s="75">
        <f t="shared" si="8"/>
        <v>0.32315532666666669</v>
      </c>
      <c r="CQ42" s="76">
        <f t="shared" si="8"/>
        <v>2.4380270086666669</v>
      </c>
      <c r="CR42" s="65">
        <f t="shared" si="8"/>
        <v>0</v>
      </c>
      <c r="CS42" s="65">
        <f t="shared" si="8"/>
        <v>0</v>
      </c>
      <c r="CT42" s="65">
        <f t="shared" si="8"/>
        <v>0</v>
      </c>
      <c r="CU42" s="75">
        <f t="shared" si="8"/>
        <v>6.4198416333333327E-2</v>
      </c>
      <c r="CV42" s="76">
        <f t="shared" si="8"/>
        <v>8.7550754666666661E-2</v>
      </c>
      <c r="CW42" s="65">
        <f t="shared" si="8"/>
        <v>0</v>
      </c>
      <c r="CX42" s="65">
        <f t="shared" si="9"/>
        <v>0</v>
      </c>
      <c r="CY42" s="75">
        <f t="shared" si="9"/>
        <v>7.7607245333333338E-2</v>
      </c>
      <c r="CZ42" s="75">
        <f t="shared" si="9"/>
        <v>9.0804352333333352E-2</v>
      </c>
      <c r="DA42" s="75">
        <f t="shared" si="9"/>
        <v>0.18575464833333333</v>
      </c>
      <c r="DB42" s="75">
        <f t="shared" si="9"/>
        <v>8.3944396666666657E-2</v>
      </c>
      <c r="DC42" s="75">
        <f t="shared" si="9"/>
        <v>0.16253513500000003</v>
      </c>
      <c r="DD42" s="65">
        <f t="shared" si="9"/>
        <v>0</v>
      </c>
      <c r="DE42" s="65">
        <f t="shared" si="9"/>
        <v>0</v>
      </c>
      <c r="DF42" s="65">
        <f t="shared" si="9"/>
        <v>0</v>
      </c>
      <c r="DG42" s="75">
        <f t="shared" si="9"/>
        <v>5.6876929666666666E-2</v>
      </c>
      <c r="DH42" s="75">
        <f t="shared" si="9"/>
        <v>7.7566057333333355E-2</v>
      </c>
      <c r="DI42" s="76">
        <f t="shared" si="9"/>
        <v>0.16253513500000003</v>
      </c>
      <c r="DJ42" s="76">
        <f t="shared" si="9"/>
        <v>9.1293638333333343E-2</v>
      </c>
      <c r="DK42" s="65">
        <f t="shared" si="9"/>
        <v>0</v>
      </c>
      <c r="DL42" s="75">
        <f t="shared" si="9"/>
        <v>4.6090340333333334E-2</v>
      </c>
      <c r="DM42" s="76">
        <f t="shared" si="9"/>
        <v>0.63416483433333337</v>
      </c>
      <c r="DN42" s="76">
        <f t="shared" si="9"/>
        <v>6.6100141333333334E-2</v>
      </c>
      <c r="DO42" s="75">
        <f t="shared" si="9"/>
        <v>0.16253513500000003</v>
      </c>
      <c r="DP42" s="75">
        <f t="shared" si="9"/>
        <v>4.4706685333333336E-2</v>
      </c>
      <c r="DQ42" s="75">
        <f t="shared" si="9"/>
        <v>0.30648808866666666</v>
      </c>
      <c r="DR42" s="75">
        <f t="shared" si="9"/>
        <v>0.17610338666666667</v>
      </c>
      <c r="DS42" s="75">
        <f t="shared" si="9"/>
        <v>9.2138416999999986E-2</v>
      </c>
      <c r="DT42" s="75">
        <f t="shared" si="9"/>
        <v>1.7470105333333333E-2</v>
      </c>
      <c r="DU42" s="75">
        <f t="shared" si="9"/>
        <v>4.6257348666666663E-2</v>
      </c>
      <c r="DV42" s="75">
        <f t="shared" si="9"/>
        <v>9.8579994333333323E-2</v>
      </c>
      <c r="DW42" s="75">
        <f t="shared" si="9"/>
        <v>0.35878245433333333</v>
      </c>
      <c r="DX42" s="75">
        <f t="shared" si="9"/>
        <v>8.2546375333333338E-2</v>
      </c>
      <c r="DY42" s="75">
        <f t="shared" si="9"/>
        <v>4.5671047333333332E-2</v>
      </c>
      <c r="DZ42" s="75">
        <f t="shared" si="9"/>
        <v>3.8624926666666663E-2</v>
      </c>
      <c r="EA42" s="75">
        <f t="shared" si="9"/>
        <v>6.9386022999999991E-2</v>
      </c>
      <c r="EB42" s="75">
        <f t="shared" si="9"/>
        <v>3.8549555333333325E-2</v>
      </c>
      <c r="EC42" s="75">
        <f t="shared" si="9"/>
        <v>0.15376390866666667</v>
      </c>
      <c r="ED42" s="75">
        <f t="shared" si="9"/>
        <v>0.18023237633333333</v>
      </c>
      <c r="EE42" s="75">
        <f t="shared" si="9"/>
        <v>3.4661465999999995E-2</v>
      </c>
      <c r="EF42" s="75">
        <f t="shared" si="9"/>
        <v>9.8005434333333336E-2</v>
      </c>
      <c r="EG42" s="65">
        <f t="shared" si="7"/>
        <v>0</v>
      </c>
      <c r="EH42" s="75">
        <f t="shared" si="7"/>
        <v>9.9382212999999997E-2</v>
      </c>
    </row>
    <row r="43" spans="1:138" x14ac:dyDescent="0.25">
      <c r="B43" s="61" t="str">
        <f t="shared" si="0"/>
        <v>523081</v>
      </c>
      <c r="C43" s="61" t="s">
        <v>697</v>
      </c>
      <c r="D43" s="61" t="str">
        <f t="shared" si="0"/>
        <v>MK 24-01 8</v>
      </c>
      <c r="E43" s="61" t="str">
        <f t="shared" si="0"/>
        <v>cell pellet</v>
      </c>
      <c r="F43" s="61" t="str">
        <f t="shared" si="0"/>
        <v>sample</v>
      </c>
      <c r="G43" s="71">
        <f t="shared" si="0"/>
        <v>3000000</v>
      </c>
      <c r="H43" s="75">
        <f t="shared" si="6"/>
        <v>0.24578211933333333</v>
      </c>
      <c r="I43" s="75">
        <f t="shared" si="6"/>
        <v>3.7603605666666672E-2</v>
      </c>
      <c r="J43" s="76">
        <f t="shared" si="6"/>
        <v>0.81792857533333319</v>
      </c>
      <c r="K43" s="75">
        <f t="shared" si="6"/>
        <v>0.10768331233333335</v>
      </c>
      <c r="L43" s="75">
        <f t="shared" si="6"/>
        <v>6.8225056666666659E-2</v>
      </c>
      <c r="M43" s="75">
        <f t="shared" si="6"/>
        <v>1.8772142666666665E-2</v>
      </c>
      <c r="N43" s="75">
        <f t="shared" si="6"/>
        <v>4.2434198333333326E-2</v>
      </c>
      <c r="O43" s="75">
        <f t="shared" si="6"/>
        <v>0.35230832933333328</v>
      </c>
      <c r="P43" s="75">
        <f t="shared" si="6"/>
        <v>0.16702901366666664</v>
      </c>
      <c r="Q43" s="75">
        <f t="shared" si="6"/>
        <v>7.5300563333333334E-2</v>
      </c>
      <c r="R43" s="75">
        <f t="shared" si="6"/>
        <v>0.27290022199999997</v>
      </c>
      <c r="S43" s="75">
        <f t="shared" si="6"/>
        <v>7.5088565999999995E-2</v>
      </c>
      <c r="T43" s="76">
        <f t="shared" si="6"/>
        <v>0.19662569500000002</v>
      </c>
      <c r="U43" s="76">
        <f t="shared" si="6"/>
        <v>1.0479810156666667</v>
      </c>
      <c r="V43" s="75">
        <f t="shared" si="6"/>
        <v>6.1779571000000005E-2</v>
      </c>
      <c r="W43" s="76">
        <f t="shared" si="6"/>
        <v>2.5569688666666666E-2</v>
      </c>
      <c r="X43" s="75">
        <f t="shared" si="10"/>
        <v>1.9166900666666667E-2</v>
      </c>
      <c r="Y43" s="75">
        <f t="shared" si="10"/>
        <v>4.9156424333333337E-2</v>
      </c>
      <c r="Z43" s="75">
        <f t="shared" si="10"/>
        <v>4.2883554000000004E-2</v>
      </c>
      <c r="AA43" s="75">
        <f t="shared" si="10"/>
        <v>2.5145038333333331E-2</v>
      </c>
      <c r="AB43" s="75">
        <f t="shared" si="10"/>
        <v>0.65078646966666653</v>
      </c>
      <c r="AC43" s="75">
        <f t="shared" si="10"/>
        <v>2.5569688666666666E-2</v>
      </c>
      <c r="AD43" s="65">
        <f t="shared" si="10"/>
        <v>0</v>
      </c>
      <c r="AE43" s="75">
        <f t="shared" si="10"/>
        <v>0.19662569500000002</v>
      </c>
      <c r="AF43" s="75">
        <f t="shared" si="10"/>
        <v>0.52516252600000002</v>
      </c>
      <c r="AG43" s="75">
        <f t="shared" si="10"/>
        <v>0.23481287200000001</v>
      </c>
      <c r="AH43" s="76">
        <f t="shared" si="10"/>
        <v>0.11157098166666668</v>
      </c>
      <c r="AI43" s="75">
        <f t="shared" si="10"/>
        <v>5.8978000666666655E-2</v>
      </c>
      <c r="AJ43" s="75">
        <f t="shared" si="10"/>
        <v>0.11734618233333333</v>
      </c>
      <c r="AK43" s="75">
        <f t="shared" si="10"/>
        <v>0.15535745866666667</v>
      </c>
      <c r="AL43" s="75">
        <f t="shared" si="10"/>
        <v>4.1563566333333336E-2</v>
      </c>
      <c r="AM43" s="65">
        <f t="shared" si="10"/>
        <v>0</v>
      </c>
      <c r="AN43" s="75">
        <f t="shared" si="10"/>
        <v>5.7991744999999997E-2</v>
      </c>
      <c r="AO43" s="76">
        <f t="shared" si="10"/>
        <v>7.6058409000000007E-2</v>
      </c>
      <c r="AP43" s="76">
        <f t="shared" si="10"/>
        <v>5.8075040333333335E-2</v>
      </c>
      <c r="AQ43" s="75">
        <f t="shared" si="10"/>
        <v>0.23303618800000001</v>
      </c>
      <c r="AR43" s="75">
        <f t="shared" si="10"/>
        <v>8.4447120333333334E-2</v>
      </c>
      <c r="AS43" s="62">
        <f t="shared" si="10"/>
        <v>16.957909010000002</v>
      </c>
      <c r="AT43" s="75">
        <f t="shared" si="10"/>
        <v>0.22937394900000002</v>
      </c>
      <c r="AU43" s="76">
        <f t="shared" si="10"/>
        <v>0.30294470733333334</v>
      </c>
      <c r="AV43" s="65">
        <f t="shared" si="10"/>
        <v>0</v>
      </c>
      <c r="AW43" s="75">
        <f t="shared" si="10"/>
        <v>0.53397048133333336</v>
      </c>
      <c r="AX43" s="75">
        <f t="shared" si="10"/>
        <v>3.4963632666666675E-2</v>
      </c>
      <c r="AY43" s="75">
        <f t="shared" si="10"/>
        <v>0.19698304266666664</v>
      </c>
      <c r="AZ43" s="75">
        <f t="shared" si="10"/>
        <v>0.11495397666666668</v>
      </c>
      <c r="BA43" s="65">
        <f t="shared" si="10"/>
        <v>0</v>
      </c>
      <c r="BB43" s="65">
        <f t="shared" si="10"/>
        <v>0</v>
      </c>
      <c r="BC43" s="75">
        <f t="shared" si="10"/>
        <v>0.38839364433333329</v>
      </c>
      <c r="BD43" s="75">
        <f t="shared" si="10"/>
        <v>0.170214226</v>
      </c>
      <c r="BE43" s="75">
        <f t="shared" si="10"/>
        <v>6.1216509666666662E-2</v>
      </c>
      <c r="BF43" s="65">
        <f t="shared" si="10"/>
        <v>0</v>
      </c>
      <c r="BG43" s="75">
        <f t="shared" si="10"/>
        <v>0.16378550066666667</v>
      </c>
      <c r="BH43" s="65">
        <f t="shared" si="10"/>
        <v>0</v>
      </c>
      <c r="BI43" s="75">
        <f t="shared" si="10"/>
        <v>0.15535745866666667</v>
      </c>
      <c r="BJ43" s="76">
        <f t="shared" si="10"/>
        <v>0.129970645</v>
      </c>
      <c r="BK43" s="75">
        <f t="shared" si="10"/>
        <v>0.28022834933333335</v>
      </c>
      <c r="BL43" s="76">
        <f t="shared" si="10"/>
        <v>7.1471416333333343E-2</v>
      </c>
      <c r="BM43" s="65">
        <f t="shared" si="10"/>
        <v>0</v>
      </c>
      <c r="BN43" s="75">
        <f t="shared" si="10"/>
        <v>4.2741257999999997E-2</v>
      </c>
      <c r="BO43" s="75">
        <f t="shared" si="10"/>
        <v>0.31071491499999998</v>
      </c>
      <c r="BP43" s="75">
        <f t="shared" si="10"/>
        <v>3.8923593333333339E-2</v>
      </c>
      <c r="BQ43" s="75">
        <f t="shared" si="10"/>
        <v>0.37074984566666674</v>
      </c>
      <c r="BR43" s="65">
        <f t="shared" si="10"/>
        <v>0</v>
      </c>
      <c r="BS43" s="75">
        <f t="shared" si="10"/>
        <v>0.10695462866666666</v>
      </c>
      <c r="BT43" s="75">
        <f t="shared" si="10"/>
        <v>8.3757461666666658E-2</v>
      </c>
      <c r="BU43" s="75">
        <f t="shared" si="8"/>
        <v>0.15535745866666667</v>
      </c>
      <c r="BV43" s="76">
        <f t="shared" si="8"/>
        <v>0.129970645</v>
      </c>
      <c r="BW43" s="65">
        <f t="shared" si="8"/>
        <v>0</v>
      </c>
      <c r="BX43" s="65">
        <f t="shared" si="8"/>
        <v>0</v>
      </c>
      <c r="BY43" s="76">
        <f t="shared" si="8"/>
        <v>5.3477314333333331E-2</v>
      </c>
      <c r="BZ43" s="76">
        <f t="shared" si="8"/>
        <v>4.1878731999999995E-2</v>
      </c>
      <c r="CA43" s="75">
        <f t="shared" si="8"/>
        <v>7.7678729333333335E-2</v>
      </c>
      <c r="CB43" s="65">
        <f t="shared" si="8"/>
        <v>0</v>
      </c>
      <c r="CC43" s="76">
        <f t="shared" si="8"/>
        <v>0.52629884299999996</v>
      </c>
      <c r="CD43" s="75">
        <f t="shared" si="8"/>
        <v>0.15144502333333332</v>
      </c>
      <c r="CE43" s="75">
        <f t="shared" si="8"/>
        <v>0.21390925500000002</v>
      </c>
      <c r="CF43" s="75">
        <f t="shared" si="8"/>
        <v>8.7997322000000003E-2</v>
      </c>
      <c r="CG43" s="75">
        <f t="shared" si="8"/>
        <v>0.15535745866666667</v>
      </c>
      <c r="CH43" s="76">
        <f t="shared" si="8"/>
        <v>0.129970645</v>
      </c>
      <c r="CI43" s="75">
        <f t="shared" si="8"/>
        <v>0.2296641106666667</v>
      </c>
      <c r="CJ43" s="75">
        <f t="shared" si="8"/>
        <v>7.9076298000000003E-2</v>
      </c>
      <c r="CK43" s="76">
        <f t="shared" si="8"/>
        <v>0.18954509699999997</v>
      </c>
      <c r="CL43" s="75">
        <f t="shared" si="8"/>
        <v>4.3073417333333336E-2</v>
      </c>
      <c r="CM43" s="65">
        <f t="shared" si="8"/>
        <v>0</v>
      </c>
      <c r="CN43" s="75">
        <f t="shared" si="8"/>
        <v>8.840707866666668E-2</v>
      </c>
      <c r="CO43" s="76">
        <f t="shared" si="8"/>
        <v>1.0993380766666667</v>
      </c>
      <c r="CP43" s="75">
        <f t="shared" si="8"/>
        <v>0.30869384933333333</v>
      </c>
      <c r="CQ43" s="76">
        <f t="shared" si="8"/>
        <v>1.039746813</v>
      </c>
      <c r="CR43" s="76">
        <f t="shared" si="8"/>
        <v>0.12551927033333332</v>
      </c>
      <c r="CS43" s="75">
        <f t="shared" si="8"/>
        <v>7.7678729333333335E-2</v>
      </c>
      <c r="CT43" s="76">
        <f t="shared" si="8"/>
        <v>8.7087093333333337E-2</v>
      </c>
      <c r="CU43" s="76">
        <f t="shared" si="8"/>
        <v>0.50545359200000006</v>
      </c>
      <c r="CV43" s="76">
        <f t="shared" si="8"/>
        <v>6.9374479999999988E-2</v>
      </c>
      <c r="CW43" s="65">
        <f t="shared" si="8"/>
        <v>0</v>
      </c>
      <c r="CX43" s="75">
        <f t="shared" si="9"/>
        <v>7.9980523000000012E-2</v>
      </c>
      <c r="CY43" s="75">
        <f t="shared" si="9"/>
        <v>0.14886047166666666</v>
      </c>
      <c r="CZ43" s="75">
        <f t="shared" si="9"/>
        <v>8.5767105666666676E-2</v>
      </c>
      <c r="DA43" s="75">
        <f t="shared" si="9"/>
        <v>0.30917623100000002</v>
      </c>
      <c r="DB43" s="75">
        <f t="shared" si="9"/>
        <v>6.9884572333333339E-2</v>
      </c>
      <c r="DC43" s="75">
        <f t="shared" si="9"/>
        <v>0.15996104833333333</v>
      </c>
      <c r="DD43" s="75">
        <f t="shared" si="9"/>
        <v>8.9847811666666666E-2</v>
      </c>
      <c r="DE43" s="65">
        <f t="shared" si="9"/>
        <v>0</v>
      </c>
      <c r="DF43" s="65">
        <f t="shared" si="9"/>
        <v>0</v>
      </c>
      <c r="DG43" s="75">
        <f t="shared" si="9"/>
        <v>5.5976162666666669E-2</v>
      </c>
      <c r="DH43" s="65">
        <f t="shared" si="9"/>
        <v>0</v>
      </c>
      <c r="DI43" s="76">
        <f t="shared" si="9"/>
        <v>0.15996104833333333</v>
      </c>
      <c r="DJ43" s="65">
        <f t="shared" si="9"/>
        <v>0</v>
      </c>
      <c r="DK43" s="65">
        <f t="shared" si="9"/>
        <v>0</v>
      </c>
      <c r="DL43" s="65">
        <f t="shared" si="9"/>
        <v>0</v>
      </c>
      <c r="DM43" s="76">
        <f t="shared" si="9"/>
        <v>0.37139470433333327</v>
      </c>
      <c r="DN43" s="65">
        <f t="shared" si="9"/>
        <v>0</v>
      </c>
      <c r="DO43" s="75">
        <f t="shared" si="9"/>
        <v>0.15996104833333333</v>
      </c>
      <c r="DP43" s="75">
        <f t="shared" si="9"/>
        <v>8.9847811666666666E-2</v>
      </c>
      <c r="DQ43" s="75">
        <f t="shared" si="9"/>
        <v>0.44021405166666672</v>
      </c>
      <c r="DR43" s="75">
        <f t="shared" si="9"/>
        <v>7.6527199000000004E-2</v>
      </c>
      <c r="DS43" s="75">
        <f t="shared" si="9"/>
        <v>0.11288611366666665</v>
      </c>
      <c r="DT43" s="75">
        <f t="shared" si="9"/>
        <v>5.6711183666666658E-2</v>
      </c>
      <c r="DU43" s="75">
        <f t="shared" si="9"/>
        <v>0.113811915</v>
      </c>
      <c r="DV43" s="65">
        <f t="shared" si="9"/>
        <v>0</v>
      </c>
      <c r="DW43" s="75">
        <f t="shared" si="9"/>
        <v>9.8312848666666675E-2</v>
      </c>
      <c r="DX43" s="75">
        <f t="shared" si="9"/>
        <v>0.30678480233333333</v>
      </c>
      <c r="DY43" s="75">
        <f t="shared" si="9"/>
        <v>4.5332427000000002E-2</v>
      </c>
      <c r="DZ43" s="75">
        <f t="shared" si="9"/>
        <v>0.116253179</v>
      </c>
      <c r="EA43" s="75">
        <f t="shared" si="9"/>
        <v>2.2762383000000001E-2</v>
      </c>
      <c r="EB43" s="75">
        <f t="shared" si="9"/>
        <v>3.8728556999999997E-2</v>
      </c>
      <c r="EC43" s="75">
        <f t="shared" si="9"/>
        <v>0.34409496566666664</v>
      </c>
      <c r="ED43" s="75">
        <f t="shared" si="9"/>
        <v>0.21177779233333335</v>
      </c>
      <c r="EE43" s="75">
        <f t="shared" si="9"/>
        <v>0.10200268866666667</v>
      </c>
      <c r="EF43" s="65">
        <f t="shared" si="9"/>
        <v>0</v>
      </c>
      <c r="EG43" s="75">
        <f t="shared" si="7"/>
        <v>3.4112528333333329E-2</v>
      </c>
      <c r="EH43" s="75">
        <f t="shared" si="7"/>
        <v>5.8290215666666673E-2</v>
      </c>
    </row>
    <row r="44" spans="1:138" x14ac:dyDescent="0.25">
      <c r="B44" s="61" t="str">
        <f t="shared" si="0"/>
        <v>523117</v>
      </c>
      <c r="C44" s="61" t="s">
        <v>698</v>
      </c>
      <c r="D44" s="61" t="str">
        <f t="shared" si="0"/>
        <v>MK 24-01 9</v>
      </c>
      <c r="E44" s="61" t="str">
        <f t="shared" si="0"/>
        <v>cell pellet</v>
      </c>
      <c r="F44" s="61" t="str">
        <f t="shared" si="0"/>
        <v>sample</v>
      </c>
      <c r="G44" s="71">
        <f t="shared" si="0"/>
        <v>3000000</v>
      </c>
      <c r="H44" s="75">
        <f t="shared" si="6"/>
        <v>0.14399587066666666</v>
      </c>
      <c r="I44" s="75">
        <f t="shared" si="6"/>
        <v>0.12562049966666666</v>
      </c>
      <c r="J44" s="76">
        <f t="shared" si="6"/>
        <v>1.0525874310000001</v>
      </c>
      <c r="K44" s="75">
        <f t="shared" si="6"/>
        <v>8.7546216333333329E-2</v>
      </c>
      <c r="L44" s="75">
        <f t="shared" si="6"/>
        <v>3.5099488666666671E-2</v>
      </c>
      <c r="M44" s="75">
        <f t="shared" si="6"/>
        <v>8.010432033333334E-2</v>
      </c>
      <c r="N44" s="76">
        <f t="shared" si="6"/>
        <v>0.14090697833333335</v>
      </c>
      <c r="O44" s="75">
        <f t="shared" si="6"/>
        <v>0.12562049966666666</v>
      </c>
      <c r="P44" s="75">
        <f t="shared" si="6"/>
        <v>0.24206055766666665</v>
      </c>
      <c r="Q44" s="75">
        <f t="shared" si="6"/>
        <v>1.602334066666667E-2</v>
      </c>
      <c r="R44" s="75">
        <f t="shared" si="6"/>
        <v>0.28079590700000001</v>
      </c>
      <c r="S44" s="75">
        <f t="shared" si="6"/>
        <v>9.738869E-2</v>
      </c>
      <c r="T44" s="75">
        <f t="shared" si="6"/>
        <v>4.7998624333333323E-2</v>
      </c>
      <c r="U44" s="76">
        <f t="shared" si="6"/>
        <v>1.1046111999999999</v>
      </c>
      <c r="V44" s="75">
        <f t="shared" si="6"/>
        <v>2.2905577333333337E-2</v>
      </c>
      <c r="W44" s="76">
        <f t="shared" si="6"/>
        <v>2.6309481333333329E-2</v>
      </c>
      <c r="X44" s="75">
        <f t="shared" si="10"/>
        <v>1.9721445333333334E-2</v>
      </c>
      <c r="Y44" s="75">
        <f t="shared" si="10"/>
        <v>4.7998624333333323E-2</v>
      </c>
      <c r="Z44" s="75">
        <f t="shared" si="10"/>
        <v>8.5035895000000014E-2</v>
      </c>
      <c r="AA44" s="75">
        <f t="shared" si="10"/>
        <v>5.1308156666666667E-2</v>
      </c>
      <c r="AB44" s="75">
        <f t="shared" si="10"/>
        <v>0.18049659600000001</v>
      </c>
      <c r="AC44" s="75">
        <f t="shared" si="10"/>
        <v>7.8928446333333332E-2</v>
      </c>
      <c r="AD44" s="65">
        <f t="shared" si="10"/>
        <v>0</v>
      </c>
      <c r="AE44" s="75">
        <f t="shared" si="10"/>
        <v>0.14399587066666666</v>
      </c>
      <c r="AF44" s="75">
        <f t="shared" si="10"/>
        <v>0.47091966833333332</v>
      </c>
      <c r="AG44" s="75">
        <f t="shared" si="10"/>
        <v>0.12136876033333334</v>
      </c>
      <c r="AH44" s="76">
        <f t="shared" si="10"/>
        <v>5.7388036999999996E-2</v>
      </c>
      <c r="AI44" s="65">
        <f t="shared" si="10"/>
        <v>0</v>
      </c>
      <c r="AJ44" s="75">
        <f t="shared" si="10"/>
        <v>6.098600433333333E-2</v>
      </c>
      <c r="AK44" s="75">
        <f t="shared" si="10"/>
        <v>7.5849132333333333E-2</v>
      </c>
      <c r="AL44" s="75">
        <f t="shared" si="10"/>
        <v>0.214523085</v>
      </c>
      <c r="AM44" s="65">
        <f t="shared" si="10"/>
        <v>0</v>
      </c>
      <c r="AN44" s="75">
        <f t="shared" si="10"/>
        <v>0.18161448666666666</v>
      </c>
      <c r="AO44" s="65">
        <f t="shared" si="10"/>
        <v>0</v>
      </c>
      <c r="AP44" s="76">
        <f t="shared" si="10"/>
        <v>6.098600433333333E-2</v>
      </c>
      <c r="AQ44" s="76">
        <f t="shared" si="10"/>
        <v>0.45509478933333336</v>
      </c>
      <c r="AR44" s="75">
        <f t="shared" si="10"/>
        <v>0.12175380933333334</v>
      </c>
      <c r="AS44" s="62">
        <f t="shared" si="10"/>
        <v>14.650353629333335</v>
      </c>
      <c r="AT44" s="76">
        <f t="shared" si="10"/>
        <v>0.55060863433333329</v>
      </c>
      <c r="AU44" s="65">
        <f t="shared" si="10"/>
        <v>0</v>
      </c>
      <c r="AV44" s="76">
        <f t="shared" si="10"/>
        <v>6.098600433333333E-2</v>
      </c>
      <c r="AW44" s="75">
        <f t="shared" si="10"/>
        <v>0.5282152750000001</v>
      </c>
      <c r="AX44" s="75">
        <f t="shared" si="10"/>
        <v>0.20678970666666666</v>
      </c>
      <c r="AY44" s="75">
        <f t="shared" si="10"/>
        <v>6.7560752000000002E-2</v>
      </c>
      <c r="AZ44" s="75">
        <f t="shared" si="10"/>
        <v>5.975529466666666E-2</v>
      </c>
      <c r="BA44" s="65">
        <f t="shared" si="10"/>
        <v>0</v>
      </c>
      <c r="BB44" s="65">
        <f t="shared" si="10"/>
        <v>0</v>
      </c>
      <c r="BC44" s="75">
        <f t="shared" si="10"/>
        <v>0.22754739466666668</v>
      </c>
      <c r="BD44" s="75">
        <f t="shared" si="10"/>
        <v>0.38459487733333331</v>
      </c>
      <c r="BE44" s="75">
        <f t="shared" si="10"/>
        <v>0.13346804566666667</v>
      </c>
      <c r="BF44" s="75">
        <f t="shared" si="10"/>
        <v>0.15200281366666665</v>
      </c>
      <c r="BG44" s="65">
        <f t="shared" si="10"/>
        <v>0</v>
      </c>
      <c r="BH44" s="75">
        <f t="shared" si="10"/>
        <v>8.7955737333333339E-2</v>
      </c>
      <c r="BI44" s="75">
        <f t="shared" si="10"/>
        <v>7.5849132333333333E-2</v>
      </c>
      <c r="BJ44" s="76">
        <f t="shared" si="10"/>
        <v>0.214523085</v>
      </c>
      <c r="BK44" s="75">
        <f t="shared" si="10"/>
        <v>0.20960059866666667</v>
      </c>
      <c r="BL44" s="76">
        <f t="shared" si="10"/>
        <v>7.5522794666666671E-2</v>
      </c>
      <c r="BM44" s="76">
        <f t="shared" si="10"/>
        <v>0.21625203833333334</v>
      </c>
      <c r="BN44" s="65">
        <f t="shared" si="10"/>
        <v>0</v>
      </c>
      <c r="BO44" s="75">
        <f t="shared" si="10"/>
        <v>0.22754739466666668</v>
      </c>
      <c r="BP44" s="75">
        <f t="shared" si="10"/>
        <v>3.9295706333333333E-2</v>
      </c>
      <c r="BQ44" s="75">
        <f t="shared" si="10"/>
        <v>0.33014727433333335</v>
      </c>
      <c r="BR44" s="75">
        <f t="shared" si="10"/>
        <v>0.10949037866666667</v>
      </c>
      <c r="BS44" s="65">
        <f t="shared" si="10"/>
        <v>0</v>
      </c>
      <c r="BT44" s="75">
        <f t="shared" si="10"/>
        <v>8.7955737333333339E-2</v>
      </c>
      <c r="BU44" s="75">
        <f t="shared" si="8"/>
        <v>0.15169826233333331</v>
      </c>
      <c r="BV44" s="65">
        <f t="shared" si="8"/>
        <v>0</v>
      </c>
      <c r="BW44" s="65">
        <f t="shared" si="8"/>
        <v>0</v>
      </c>
      <c r="BX44" s="65">
        <f t="shared" si="8"/>
        <v>0</v>
      </c>
      <c r="BY44" s="65">
        <f t="shared" si="8"/>
        <v>0</v>
      </c>
      <c r="BZ44" s="76">
        <f t="shared" si="8"/>
        <v>0.13193360833333334</v>
      </c>
      <c r="CA44" s="76">
        <f t="shared" si="8"/>
        <v>0.30339652700000003</v>
      </c>
      <c r="CB44" s="65">
        <f t="shared" si="8"/>
        <v>0</v>
      </c>
      <c r="CC44" s="75">
        <f t="shared" si="8"/>
        <v>0.27076298899999995</v>
      </c>
      <c r="CD44" s="75">
        <f t="shared" si="8"/>
        <v>0.16481186166666667</v>
      </c>
      <c r="CE44" s="75">
        <f t="shared" si="8"/>
        <v>0.11004909066666667</v>
      </c>
      <c r="CF44" s="75">
        <f t="shared" si="8"/>
        <v>9.244733166666666E-2</v>
      </c>
      <c r="CG44" s="75">
        <f t="shared" si="8"/>
        <v>0.15169826233333331</v>
      </c>
      <c r="CH44" s="76">
        <f t="shared" si="8"/>
        <v>8.3746998999999989E-2</v>
      </c>
      <c r="CI44" s="75">
        <f t="shared" si="8"/>
        <v>0.23983380399999998</v>
      </c>
      <c r="CJ44" s="75">
        <f t="shared" si="8"/>
        <v>0.167893397</v>
      </c>
      <c r="CK44" s="76">
        <f t="shared" si="8"/>
        <v>0.13001940466666667</v>
      </c>
      <c r="CL44" s="75">
        <f t="shared" si="8"/>
        <v>9.244733166666666E-2</v>
      </c>
      <c r="CM44" s="76">
        <f t="shared" si="8"/>
        <v>0.30339652700000003</v>
      </c>
      <c r="CN44" s="75">
        <f t="shared" si="8"/>
        <v>0.12433160366666667</v>
      </c>
      <c r="CO44" s="76">
        <f t="shared" si="8"/>
        <v>1.3941857836666667</v>
      </c>
      <c r="CP44" s="75">
        <f t="shared" si="8"/>
        <v>0.23127808433333336</v>
      </c>
      <c r="CQ44" s="76">
        <f t="shared" si="8"/>
        <v>0.98753471833333351</v>
      </c>
      <c r="CR44" s="65">
        <f t="shared" si="8"/>
        <v>0</v>
      </c>
      <c r="CS44" s="65">
        <f t="shared" si="8"/>
        <v>0</v>
      </c>
      <c r="CT44" s="76">
        <f t="shared" si="8"/>
        <v>4.3162396666666665E-2</v>
      </c>
      <c r="CU44" s="75">
        <f t="shared" si="8"/>
        <v>0.31536264433333333</v>
      </c>
      <c r="CV44" s="76">
        <f t="shared" si="8"/>
        <v>0.17183639899999997</v>
      </c>
      <c r="CW44" s="75">
        <f t="shared" si="8"/>
        <v>0.24688367900000002</v>
      </c>
      <c r="CX44" s="65">
        <f t="shared" si="9"/>
        <v>0</v>
      </c>
      <c r="CY44" s="65">
        <f t="shared" si="9"/>
        <v>0</v>
      </c>
      <c r="CZ44" s="65">
        <f t="shared" si="9"/>
        <v>0</v>
      </c>
      <c r="DA44" s="65">
        <f t="shared" si="9"/>
        <v>0</v>
      </c>
      <c r="DB44" s="75">
        <f t="shared" si="9"/>
        <v>0.18096623066666667</v>
      </c>
      <c r="DC44" s="65">
        <f t="shared" si="9"/>
        <v>0</v>
      </c>
      <c r="DD44" s="65">
        <f t="shared" si="9"/>
        <v>0</v>
      </c>
      <c r="DE44" s="65">
        <f t="shared" si="9"/>
        <v>0</v>
      </c>
      <c r="DF44" s="75">
        <f t="shared" si="9"/>
        <v>4.3162396666666665E-2</v>
      </c>
      <c r="DG44" s="75">
        <f t="shared" si="9"/>
        <v>0.32134151</v>
      </c>
      <c r="DH44" s="75">
        <f t="shared" si="9"/>
        <v>8.1353283666666651E-2</v>
      </c>
      <c r="DI44" s="76">
        <f t="shared" si="9"/>
        <v>8.229455966666667E-2</v>
      </c>
      <c r="DJ44" s="65">
        <f t="shared" si="9"/>
        <v>0</v>
      </c>
      <c r="DK44" s="76">
        <f t="shared" si="9"/>
        <v>0.22754739466666668</v>
      </c>
      <c r="DL44" s="75">
        <f t="shared" si="9"/>
        <v>3.9295706333333333E-2</v>
      </c>
      <c r="DM44" s="75">
        <f t="shared" si="9"/>
        <v>6.1050633E-2</v>
      </c>
      <c r="DN44" s="65">
        <f t="shared" si="9"/>
        <v>0</v>
      </c>
      <c r="DO44" s="75">
        <f t="shared" si="9"/>
        <v>8.229455966666667E-2</v>
      </c>
      <c r="DP44" s="65">
        <f t="shared" si="9"/>
        <v>0</v>
      </c>
      <c r="DQ44" s="75">
        <f t="shared" si="9"/>
        <v>0.52642697100000002</v>
      </c>
      <c r="DR44" s="75">
        <f t="shared" si="9"/>
        <v>7.2146932666666663E-2</v>
      </c>
      <c r="DS44" s="75">
        <f t="shared" si="9"/>
        <v>9.3302787666666664E-2</v>
      </c>
      <c r="DT44" s="75">
        <f t="shared" si="9"/>
        <v>0.1792030613333333</v>
      </c>
      <c r="DU44" s="75">
        <f t="shared" si="9"/>
        <v>4.6841911666666666E-2</v>
      </c>
      <c r="DV44" s="75">
        <f t="shared" si="9"/>
        <v>3.9442890666666668E-2</v>
      </c>
      <c r="DW44" s="75">
        <f t="shared" si="9"/>
        <v>0.19199449266666666</v>
      </c>
      <c r="DX44" s="75">
        <f t="shared" si="9"/>
        <v>0.25381879133333329</v>
      </c>
      <c r="DY44" s="65">
        <f t="shared" si="9"/>
        <v>0</v>
      </c>
      <c r="DZ44" s="75">
        <f t="shared" si="9"/>
        <v>1.9790906333333334E-2</v>
      </c>
      <c r="EA44" s="75">
        <f t="shared" si="9"/>
        <v>2.3420954666666664E-2</v>
      </c>
      <c r="EB44" s="75">
        <f t="shared" si="9"/>
        <v>3.9849070333333333E-2</v>
      </c>
      <c r="EC44" s="75">
        <f t="shared" si="9"/>
        <v>0.14399587066666666</v>
      </c>
      <c r="ED44" s="75">
        <f t="shared" si="9"/>
        <v>0.12562049966666666</v>
      </c>
      <c r="EE44" s="75">
        <f t="shared" si="9"/>
        <v>0.10357554433333332</v>
      </c>
      <c r="EF44" s="75">
        <f t="shared" si="9"/>
        <v>3.8859050999999999E-2</v>
      </c>
      <c r="EG44" s="75">
        <f t="shared" si="7"/>
        <v>0.175497441</v>
      </c>
      <c r="EH44" s="75">
        <f t="shared" si="7"/>
        <v>1.8096729000000002E-2</v>
      </c>
    </row>
    <row r="45" spans="1:138" x14ac:dyDescent="0.25">
      <c r="B45" s="61" t="str">
        <f t="shared" si="0"/>
        <v>528661</v>
      </c>
      <c r="C45" s="61" t="s">
        <v>699</v>
      </c>
      <c r="D45" s="61" t="str">
        <f t="shared" si="0"/>
        <v>MK 24-01 10</v>
      </c>
      <c r="E45" s="61" t="str">
        <f t="shared" si="0"/>
        <v>cell pellet</v>
      </c>
      <c r="F45" s="61" t="str">
        <f t="shared" si="0"/>
        <v xml:space="preserve">control </v>
      </c>
      <c r="G45" s="71">
        <f t="shared" si="0"/>
        <v>3000000</v>
      </c>
      <c r="H45" s="75">
        <f t="shared" si="6"/>
        <v>9.4278433666666661E-2</v>
      </c>
      <c r="I45" s="75">
        <f t="shared" si="6"/>
        <v>8.2247526666666682E-2</v>
      </c>
      <c r="J45" s="76">
        <f t="shared" si="6"/>
        <v>0.84575398600000007</v>
      </c>
      <c r="K45" s="75">
        <f t="shared" si="6"/>
        <v>6.7662254333333338E-2</v>
      </c>
      <c r="L45" s="75">
        <f t="shared" si="6"/>
        <v>6.7721630666666671E-2</v>
      </c>
      <c r="M45" s="75">
        <f t="shared" si="6"/>
        <v>1.8633624333333335E-2</v>
      </c>
      <c r="N45" s="75">
        <f t="shared" si="6"/>
        <v>8.896965933333334E-2</v>
      </c>
      <c r="O45" s="75">
        <f t="shared" si="6"/>
        <v>0.12463710699999998</v>
      </c>
      <c r="P45" s="75">
        <f t="shared" si="6"/>
        <v>6.7283185666666676E-2</v>
      </c>
      <c r="Q45" s="75">
        <f t="shared" si="6"/>
        <v>1.8135852000000001E-2</v>
      </c>
      <c r="R45" s="75">
        <f t="shared" si="6"/>
        <v>3.3860815333333336E-2</v>
      </c>
      <c r="S45" s="75">
        <f t="shared" si="6"/>
        <v>3.8442784333333334E-2</v>
      </c>
      <c r="T45" s="76">
        <f t="shared" si="6"/>
        <v>0.32997452133333327</v>
      </c>
      <c r="U45" s="76">
        <f t="shared" si="6"/>
        <v>1.0648822823333335</v>
      </c>
      <c r="V45" s="75">
        <f t="shared" si="6"/>
        <v>2.4057810000000001E-3</v>
      </c>
      <c r="W45" s="76">
        <f t="shared" si="6"/>
        <v>7.6143034333333331E-2</v>
      </c>
      <c r="X45" s="75">
        <f t="shared" si="10"/>
        <v>3.7659092333333324E-2</v>
      </c>
      <c r="Y45" s="75">
        <f t="shared" si="10"/>
        <v>9.4278433666666661E-2</v>
      </c>
      <c r="Z45" s="75">
        <f t="shared" si="10"/>
        <v>3.9857943999999999E-2</v>
      </c>
      <c r="AA45" s="75">
        <f t="shared" si="10"/>
        <v>0.10110253066666666</v>
      </c>
      <c r="AB45" s="76">
        <f t="shared" si="10"/>
        <v>0.69834480566666657</v>
      </c>
      <c r="AC45" s="75">
        <f t="shared" si="10"/>
        <v>2.5381010666666665E-2</v>
      </c>
      <c r="AD45" s="75">
        <f t="shared" si="10"/>
        <v>0.17531408533333331</v>
      </c>
      <c r="AE45" s="65">
        <f t="shared" si="10"/>
        <v>0</v>
      </c>
      <c r="AF45" s="75">
        <f t="shared" si="10"/>
        <v>0.42389581966666667</v>
      </c>
      <c r="AG45" s="75">
        <f t="shared" si="10"/>
        <v>0.11708561666666666</v>
      </c>
      <c r="AH45" s="65">
        <f t="shared" si="10"/>
        <v>0</v>
      </c>
      <c r="AI45" s="65">
        <f t="shared" si="10"/>
        <v>0</v>
      </c>
      <c r="AJ45" s="75">
        <f t="shared" si="10"/>
        <v>0.11766757566666668</v>
      </c>
      <c r="AK45" s="65">
        <f t="shared" si="10"/>
        <v>0</v>
      </c>
      <c r="AL45" s="65">
        <f t="shared" si="10"/>
        <v>0</v>
      </c>
      <c r="AM45" s="75">
        <f t="shared" si="10"/>
        <v>7.2170762999999999E-2</v>
      </c>
      <c r="AN45" s="75">
        <f t="shared" si="10"/>
        <v>0.46948302566666666</v>
      </c>
      <c r="AO45" s="76">
        <f t="shared" si="10"/>
        <v>0.15099436333333335</v>
      </c>
      <c r="AP45" s="65">
        <f t="shared" si="10"/>
        <v>0</v>
      </c>
      <c r="AQ45" s="65">
        <f t="shared" si="10"/>
        <v>0</v>
      </c>
      <c r="AR45" s="75">
        <f t="shared" si="10"/>
        <v>8.4779163000000005E-2</v>
      </c>
      <c r="AS45" s="62">
        <f t="shared" si="10"/>
        <v>8.1122084446666669</v>
      </c>
      <c r="AT45" s="76">
        <f t="shared" si="10"/>
        <v>0.61242581866666668</v>
      </c>
      <c r="AU45" s="76">
        <f t="shared" si="10"/>
        <v>0.30070931099999998</v>
      </c>
      <c r="AV45" s="76">
        <f t="shared" si="10"/>
        <v>0.11648029866666668</v>
      </c>
      <c r="AW45" s="75">
        <f t="shared" si="10"/>
        <v>0.44694640666666668</v>
      </c>
      <c r="AX45" s="75">
        <f t="shared" si="10"/>
        <v>0.20435299500000001</v>
      </c>
      <c r="AY45" s="75">
        <f t="shared" si="10"/>
        <v>0.13035301766666665</v>
      </c>
      <c r="AZ45" s="75">
        <f t="shared" si="10"/>
        <v>0.11529302166666666</v>
      </c>
      <c r="BA45" s="65">
        <f t="shared" si="10"/>
        <v>0</v>
      </c>
      <c r="BB45" s="65">
        <f t="shared" si="10"/>
        <v>0</v>
      </c>
      <c r="BC45" s="75">
        <f t="shared" si="10"/>
        <v>7.4491066999999994E-2</v>
      </c>
      <c r="BD45" s="75">
        <f t="shared" si="10"/>
        <v>0.33785083733333338</v>
      </c>
      <c r="BE45" s="75">
        <f t="shared" si="10"/>
        <v>6.2571877666666664E-2</v>
      </c>
      <c r="BF45" s="75">
        <f t="shared" si="10"/>
        <v>3.6807827000000001E-2</v>
      </c>
      <c r="BG45" s="75">
        <f t="shared" si="10"/>
        <v>8.1288473E-2</v>
      </c>
      <c r="BH45" s="65">
        <f t="shared" si="10"/>
        <v>0</v>
      </c>
      <c r="BI45" s="75">
        <f t="shared" si="10"/>
        <v>0.14898213633333335</v>
      </c>
      <c r="BJ45" s="76">
        <f t="shared" si="10"/>
        <v>8.2247526666666682E-2</v>
      </c>
      <c r="BK45" s="75">
        <f t="shared" si="10"/>
        <v>0.20648152699999997</v>
      </c>
      <c r="BL45" s="76">
        <f t="shared" si="10"/>
        <v>3.4159523999999997E-2</v>
      </c>
      <c r="BM45" s="76">
        <f t="shared" si="10"/>
        <v>6.9540144333333331E-2</v>
      </c>
      <c r="BN45" s="75">
        <f t="shared" si="10"/>
        <v>4.1569712333333335E-2</v>
      </c>
      <c r="BO45" s="75">
        <f t="shared" si="10"/>
        <v>0.14898213633333335</v>
      </c>
      <c r="BP45" s="75">
        <f t="shared" si="10"/>
        <v>8.2247526666666682E-2</v>
      </c>
      <c r="BQ45" s="75">
        <f t="shared" si="10"/>
        <v>4.7735433666666667E-2</v>
      </c>
      <c r="BR45" s="75">
        <f t="shared" si="10"/>
        <v>7.318870999999999E-2</v>
      </c>
      <c r="BS45" s="75">
        <f t="shared" si="10"/>
        <v>0.15924813100000001</v>
      </c>
      <c r="BT45" s="75">
        <f t="shared" si="10"/>
        <v>3.9857388666666667E-2</v>
      </c>
      <c r="BU45" s="65">
        <f t="shared" si="10"/>
        <v>0</v>
      </c>
      <c r="BV45" s="65">
        <f t="shared" si="10"/>
        <v>0</v>
      </c>
      <c r="BW45" s="65">
        <f t="shared" si="10"/>
        <v>0</v>
      </c>
      <c r="BX45" s="75">
        <f t="shared" si="10"/>
        <v>0.11269774600000002</v>
      </c>
      <c r="BY45" s="76">
        <f t="shared" si="10"/>
        <v>0.15924813100000001</v>
      </c>
      <c r="BZ45" s="65">
        <f t="shared" si="10"/>
        <v>0</v>
      </c>
      <c r="CA45" s="75">
        <f t="shared" si="10"/>
        <v>0.14898213633333335</v>
      </c>
      <c r="CB45" s="75">
        <f t="shared" si="10"/>
        <v>8.2247526666666682E-2</v>
      </c>
      <c r="CC45" s="75">
        <f t="shared" si="10"/>
        <v>4.6773888000000007E-2</v>
      </c>
      <c r="CD45" s="75">
        <f t="shared" si="10"/>
        <v>0.43143940000000003</v>
      </c>
      <c r="CE45" s="75">
        <f t="shared" si="10"/>
        <v>0.15924813100000001</v>
      </c>
      <c r="CF45" s="75">
        <f t="shared" si="8"/>
        <v>4.2755582333333327E-2</v>
      </c>
      <c r="CG45" s="75">
        <f t="shared" si="8"/>
        <v>0.14898213633333335</v>
      </c>
      <c r="CH45" s="76">
        <f t="shared" si="8"/>
        <v>3.9857943999999999E-2</v>
      </c>
      <c r="CI45" s="75">
        <f t="shared" si="8"/>
        <v>7.258927200000001E-2</v>
      </c>
      <c r="CJ45" s="75">
        <f t="shared" si="8"/>
        <v>8.5528408000000014E-2</v>
      </c>
      <c r="CK45" s="76">
        <f t="shared" si="8"/>
        <v>0.125430977</v>
      </c>
      <c r="CL45" s="65">
        <f t="shared" si="8"/>
        <v>0</v>
      </c>
      <c r="CM45" s="76">
        <f t="shared" si="8"/>
        <v>0.37245533733333336</v>
      </c>
      <c r="CN45" s="75">
        <f t="shared" si="8"/>
        <v>0.12083965133333334</v>
      </c>
      <c r="CO45" s="76">
        <f t="shared" si="8"/>
        <v>0.54995762266666659</v>
      </c>
      <c r="CP45" s="75">
        <f t="shared" si="8"/>
        <v>6.3780420666666657E-2</v>
      </c>
      <c r="CQ45" s="75">
        <f t="shared" si="8"/>
        <v>0.39695178366666667</v>
      </c>
      <c r="CR45" s="76">
        <f t="shared" si="8"/>
        <v>8.6429581000000005E-2</v>
      </c>
      <c r="CS45" s="75">
        <f t="shared" si="8"/>
        <v>0.14898213633333335</v>
      </c>
      <c r="CT45" s="65">
        <f t="shared" si="8"/>
        <v>0</v>
      </c>
      <c r="CU45" s="65">
        <f t="shared" si="8"/>
        <v>0</v>
      </c>
      <c r="CV45" s="76">
        <f t="shared" si="8"/>
        <v>8.2954792666666652E-2</v>
      </c>
      <c r="CW45" s="65">
        <f t="shared" si="8"/>
        <v>0</v>
      </c>
      <c r="CX45" s="75">
        <f t="shared" si="9"/>
        <v>7.9390357666666675E-2</v>
      </c>
      <c r="CY45" s="75">
        <f t="shared" si="9"/>
        <v>0.14586694966666669</v>
      </c>
      <c r="CZ45" s="75">
        <f t="shared" si="9"/>
        <v>3.9857943999999999E-2</v>
      </c>
      <c r="DA45" s="75">
        <f t="shared" si="9"/>
        <v>0.12208968333333332</v>
      </c>
      <c r="DB45" s="75">
        <f t="shared" si="9"/>
        <v>8.3766881333333335E-2</v>
      </c>
      <c r="DC45" s="75">
        <f t="shared" si="9"/>
        <v>7.9390357666666675E-2</v>
      </c>
      <c r="DD45" s="65">
        <f t="shared" si="9"/>
        <v>0</v>
      </c>
      <c r="DE45" s="65">
        <f t="shared" si="9"/>
        <v>0</v>
      </c>
      <c r="DF45" s="65">
        <f t="shared" si="9"/>
        <v>0</v>
      </c>
      <c r="DG45" s="75">
        <f t="shared" si="9"/>
        <v>0.25086195166666664</v>
      </c>
      <c r="DH45" s="75">
        <f t="shared" si="9"/>
        <v>0.16753376033333336</v>
      </c>
      <c r="DI45" s="65">
        <f t="shared" si="9"/>
        <v>0</v>
      </c>
      <c r="DJ45" s="65">
        <f t="shared" si="9"/>
        <v>0</v>
      </c>
      <c r="DK45" s="65">
        <f t="shared" si="9"/>
        <v>0</v>
      </c>
      <c r="DL45" s="75">
        <f t="shared" si="9"/>
        <v>8.4779163000000005E-2</v>
      </c>
      <c r="DM45" s="75">
        <f t="shared" si="9"/>
        <v>0.18050775866666668</v>
      </c>
      <c r="DN45" s="65">
        <f t="shared" si="9"/>
        <v>0</v>
      </c>
      <c r="DO45" s="75">
        <f t="shared" si="9"/>
        <v>0.15878071299999999</v>
      </c>
      <c r="DP45" s="65">
        <f t="shared" si="9"/>
        <v>0</v>
      </c>
      <c r="DQ45" s="75">
        <f t="shared" si="9"/>
        <v>0.18664437866666667</v>
      </c>
      <c r="DR45" s="75">
        <f t="shared" si="9"/>
        <v>0.20688463366666668</v>
      </c>
      <c r="DS45" s="75">
        <f t="shared" si="9"/>
        <v>9.0377688333333331E-2</v>
      </c>
      <c r="DT45" s="75">
        <f t="shared" si="9"/>
        <v>1.6744286999999997E-2</v>
      </c>
      <c r="DU45" s="65">
        <f t="shared" si="9"/>
        <v>0</v>
      </c>
      <c r="DV45" s="75">
        <f t="shared" si="9"/>
        <v>0.13592120033333335</v>
      </c>
      <c r="DW45" s="75">
        <f t="shared" si="9"/>
        <v>0.42425295500000004</v>
      </c>
      <c r="DX45" s="75">
        <f t="shared" si="9"/>
        <v>0.24294511966666668</v>
      </c>
      <c r="DY45" s="75">
        <f t="shared" si="9"/>
        <v>4.4807004666666664E-2</v>
      </c>
      <c r="DZ45" s="75">
        <f t="shared" si="9"/>
        <v>3.7565339000000003E-2</v>
      </c>
      <c r="EA45" s="75">
        <f t="shared" si="9"/>
        <v>4.5188842999999999E-2</v>
      </c>
      <c r="EB45" s="75">
        <f t="shared" si="9"/>
        <v>5.7468252333333331E-2</v>
      </c>
      <c r="EC45" s="75">
        <f t="shared" si="9"/>
        <v>0.32997452133333327</v>
      </c>
      <c r="ED45" s="75">
        <f t="shared" si="9"/>
        <v>0.1606975953333333</v>
      </c>
      <c r="EE45" s="75">
        <f t="shared" si="9"/>
        <v>3.1533849666666669E-2</v>
      </c>
      <c r="EF45" s="75">
        <f t="shared" si="9"/>
        <v>5.7860098333333332E-2</v>
      </c>
      <c r="EG45" s="75">
        <f t="shared" si="7"/>
        <v>0.23702570733333334</v>
      </c>
      <c r="EH45" s="65">
        <f t="shared" si="7"/>
        <v>0</v>
      </c>
    </row>
    <row r="46" spans="1:138" x14ac:dyDescent="0.25">
      <c r="B46" s="61" t="str">
        <f t="shared" si="0"/>
        <v>519848</v>
      </c>
      <c r="C46" s="61" t="s">
        <v>700</v>
      </c>
      <c r="D46" s="61" t="str">
        <f t="shared" si="0"/>
        <v>MK 24-02 1</v>
      </c>
      <c r="E46" s="61" t="str">
        <f t="shared" si="0"/>
        <v>cell pellet</v>
      </c>
      <c r="F46" s="61" t="str">
        <f t="shared" si="0"/>
        <v>sample</v>
      </c>
      <c r="G46" s="72">
        <f t="shared" si="0"/>
        <v>4400000</v>
      </c>
      <c r="H46" s="75">
        <f t="shared" si="6"/>
        <v>6.2105137499999997E-2</v>
      </c>
      <c r="I46" s="75">
        <f t="shared" si="6"/>
        <v>5.4179875909090909E-2</v>
      </c>
      <c r="J46" s="76">
        <f t="shared" si="6"/>
        <v>1.0073031674999999</v>
      </c>
      <c r="K46" s="75">
        <f t="shared" si="6"/>
        <v>1.3731683636363635E-2</v>
      </c>
      <c r="L46" s="75">
        <f t="shared" si="6"/>
        <v>2.2390145909090907E-2</v>
      </c>
      <c r="M46" s="75">
        <f t="shared" si="6"/>
        <v>2.5419928863636365E-2</v>
      </c>
      <c r="N46" s="76">
        <f t="shared" si="6"/>
        <v>0.15151593863636362</v>
      </c>
      <c r="O46" s="75">
        <f t="shared" si="6"/>
        <v>0.16337347568181818</v>
      </c>
      <c r="P46" s="75">
        <f t="shared" si="6"/>
        <v>4.4780291818181814E-2</v>
      </c>
      <c r="Q46" s="75">
        <f t="shared" si="6"/>
        <v>3.7834090000000008E-2</v>
      </c>
      <c r="R46" s="65">
        <f t="shared" si="6"/>
        <v>0</v>
      </c>
      <c r="S46" s="75">
        <f t="shared" si="6"/>
        <v>1.2839516136363636E-2</v>
      </c>
      <c r="T46" s="76">
        <f t="shared" si="6"/>
        <v>0.21736798045454545</v>
      </c>
      <c r="U46" s="76">
        <f t="shared" si="6"/>
        <v>1.2251557420454544</v>
      </c>
      <c r="V46" s="75">
        <f t="shared" si="6"/>
        <v>5.812251454545455E-2</v>
      </c>
      <c r="W46" s="65">
        <f t="shared" si="6"/>
        <v>0</v>
      </c>
      <c r="X46" s="65">
        <f t="shared" ref="X46:CI49" si="11">X12/$G12*1000000*70</f>
        <v>0</v>
      </c>
      <c r="Y46" s="75">
        <f t="shared" si="11"/>
        <v>3.1052567954545456E-2</v>
      </c>
      <c r="Z46" s="75">
        <f t="shared" si="11"/>
        <v>2.7089937954545455E-2</v>
      </c>
      <c r="AA46" s="75">
        <f t="shared" si="11"/>
        <v>3.3565910000000004E-2</v>
      </c>
      <c r="AB46" s="75">
        <f t="shared" si="11"/>
        <v>0.30707180477272727</v>
      </c>
      <c r="AC46" s="65">
        <f t="shared" si="11"/>
        <v>0</v>
      </c>
      <c r="AD46" s="75">
        <f t="shared" si="11"/>
        <v>0.1556131547727273</v>
      </c>
      <c r="AE46" s="75">
        <f t="shared" si="11"/>
        <v>0.12421027499999999</v>
      </c>
      <c r="AF46" s="75">
        <f t="shared" si="11"/>
        <v>0.33175003750000004</v>
      </c>
      <c r="AG46" s="75">
        <f t="shared" si="11"/>
        <v>0.11541121772727272</v>
      </c>
      <c r="AH46" s="76">
        <f t="shared" si="11"/>
        <v>3.6548061136363635E-2</v>
      </c>
      <c r="AI46" s="75">
        <f t="shared" si="11"/>
        <v>3.8710881363636367E-2</v>
      </c>
      <c r="AJ46" s="65">
        <f t="shared" si="11"/>
        <v>0</v>
      </c>
      <c r="AK46" s="75">
        <f t="shared" si="11"/>
        <v>9.8140746136363644E-2</v>
      </c>
      <c r="AL46" s="75">
        <f t="shared" si="11"/>
        <v>5.4179875909090909E-2</v>
      </c>
      <c r="AM46" s="75">
        <f t="shared" si="11"/>
        <v>4.9921801363636359E-2</v>
      </c>
      <c r="AN46" s="75">
        <f t="shared" si="11"/>
        <v>0.31044123568181814</v>
      </c>
      <c r="AO46" s="65">
        <f t="shared" si="11"/>
        <v>0</v>
      </c>
      <c r="AP46" s="65">
        <f t="shared" si="11"/>
        <v>0</v>
      </c>
      <c r="AQ46" s="75">
        <f t="shared" si="11"/>
        <v>9.8140746136363644E-2</v>
      </c>
      <c r="AR46" s="75">
        <f t="shared" si="11"/>
        <v>8.2103661818181808E-2</v>
      </c>
      <c r="AS46" s="62">
        <f t="shared" si="11"/>
        <v>4.7630069661363645</v>
      </c>
      <c r="AT46" s="75">
        <f t="shared" si="11"/>
        <v>0.21371594522727272</v>
      </c>
      <c r="AU46" s="76">
        <f t="shared" si="11"/>
        <v>0.3976824075</v>
      </c>
      <c r="AV46" s="76">
        <f t="shared" si="11"/>
        <v>3.7333136590909095E-2</v>
      </c>
      <c r="AW46" s="75">
        <f t="shared" si="11"/>
        <v>9.4610168863636379E-2</v>
      </c>
      <c r="AX46" s="75">
        <f t="shared" si="11"/>
        <v>5.4179875909090909E-2</v>
      </c>
      <c r="AY46" s="65">
        <f t="shared" si="11"/>
        <v>0</v>
      </c>
      <c r="AZ46" s="65">
        <f t="shared" si="11"/>
        <v>0</v>
      </c>
      <c r="BA46" s="75">
        <f t="shared" si="11"/>
        <v>8.619470681818181E-2</v>
      </c>
      <c r="BB46" s="76">
        <f t="shared" si="11"/>
        <v>3.7333136590909095E-2</v>
      </c>
      <c r="BC46" s="75">
        <f t="shared" si="11"/>
        <v>9.8140746136363644E-2</v>
      </c>
      <c r="BD46" s="75">
        <f t="shared" si="11"/>
        <v>8.2103661818181808E-2</v>
      </c>
      <c r="BE46" s="75">
        <f t="shared" si="11"/>
        <v>8.5139957954545459E-2</v>
      </c>
      <c r="BF46" s="75">
        <f t="shared" si="11"/>
        <v>4.8677659545454541E-2</v>
      </c>
      <c r="BG46" s="65">
        <f t="shared" si="11"/>
        <v>0</v>
      </c>
      <c r="BH46" s="65">
        <f t="shared" si="11"/>
        <v>0</v>
      </c>
      <c r="BI46" s="75">
        <f t="shared" si="11"/>
        <v>4.9070373863636364E-2</v>
      </c>
      <c r="BJ46" s="76">
        <f t="shared" si="11"/>
        <v>5.5013723863636364E-2</v>
      </c>
      <c r="BK46" s="75">
        <f t="shared" si="11"/>
        <v>4.173977818181817E-2</v>
      </c>
      <c r="BL46" s="65">
        <f t="shared" si="11"/>
        <v>0</v>
      </c>
      <c r="BM46" s="76">
        <f t="shared" si="11"/>
        <v>0.13794829840909092</v>
      </c>
      <c r="BN46" s="75">
        <f t="shared" si="11"/>
        <v>2.6355322954545454E-2</v>
      </c>
      <c r="BO46" s="75">
        <f t="shared" si="11"/>
        <v>0.34349261227272726</v>
      </c>
      <c r="BP46" s="75">
        <f t="shared" si="11"/>
        <v>5.0010637727272725E-2</v>
      </c>
      <c r="BQ46" s="75">
        <f t="shared" si="11"/>
        <v>0.17550221499999999</v>
      </c>
      <c r="BR46" s="75">
        <f t="shared" si="11"/>
        <v>4.6339737500000006E-2</v>
      </c>
      <c r="BS46" s="65">
        <f t="shared" si="11"/>
        <v>0</v>
      </c>
      <c r="BT46" s="75">
        <f t="shared" si="11"/>
        <v>2.8053710681818181E-2</v>
      </c>
      <c r="BU46" s="65">
        <f t="shared" si="11"/>
        <v>0</v>
      </c>
      <c r="BV46" s="76">
        <f t="shared" si="11"/>
        <v>8.3771357727272719E-2</v>
      </c>
      <c r="BW46" s="65">
        <f t="shared" si="11"/>
        <v>0</v>
      </c>
      <c r="BX46" s="75">
        <f t="shared" si="11"/>
        <v>2.4840107727272728E-2</v>
      </c>
      <c r="BY46" s="76">
        <f t="shared" si="11"/>
        <v>3.510044363636363E-2</v>
      </c>
      <c r="BZ46" s="65">
        <f t="shared" si="11"/>
        <v>0</v>
      </c>
      <c r="CA46" s="75">
        <f t="shared" si="11"/>
        <v>9.8140746136363644E-2</v>
      </c>
      <c r="CB46" s="75">
        <f t="shared" si="11"/>
        <v>0.11002744772727273</v>
      </c>
      <c r="CC46" s="76">
        <f t="shared" si="11"/>
        <v>0.21060265863636365</v>
      </c>
      <c r="CD46" s="65">
        <f t="shared" si="11"/>
        <v>0</v>
      </c>
      <c r="CE46" s="65">
        <f t="shared" si="11"/>
        <v>0</v>
      </c>
      <c r="CF46" s="75">
        <f t="shared" si="11"/>
        <v>6.0187221818181813E-2</v>
      </c>
      <c r="CG46" s="65">
        <f t="shared" si="11"/>
        <v>0</v>
      </c>
      <c r="CH46" s="76">
        <f t="shared" si="11"/>
        <v>5.5847571818181813E-2</v>
      </c>
      <c r="CI46" s="75">
        <f t="shared" si="11"/>
        <v>0.10049510068181818</v>
      </c>
      <c r="CJ46" s="65">
        <f t="shared" si="8"/>
        <v>0</v>
      </c>
      <c r="CK46" s="76">
        <f t="shared" si="8"/>
        <v>8.2940053636363628E-2</v>
      </c>
      <c r="CL46" s="75">
        <f t="shared" si="8"/>
        <v>2.8879021818181815E-2</v>
      </c>
      <c r="CM46" s="76">
        <f t="shared" si="8"/>
        <v>0.19628149227272729</v>
      </c>
      <c r="CN46" s="75">
        <f t="shared" si="8"/>
        <v>5.2512180000000006E-2</v>
      </c>
      <c r="CO46" s="76">
        <f t="shared" si="8"/>
        <v>0.32026909090909084</v>
      </c>
      <c r="CP46" s="75">
        <f t="shared" si="8"/>
        <v>0.45243884318181821</v>
      </c>
      <c r="CQ46" s="76">
        <f t="shared" si="8"/>
        <v>0.31497676000000002</v>
      </c>
      <c r="CR46" s="65">
        <f t="shared" si="8"/>
        <v>0</v>
      </c>
      <c r="CS46" s="75">
        <f t="shared" si="8"/>
        <v>9.8140746136363644E-2</v>
      </c>
      <c r="CT46" s="65">
        <f t="shared" si="8"/>
        <v>0</v>
      </c>
      <c r="CU46" s="75">
        <f t="shared" si="8"/>
        <v>3.3231804772727275E-2</v>
      </c>
      <c r="CV46" s="65">
        <f t="shared" si="8"/>
        <v>0</v>
      </c>
      <c r="CW46" s="75">
        <f t="shared" si="8"/>
        <v>0.20998450613636363</v>
      </c>
      <c r="CX46" s="65">
        <f t="shared" si="9"/>
        <v>0</v>
      </c>
      <c r="CY46" s="75">
        <f t="shared" si="9"/>
        <v>9.6088643636363644E-2</v>
      </c>
      <c r="CZ46" s="76">
        <f t="shared" si="9"/>
        <v>0.13795123204545456</v>
      </c>
      <c r="DA46" s="75">
        <f t="shared" si="9"/>
        <v>3.2632429772727276E-2</v>
      </c>
      <c r="DB46" s="75">
        <f t="shared" si="9"/>
        <v>0.11144760136363635</v>
      </c>
      <c r="DC46" s="75">
        <f t="shared" si="9"/>
        <v>0.20998450613636363</v>
      </c>
      <c r="DD46" s="75">
        <f t="shared" si="9"/>
        <v>2.7664431136363639E-2</v>
      </c>
      <c r="DE46" s="75">
        <f t="shared" si="9"/>
        <v>4.9070373863636364E-2</v>
      </c>
      <c r="DF46" s="65">
        <f t="shared" si="9"/>
        <v>0</v>
      </c>
      <c r="DG46" s="65">
        <f t="shared" si="9"/>
        <v>0</v>
      </c>
      <c r="DH46" s="75">
        <f t="shared" si="9"/>
        <v>5.7719648636363634E-2</v>
      </c>
      <c r="DI46" s="76">
        <f t="shared" si="9"/>
        <v>5.249612613636364E-2</v>
      </c>
      <c r="DJ46" s="65">
        <f t="shared" si="9"/>
        <v>0</v>
      </c>
      <c r="DK46" s="75">
        <f t="shared" si="9"/>
        <v>4.9070373863636364E-2</v>
      </c>
      <c r="DL46" s="65">
        <f t="shared" si="9"/>
        <v>0</v>
      </c>
      <c r="DM46" s="75">
        <f t="shared" si="9"/>
        <v>4.1470026818181814E-2</v>
      </c>
      <c r="DN46" s="76">
        <f t="shared" si="9"/>
        <v>0.22971380249999998</v>
      </c>
      <c r="DO46" s="65">
        <f t="shared" si="9"/>
        <v>0</v>
      </c>
      <c r="DP46" s="65">
        <f t="shared" si="9"/>
        <v>0</v>
      </c>
      <c r="DQ46" s="75">
        <f t="shared" si="9"/>
        <v>3.0044698409090905E-2</v>
      </c>
      <c r="DR46" s="65">
        <f t="shared" si="9"/>
        <v>0</v>
      </c>
      <c r="DS46" s="75">
        <f t="shared" si="9"/>
        <v>7.4215617954545454E-2</v>
      </c>
      <c r="DT46" s="75">
        <f t="shared" si="9"/>
        <v>4.9653206590909091E-2</v>
      </c>
      <c r="DU46" s="75">
        <f t="shared" si="9"/>
        <v>5.9761395909090902E-2</v>
      </c>
      <c r="DV46" s="75">
        <f t="shared" si="9"/>
        <v>5.0321649318181824E-2</v>
      </c>
      <c r="DW46" s="75">
        <f t="shared" si="9"/>
        <v>0.18631541090909087</v>
      </c>
      <c r="DX46" s="75">
        <f t="shared" si="9"/>
        <v>7.8768270000000001E-2</v>
      </c>
      <c r="DY46" s="75">
        <f t="shared" si="9"/>
        <v>4.4694802727272727E-2</v>
      </c>
      <c r="DZ46" s="65">
        <f t="shared" si="9"/>
        <v>0</v>
      </c>
      <c r="EA46" s="75">
        <f t="shared" si="9"/>
        <v>1.4940348181818181E-2</v>
      </c>
      <c r="EB46" s="65">
        <f t="shared" si="9"/>
        <v>0</v>
      </c>
      <c r="EC46" s="75">
        <f t="shared" si="9"/>
        <v>0.18631541090909087</v>
      </c>
      <c r="ED46" s="75">
        <f t="shared" si="9"/>
        <v>7.8768270000000001E-2</v>
      </c>
      <c r="EE46" s="75">
        <f t="shared" si="9"/>
        <v>0.22346183204545456</v>
      </c>
      <c r="EF46" s="75">
        <f t="shared" si="9"/>
        <v>1.0001464772727271E-2</v>
      </c>
      <c r="EG46" s="75">
        <f t="shared" si="7"/>
        <v>4.4780291818181814E-2</v>
      </c>
      <c r="EH46" s="75">
        <f t="shared" si="7"/>
        <v>2.5160825454545455E-2</v>
      </c>
    </row>
    <row r="47" spans="1:138" x14ac:dyDescent="0.25">
      <c r="B47" s="61" t="str">
        <f t="shared" si="0"/>
        <v>519879</v>
      </c>
      <c r="C47" s="61" t="s">
        <v>701</v>
      </c>
      <c r="D47" s="61" t="str">
        <f t="shared" si="0"/>
        <v>MK 24-02 2</v>
      </c>
      <c r="E47" s="61" t="str">
        <f t="shared" si="0"/>
        <v>cell pellet</v>
      </c>
      <c r="F47" s="61" t="str">
        <f t="shared" si="0"/>
        <v>sample</v>
      </c>
      <c r="G47" s="72">
        <f t="shared" si="0"/>
        <v>2700000</v>
      </c>
      <c r="H47" s="75">
        <f t="shared" si="6"/>
        <v>0.18228866962962964</v>
      </c>
      <c r="I47" s="75">
        <f t="shared" si="6"/>
        <v>0.1043861725925926</v>
      </c>
      <c r="J47" s="76">
        <f t="shared" si="6"/>
        <v>1.6950705903703704</v>
      </c>
      <c r="K47" s="75">
        <f t="shared" si="6"/>
        <v>5.3331747777777772E-2</v>
      </c>
      <c r="L47" s="75">
        <f t="shared" si="6"/>
        <v>0.12723828962962963</v>
      </c>
      <c r="M47" s="65">
        <f t="shared" si="6"/>
        <v>0</v>
      </c>
      <c r="N47" s="76">
        <f t="shared" si="6"/>
        <v>0.17251286888888889</v>
      </c>
      <c r="O47" s="65">
        <f t="shared" si="6"/>
        <v>0</v>
      </c>
      <c r="P47" s="75">
        <f t="shared" si="6"/>
        <v>0.16800351814814815</v>
      </c>
      <c r="Q47" s="75">
        <f t="shared" si="6"/>
        <v>6.9445364074074062E-2</v>
      </c>
      <c r="R47" s="75">
        <f t="shared" si="6"/>
        <v>0.12723828962962963</v>
      </c>
      <c r="S47" s="75">
        <f t="shared" si="6"/>
        <v>0.12013449777777779</v>
      </c>
      <c r="T47" s="76">
        <f t="shared" si="6"/>
        <v>0.18228866962962964</v>
      </c>
      <c r="U47" s="76">
        <f t="shared" si="6"/>
        <v>2.7976331211111112</v>
      </c>
      <c r="V47" s="75">
        <f t="shared" si="6"/>
        <v>2.9772858888888889E-2</v>
      </c>
      <c r="W47" s="65">
        <f t="shared" si="6"/>
        <v>0</v>
      </c>
      <c r="X47" s="65">
        <f t="shared" si="11"/>
        <v>0</v>
      </c>
      <c r="Y47" s="75">
        <f t="shared" si="11"/>
        <v>6.076289074074074E-2</v>
      </c>
      <c r="Z47" s="65">
        <f t="shared" si="11"/>
        <v>0</v>
      </c>
      <c r="AA47" s="65">
        <f t="shared" si="11"/>
        <v>0</v>
      </c>
      <c r="AB47" s="75">
        <f t="shared" si="11"/>
        <v>0.51585067851851851</v>
      </c>
      <c r="AC47" s="65">
        <f t="shared" si="11"/>
        <v>0</v>
      </c>
      <c r="AD47" s="65">
        <f t="shared" si="11"/>
        <v>0</v>
      </c>
      <c r="AE47" s="75">
        <f t="shared" si="11"/>
        <v>0.12152577888888889</v>
      </c>
      <c r="AF47" s="75">
        <f t="shared" si="11"/>
        <v>0.48850178481481482</v>
      </c>
      <c r="AG47" s="76">
        <f t="shared" si="11"/>
        <v>0.36664241962962962</v>
      </c>
      <c r="AH47" s="76">
        <f t="shared" si="11"/>
        <v>0.21364317333333332</v>
      </c>
      <c r="AI47" s="65">
        <f t="shared" si="11"/>
        <v>0</v>
      </c>
      <c r="AJ47" s="65">
        <f t="shared" si="11"/>
        <v>0</v>
      </c>
      <c r="AK47" s="75">
        <f t="shared" si="11"/>
        <v>0.1920393585185185</v>
      </c>
      <c r="AL47" s="75">
        <f t="shared" si="11"/>
        <v>5.1377259629629635E-2</v>
      </c>
      <c r="AM47" s="75">
        <f t="shared" si="11"/>
        <v>0.37825953666666662</v>
      </c>
      <c r="AN47" s="75">
        <f t="shared" si="11"/>
        <v>6.7744402962962968E-2</v>
      </c>
      <c r="AO47" s="65">
        <f t="shared" si="11"/>
        <v>0</v>
      </c>
      <c r="AP47" s="65">
        <f t="shared" si="11"/>
        <v>0</v>
      </c>
      <c r="AQ47" s="75">
        <f t="shared" si="11"/>
        <v>9.601967925925925E-2</v>
      </c>
      <c r="AR47" s="75">
        <f t="shared" si="11"/>
        <v>0.16229004296296295</v>
      </c>
      <c r="AS47" s="62">
        <f t="shared" si="11"/>
        <v>134.03771000148149</v>
      </c>
      <c r="AT47" s="76">
        <f t="shared" si="11"/>
        <v>2.1923198344444446</v>
      </c>
      <c r="AU47" s="76">
        <f t="shared" si="11"/>
        <v>2.2599419474074072</v>
      </c>
      <c r="AV47" s="76">
        <f t="shared" si="11"/>
        <v>0.21215603629629631</v>
      </c>
      <c r="AW47" s="75">
        <f t="shared" si="11"/>
        <v>0.27596908370370371</v>
      </c>
      <c r="AX47" s="75">
        <f t="shared" si="11"/>
        <v>4.974560888888889E-2</v>
      </c>
      <c r="AY47" s="75">
        <f t="shared" si="11"/>
        <v>0.24074717592592593</v>
      </c>
      <c r="AZ47" s="75">
        <f t="shared" si="11"/>
        <v>6.9231539999999994E-2</v>
      </c>
      <c r="BA47" s="75">
        <f t="shared" si="11"/>
        <v>0.16327520740740742</v>
      </c>
      <c r="BB47" s="65">
        <f t="shared" si="11"/>
        <v>0</v>
      </c>
      <c r="BC47" s="65">
        <f t="shared" si="11"/>
        <v>0</v>
      </c>
      <c r="BD47" s="75">
        <f t="shared" si="11"/>
        <v>0.21856226259259259</v>
      </c>
      <c r="BE47" s="75">
        <f t="shared" si="11"/>
        <v>0.55541643370370375</v>
      </c>
      <c r="BF47" s="75">
        <f t="shared" si="11"/>
        <v>0.36978218148148151</v>
      </c>
      <c r="BG47" s="75">
        <f t="shared" si="11"/>
        <v>0.4072753377777778</v>
      </c>
      <c r="BH47" s="65">
        <f t="shared" si="11"/>
        <v>0</v>
      </c>
      <c r="BI47" s="75">
        <f t="shared" si="11"/>
        <v>9.601967925925925E-2</v>
      </c>
      <c r="BJ47" s="76">
        <f t="shared" si="11"/>
        <v>0.27157117555555554</v>
      </c>
      <c r="BK47" s="75">
        <f t="shared" si="11"/>
        <v>8.4424218148148142E-2</v>
      </c>
      <c r="BL47" s="65">
        <f t="shared" si="11"/>
        <v>0</v>
      </c>
      <c r="BM47" s="76">
        <f t="shared" si="11"/>
        <v>8.7103325555555555E-2</v>
      </c>
      <c r="BN47" s="65">
        <f t="shared" si="11"/>
        <v>0</v>
      </c>
      <c r="BO47" s="75">
        <f t="shared" si="11"/>
        <v>0.28805903777777786</v>
      </c>
      <c r="BP47" s="75">
        <f t="shared" si="11"/>
        <v>0.1043861725925926</v>
      </c>
      <c r="BQ47" s="75">
        <f t="shared" si="11"/>
        <v>0.39670364999999996</v>
      </c>
      <c r="BR47" s="65">
        <f t="shared" si="11"/>
        <v>0</v>
      </c>
      <c r="BS47" s="75">
        <f t="shared" si="11"/>
        <v>6.6489375555555563E-2</v>
      </c>
      <c r="BT47" s="65">
        <f t="shared" si="11"/>
        <v>0</v>
      </c>
      <c r="BU47" s="75">
        <f t="shared" si="11"/>
        <v>0.1920393585185185</v>
      </c>
      <c r="BV47" s="75">
        <f t="shared" si="11"/>
        <v>5.1377259629629635E-2</v>
      </c>
      <c r="BW47" s="75">
        <f t="shared" si="11"/>
        <v>6.4060468888888875E-2</v>
      </c>
      <c r="BX47" s="65">
        <f t="shared" si="11"/>
        <v>0</v>
      </c>
      <c r="BY47" s="76">
        <f t="shared" si="11"/>
        <v>6.6489375555555563E-2</v>
      </c>
      <c r="BZ47" s="65">
        <f t="shared" si="11"/>
        <v>0</v>
      </c>
      <c r="CA47" s="65">
        <f t="shared" si="11"/>
        <v>0</v>
      </c>
      <c r="CB47" s="75">
        <f t="shared" si="11"/>
        <v>0.10928113</v>
      </c>
      <c r="CC47" s="76">
        <f t="shared" si="11"/>
        <v>1.3139831107407409</v>
      </c>
      <c r="CD47" s="75">
        <f t="shared" si="11"/>
        <v>6.5207595185185194E-2</v>
      </c>
      <c r="CE47" s="76">
        <f t="shared" si="11"/>
        <v>0.39893624814814815</v>
      </c>
      <c r="CF47" s="65">
        <f t="shared" si="11"/>
        <v>0</v>
      </c>
      <c r="CG47" s="75">
        <f t="shared" si="11"/>
        <v>9.601967925925925E-2</v>
      </c>
      <c r="CH47" s="65">
        <f t="shared" si="11"/>
        <v>0</v>
      </c>
      <c r="CI47" s="75">
        <f t="shared" si="11"/>
        <v>0.5923885722222223</v>
      </c>
      <c r="CJ47" s="65">
        <f t="shared" si="8"/>
        <v>0</v>
      </c>
      <c r="CK47" s="76">
        <f t="shared" si="8"/>
        <v>7.8555024074074067E-2</v>
      </c>
      <c r="CL47" s="65">
        <f t="shared" si="8"/>
        <v>0</v>
      </c>
      <c r="CM47" s="75">
        <f t="shared" si="8"/>
        <v>0.1920393585185185</v>
      </c>
      <c r="CN47" s="75">
        <f t="shared" si="8"/>
        <v>0.16065839222222225</v>
      </c>
      <c r="CO47" s="76">
        <f t="shared" si="8"/>
        <v>4.2889874974074074</v>
      </c>
      <c r="CP47" s="75">
        <f t="shared" si="8"/>
        <v>0.31157808888888883</v>
      </c>
      <c r="CQ47" s="76">
        <f t="shared" si="8"/>
        <v>5.1709489844444452</v>
      </c>
      <c r="CR47" s="65">
        <f t="shared" si="8"/>
        <v>0</v>
      </c>
      <c r="CS47" s="75">
        <f t="shared" si="8"/>
        <v>9.601967925925925E-2</v>
      </c>
      <c r="CT47" s="76">
        <f t="shared" si="8"/>
        <v>5.3008912962962958E-2</v>
      </c>
      <c r="CU47" s="75">
        <f t="shared" si="8"/>
        <v>0.22396106703703703</v>
      </c>
      <c r="CV47" s="76">
        <f t="shared" si="8"/>
        <v>0.21205280962962963</v>
      </c>
      <c r="CW47" s="75">
        <f t="shared" si="8"/>
        <v>0.29832398037037039</v>
      </c>
      <c r="CX47" s="65">
        <f t="shared" si="9"/>
        <v>0</v>
      </c>
      <c r="CY47" s="65">
        <f t="shared" si="9"/>
        <v>0</v>
      </c>
      <c r="CZ47" s="65">
        <f t="shared" si="9"/>
        <v>0</v>
      </c>
      <c r="DA47" s="75">
        <f t="shared" si="9"/>
        <v>0.21055400851851852</v>
      </c>
      <c r="DB47" s="65">
        <f t="shared" si="9"/>
        <v>0</v>
      </c>
      <c r="DC47" s="75">
        <f t="shared" si="9"/>
        <v>0.59664796074074078</v>
      </c>
      <c r="DD47" s="65">
        <f t="shared" si="9"/>
        <v>0</v>
      </c>
      <c r="DE47" s="65">
        <f t="shared" si="9"/>
        <v>0</v>
      </c>
      <c r="DF47" s="65">
        <f t="shared" si="9"/>
        <v>0</v>
      </c>
      <c r="DG47" s="75">
        <f t="shared" si="9"/>
        <v>0.14815126666666667</v>
      </c>
      <c r="DH47" s="65">
        <f t="shared" ref="DH47:FS62" si="12">DH13/$G13*1000000*70</f>
        <v>0</v>
      </c>
      <c r="DI47" s="76">
        <f t="shared" si="12"/>
        <v>0.19888265444444442</v>
      </c>
      <c r="DJ47" s="65">
        <f t="shared" si="12"/>
        <v>0</v>
      </c>
      <c r="DK47" s="65">
        <f t="shared" si="12"/>
        <v>0</v>
      </c>
      <c r="DL47" s="65">
        <f t="shared" si="12"/>
        <v>0</v>
      </c>
      <c r="DM47" s="76">
        <f t="shared" si="12"/>
        <v>1.0758504555555555</v>
      </c>
      <c r="DN47" s="76">
        <f t="shared" si="12"/>
        <v>7.8446127407407418E-2</v>
      </c>
      <c r="DO47" s="76">
        <f t="shared" si="12"/>
        <v>0.49720663222222228</v>
      </c>
      <c r="DP47" s="65">
        <f t="shared" si="12"/>
        <v>0</v>
      </c>
      <c r="DQ47" s="75">
        <f t="shared" si="12"/>
        <v>0.3025818392592593</v>
      </c>
      <c r="DR47" s="65">
        <f t="shared" si="12"/>
        <v>0</v>
      </c>
      <c r="DS47" s="75">
        <f t="shared" si="12"/>
        <v>0.22594684777777779</v>
      </c>
      <c r="DT47" s="65">
        <f t="shared" si="12"/>
        <v>0</v>
      </c>
      <c r="DU47" s="75">
        <f t="shared" si="12"/>
        <v>5.6601818518518511E-2</v>
      </c>
      <c r="DV47" s="75">
        <f t="shared" si="12"/>
        <v>4.7661151481481485E-2</v>
      </c>
      <c r="DW47" s="75">
        <f t="shared" si="12"/>
        <v>0.24305155777777779</v>
      </c>
      <c r="DX47" s="75">
        <f t="shared" si="12"/>
        <v>0.21203565185185183</v>
      </c>
      <c r="DY47" s="75">
        <f t="shared" si="12"/>
        <v>5.5884404074074072E-2</v>
      </c>
      <c r="DZ47" s="75">
        <f t="shared" si="12"/>
        <v>4.7661151481481485E-2</v>
      </c>
      <c r="EA47" s="75">
        <f t="shared" si="12"/>
        <v>8.4902727777777784E-2</v>
      </c>
      <c r="EB47" s="65">
        <f t="shared" si="12"/>
        <v>0</v>
      </c>
      <c r="EC47" s="75">
        <f t="shared" si="12"/>
        <v>0.18228866962962964</v>
      </c>
      <c r="ED47" s="75">
        <f t="shared" si="12"/>
        <v>0.2136673051851852</v>
      </c>
      <c r="EE47" s="75">
        <f t="shared" si="12"/>
        <v>4.1996383333333338E-2</v>
      </c>
      <c r="EF47" s="65">
        <f t="shared" si="12"/>
        <v>0</v>
      </c>
      <c r="EG47" s="75">
        <f t="shared" si="7"/>
        <v>4.2412764074074072E-2</v>
      </c>
      <c r="EH47" s="75">
        <f t="shared" si="7"/>
        <v>2.3830574444444447E-2</v>
      </c>
    </row>
    <row r="48" spans="1:138" x14ac:dyDescent="0.25">
      <c r="B48" s="61" t="str">
        <f t="shared" si="0"/>
        <v>522561</v>
      </c>
      <c r="C48" s="61" t="s">
        <v>702</v>
      </c>
      <c r="D48" s="61" t="str">
        <f t="shared" si="0"/>
        <v>MK 24-02 3</v>
      </c>
      <c r="E48" s="61" t="str">
        <f t="shared" si="0"/>
        <v>cell pellet</v>
      </c>
      <c r="F48" s="61" t="str">
        <f t="shared" si="0"/>
        <v>sample</v>
      </c>
      <c r="G48" s="72">
        <f t="shared" si="0"/>
        <v>2800000</v>
      </c>
      <c r="H48" s="75">
        <f t="shared" si="6"/>
        <v>0.219291495</v>
      </c>
      <c r="I48" s="75">
        <f t="shared" si="6"/>
        <v>0.33920477500000001</v>
      </c>
      <c r="J48" s="76">
        <f t="shared" si="6"/>
        <v>1.3405240075</v>
      </c>
      <c r="K48" s="75">
        <f t="shared" si="6"/>
        <v>2.6024547500000002E-2</v>
      </c>
      <c r="L48" s="75">
        <f t="shared" si="6"/>
        <v>0.11181578499999999</v>
      </c>
      <c r="M48" s="75">
        <f t="shared" si="6"/>
        <v>0.10557304000000001</v>
      </c>
      <c r="N48" s="75">
        <f t="shared" si="6"/>
        <v>4.7766760000000005E-2</v>
      </c>
      <c r="O48" s="75">
        <f t="shared" si="6"/>
        <v>9.7125957499999999E-2</v>
      </c>
      <c r="P48" s="75">
        <f t="shared" si="6"/>
        <v>0.14667464999999999</v>
      </c>
      <c r="Q48" s="75">
        <f t="shared" si="6"/>
        <v>6.2146095000000005E-2</v>
      </c>
      <c r="R48" s="75">
        <f t="shared" si="6"/>
        <v>0.18635963999999999</v>
      </c>
      <c r="S48" s="75">
        <f t="shared" si="6"/>
        <v>1.9216802500000001E-2</v>
      </c>
      <c r="T48" s="75">
        <f t="shared" si="6"/>
        <v>0.1096457475</v>
      </c>
      <c r="U48" s="76">
        <f t="shared" si="6"/>
        <v>2.5423466874999998</v>
      </c>
      <c r="V48" s="75">
        <f t="shared" si="6"/>
        <v>6.6988052500000006E-2</v>
      </c>
      <c r="W48" s="65">
        <f t="shared" si="6"/>
        <v>0</v>
      </c>
      <c r="X48" s="75">
        <f t="shared" si="11"/>
        <v>4.2746800000000008E-2</v>
      </c>
      <c r="Y48" s="75">
        <f t="shared" si="11"/>
        <v>0.219291495</v>
      </c>
      <c r="Z48" s="65">
        <f t="shared" si="11"/>
        <v>0</v>
      </c>
      <c r="AA48" s="75">
        <f t="shared" si="11"/>
        <v>2.7009914999999999E-2</v>
      </c>
      <c r="AB48" s="75">
        <f t="shared" si="11"/>
        <v>0.45201773000000001</v>
      </c>
      <c r="AC48" s="75">
        <f t="shared" si="11"/>
        <v>5.58757525E-2</v>
      </c>
      <c r="AD48" s="65">
        <f t="shared" si="11"/>
        <v>0</v>
      </c>
      <c r="AE48" s="75">
        <f t="shared" si="11"/>
        <v>0.27411437</v>
      </c>
      <c r="AF48" s="75">
        <f t="shared" si="11"/>
        <v>1.5209098674999999</v>
      </c>
      <c r="AG48" s="76">
        <f t="shared" si="11"/>
        <v>0.64200180749999991</v>
      </c>
      <c r="AH48" s="76">
        <f t="shared" si="11"/>
        <v>0.1812131525</v>
      </c>
      <c r="AI48" s="75">
        <f t="shared" si="11"/>
        <v>0.12888073250000001</v>
      </c>
      <c r="AJ48" s="65">
        <f t="shared" si="11"/>
        <v>0</v>
      </c>
      <c r="AK48" s="75">
        <f t="shared" si="11"/>
        <v>0.17326611</v>
      </c>
      <c r="AL48" s="75">
        <f t="shared" si="11"/>
        <v>4.635475750000001E-2</v>
      </c>
      <c r="AM48" s="75">
        <f t="shared" si="11"/>
        <v>0.16620541999999999</v>
      </c>
      <c r="AN48" s="75">
        <f t="shared" si="11"/>
        <v>0.19166821250000002</v>
      </c>
      <c r="AO48" s="65">
        <f t="shared" si="11"/>
        <v>0</v>
      </c>
      <c r="AP48" s="65">
        <f t="shared" si="11"/>
        <v>0</v>
      </c>
      <c r="AQ48" s="75">
        <f t="shared" si="11"/>
        <v>8.6633055E-2</v>
      </c>
      <c r="AR48" s="75">
        <f t="shared" si="11"/>
        <v>0.19572406000000001</v>
      </c>
      <c r="AS48" s="62">
        <f t="shared" si="11"/>
        <v>51.274823992499996</v>
      </c>
      <c r="AT48" s="76">
        <f t="shared" si="11"/>
        <v>0.57456112500000001</v>
      </c>
      <c r="AU48" s="76">
        <f t="shared" si="11"/>
        <v>1.3240101549999999</v>
      </c>
      <c r="AV48" s="65">
        <f t="shared" si="11"/>
        <v>0</v>
      </c>
      <c r="AW48" s="75">
        <f t="shared" si="11"/>
        <v>0.16079974249999998</v>
      </c>
      <c r="AX48" s="75">
        <f t="shared" si="11"/>
        <v>9.5653809999999992E-2</v>
      </c>
      <c r="AY48" s="75">
        <f t="shared" si="11"/>
        <v>0.21339666249999997</v>
      </c>
      <c r="AZ48" s="75">
        <f t="shared" si="11"/>
        <v>0.25512198749999998</v>
      </c>
      <c r="BA48" s="75">
        <f t="shared" si="11"/>
        <v>7.1742340000000016E-2</v>
      </c>
      <c r="BB48" s="65">
        <f t="shared" si="11"/>
        <v>0</v>
      </c>
      <c r="BC48" s="75">
        <f t="shared" si="11"/>
        <v>0.51979832999999998</v>
      </c>
      <c r="BD48" s="75">
        <f t="shared" si="11"/>
        <v>0.18836332750000001</v>
      </c>
      <c r="BE48" s="75">
        <f t="shared" si="11"/>
        <v>0.70665531000000004</v>
      </c>
      <c r="BF48" s="75">
        <f t="shared" si="11"/>
        <v>3.070778E-2</v>
      </c>
      <c r="BG48" s="75">
        <f t="shared" si="11"/>
        <v>8.9477412500000006E-2</v>
      </c>
      <c r="BH48" s="75">
        <f t="shared" si="11"/>
        <v>9.2457239999999996E-2</v>
      </c>
      <c r="BI48" s="75">
        <f t="shared" si="11"/>
        <v>0.17326611</v>
      </c>
      <c r="BJ48" s="76">
        <f t="shared" si="11"/>
        <v>4.635475750000001E-2</v>
      </c>
      <c r="BK48" s="75">
        <f t="shared" si="11"/>
        <v>7.6545564999999996E-2</v>
      </c>
      <c r="BL48" s="65">
        <f t="shared" si="11"/>
        <v>0</v>
      </c>
      <c r="BM48" s="65">
        <f t="shared" si="11"/>
        <v>0</v>
      </c>
      <c r="BN48" s="65">
        <f t="shared" si="11"/>
        <v>0</v>
      </c>
      <c r="BO48" s="65">
        <f t="shared" si="11"/>
        <v>0</v>
      </c>
      <c r="BP48" s="75">
        <f t="shared" si="11"/>
        <v>9.8598102500000007E-2</v>
      </c>
      <c r="BQ48" s="75">
        <f t="shared" si="11"/>
        <v>0.34273339250000001</v>
      </c>
      <c r="BR48" s="65">
        <f t="shared" si="11"/>
        <v>0</v>
      </c>
      <c r="BS48" s="75">
        <f t="shared" si="11"/>
        <v>0.23372089000000001</v>
      </c>
      <c r="BT48" s="75">
        <f t="shared" si="11"/>
        <v>0.13632983000000001</v>
      </c>
      <c r="BU48" s="65">
        <f t="shared" si="11"/>
        <v>0</v>
      </c>
      <c r="BV48" s="75">
        <f t="shared" si="11"/>
        <v>4.9299052499999996E-2</v>
      </c>
      <c r="BW48" s="65">
        <f t="shared" si="11"/>
        <v>0</v>
      </c>
      <c r="BX48" s="75">
        <f t="shared" si="11"/>
        <v>3.8329165000000005E-2</v>
      </c>
      <c r="BY48" s="65">
        <f t="shared" si="11"/>
        <v>0</v>
      </c>
      <c r="BZ48" s="76">
        <f t="shared" si="11"/>
        <v>9.3399650000000001E-2</v>
      </c>
      <c r="CA48" s="75">
        <f t="shared" si="11"/>
        <v>8.6633055E-2</v>
      </c>
      <c r="CB48" s="75">
        <f t="shared" si="11"/>
        <v>4.7826904999999996E-2</v>
      </c>
      <c r="CC48" s="76">
        <f t="shared" si="11"/>
        <v>1.217775515</v>
      </c>
      <c r="CD48" s="75">
        <f t="shared" si="11"/>
        <v>5.1865614999999997E-2</v>
      </c>
      <c r="CE48" s="75">
        <f t="shared" si="11"/>
        <v>0.23372089000000001</v>
      </c>
      <c r="CF48" s="75">
        <f t="shared" si="11"/>
        <v>4.6051810000000006E-2</v>
      </c>
      <c r="CG48" s="75">
        <f t="shared" si="11"/>
        <v>8.6633055E-2</v>
      </c>
      <c r="CH48" s="65">
        <f t="shared" si="11"/>
        <v>0</v>
      </c>
      <c r="CI48" s="75">
        <f t="shared" si="11"/>
        <v>7.2415642500000002E-2</v>
      </c>
      <c r="CJ48" s="75">
        <f t="shared" si="8"/>
        <v>0.1902279325</v>
      </c>
      <c r="CK48" s="76">
        <f t="shared" si="8"/>
        <v>0.27613359500000001</v>
      </c>
      <c r="CL48" s="65">
        <f t="shared" si="8"/>
        <v>0</v>
      </c>
      <c r="CM48" s="76">
        <f t="shared" si="8"/>
        <v>0.25989916499999999</v>
      </c>
      <c r="CN48" s="75">
        <f t="shared" si="8"/>
        <v>4.4882612499999995E-2</v>
      </c>
      <c r="CO48" s="76">
        <f t="shared" si="8"/>
        <v>1.943476735</v>
      </c>
      <c r="CP48" s="75">
        <f t="shared" si="8"/>
        <v>0.40808021499999997</v>
      </c>
      <c r="CQ48" s="76">
        <f t="shared" si="8"/>
        <v>3.4955232325000005</v>
      </c>
      <c r="CR48" s="76">
        <f t="shared" si="8"/>
        <v>0.15994472500000001</v>
      </c>
      <c r="CS48" s="65">
        <f t="shared" si="8"/>
        <v>0</v>
      </c>
      <c r="CT48" s="76">
        <f t="shared" si="8"/>
        <v>9.8598102500000007E-2</v>
      </c>
      <c r="CU48" s="65">
        <f t="shared" si="8"/>
        <v>0</v>
      </c>
      <c r="CV48" s="76">
        <f t="shared" si="8"/>
        <v>9.1407892500000004E-2</v>
      </c>
      <c r="CW48" s="75">
        <f t="shared" si="8"/>
        <v>8.7388080000000007E-2</v>
      </c>
      <c r="CX48" s="75">
        <f t="shared" ref="CX48:FI48" si="13">CX14/$G14*1000000*70</f>
        <v>8.562457250000001E-2</v>
      </c>
      <c r="CY48" s="75">
        <f t="shared" si="13"/>
        <v>8.3010095000000006E-2</v>
      </c>
      <c r="CZ48" s="75">
        <f t="shared" si="13"/>
        <v>9.7125957499999999E-2</v>
      </c>
      <c r="DA48" s="75">
        <f t="shared" si="13"/>
        <v>0.134388905</v>
      </c>
      <c r="DB48" s="75">
        <f t="shared" si="13"/>
        <v>0.18828894999999998</v>
      </c>
      <c r="DC48" s="75">
        <f t="shared" si="13"/>
        <v>8.7388080000000007E-2</v>
      </c>
      <c r="DD48" s="65">
        <f t="shared" si="13"/>
        <v>0</v>
      </c>
      <c r="DE48" s="75">
        <f t="shared" si="13"/>
        <v>8.6633055E-2</v>
      </c>
      <c r="DF48" s="75">
        <f t="shared" si="13"/>
        <v>4.7826904999999996E-2</v>
      </c>
      <c r="DG48" s="65">
        <f t="shared" si="13"/>
        <v>0</v>
      </c>
      <c r="DH48" s="65">
        <f t="shared" si="13"/>
        <v>0</v>
      </c>
      <c r="DI48" s="76">
        <f t="shared" si="13"/>
        <v>0.1747761625</v>
      </c>
      <c r="DJ48" s="76">
        <f t="shared" si="13"/>
        <v>9.8169245000000016E-2</v>
      </c>
      <c r="DK48" s="75">
        <f t="shared" si="13"/>
        <v>8.6633055E-2</v>
      </c>
      <c r="DL48" s="65">
        <f t="shared" si="13"/>
        <v>0</v>
      </c>
      <c r="DM48" s="76">
        <f t="shared" si="13"/>
        <v>1.0186845375</v>
      </c>
      <c r="DN48" s="65">
        <f t="shared" si="13"/>
        <v>0</v>
      </c>
      <c r="DO48" s="75">
        <f t="shared" si="13"/>
        <v>0.34955232250000001</v>
      </c>
      <c r="DP48" s="75">
        <f t="shared" si="13"/>
        <v>4.6051810000000006E-2</v>
      </c>
      <c r="DQ48" s="75">
        <f t="shared" si="13"/>
        <v>5.3265917499999989E-2</v>
      </c>
      <c r="DR48" s="75">
        <f t="shared" si="13"/>
        <v>0.2450231125</v>
      </c>
      <c r="DS48" s="75">
        <f t="shared" si="13"/>
        <v>7.3600155E-2</v>
      </c>
      <c r="DT48" s="75">
        <f t="shared" si="13"/>
        <v>6.2669922499999989E-2</v>
      </c>
      <c r="DU48" s="75">
        <f t="shared" si="13"/>
        <v>0.1243528325</v>
      </c>
      <c r="DV48" s="75">
        <f t="shared" si="13"/>
        <v>1.9216802500000001E-2</v>
      </c>
      <c r="DW48" s="75">
        <f t="shared" si="13"/>
        <v>0.54822873999999999</v>
      </c>
      <c r="DX48" s="75">
        <f t="shared" si="13"/>
        <v>0.37967094749999997</v>
      </c>
      <c r="DY48" s="75">
        <f t="shared" si="13"/>
        <v>2.4029954999999999E-2</v>
      </c>
      <c r="DZ48" s="75">
        <f t="shared" si="13"/>
        <v>0.106269655</v>
      </c>
      <c r="EA48" s="75">
        <f t="shared" si="13"/>
        <v>9.9482267499999999E-2</v>
      </c>
      <c r="EB48" s="75">
        <f t="shared" si="13"/>
        <v>1.9648122500000004E-2</v>
      </c>
      <c r="EC48" s="75">
        <f t="shared" si="13"/>
        <v>0.32893724499999999</v>
      </c>
      <c r="ED48" s="75">
        <f t="shared" si="13"/>
        <v>0.28696142999999996</v>
      </c>
      <c r="EE48" s="75">
        <f t="shared" si="13"/>
        <v>3.6906017499999992E-2</v>
      </c>
      <c r="EF48" s="75">
        <f t="shared" si="12"/>
        <v>6.3063622499999999E-2</v>
      </c>
      <c r="EG48" s="75">
        <f t="shared" si="7"/>
        <v>3.7271927500000003E-2</v>
      </c>
      <c r="EH48" s="75">
        <f t="shared" si="7"/>
        <v>6.3688880000000003E-2</v>
      </c>
    </row>
    <row r="49" spans="2:138" x14ac:dyDescent="0.25">
      <c r="B49" s="61" t="str">
        <f t="shared" si="0"/>
        <v>522978</v>
      </c>
      <c r="C49" s="61" t="s">
        <v>703</v>
      </c>
      <c r="D49" s="61" t="str">
        <f t="shared" si="0"/>
        <v>MK 24-02 4</v>
      </c>
      <c r="E49" s="61" t="str">
        <f t="shared" si="0"/>
        <v>cell pellet</v>
      </c>
      <c r="F49" s="61" t="str">
        <f t="shared" si="0"/>
        <v>sample</v>
      </c>
      <c r="G49" s="72">
        <f t="shared" si="0"/>
        <v>5600000</v>
      </c>
      <c r="H49" s="65">
        <f t="shared" si="6"/>
        <v>0</v>
      </c>
      <c r="I49" s="75">
        <f t="shared" si="6"/>
        <v>6.783191375E-2</v>
      </c>
      <c r="J49" s="76">
        <f t="shared" si="6"/>
        <v>0.61284358499999991</v>
      </c>
      <c r="K49" s="75">
        <f t="shared" si="6"/>
        <v>3.2996953750000009E-2</v>
      </c>
      <c r="L49" s="75">
        <f t="shared" si="6"/>
        <v>5.2580453749999992E-2</v>
      </c>
      <c r="M49" s="75">
        <f t="shared" si="6"/>
        <v>9.4421925E-3</v>
      </c>
      <c r="N49" s="65">
        <f t="shared" si="6"/>
        <v>0</v>
      </c>
      <c r="O49" s="75">
        <f t="shared" si="6"/>
        <v>0.15827446625</v>
      </c>
      <c r="P49" s="75">
        <f t="shared" si="6"/>
        <v>0.10379924124999999</v>
      </c>
      <c r="Q49" s="75">
        <f t="shared" si="6"/>
        <v>1.8509722499999999E-2</v>
      </c>
      <c r="R49" s="75">
        <f t="shared" si="6"/>
        <v>0.10516090875</v>
      </c>
      <c r="S49" s="75">
        <f t="shared" si="6"/>
        <v>2.8935051250000007E-2</v>
      </c>
      <c r="T49" s="76">
        <f t="shared" si="6"/>
        <v>7.5432292499999998E-2</v>
      </c>
      <c r="U49" s="76">
        <f t="shared" si="6"/>
        <v>0.90629812249999997</v>
      </c>
      <c r="V49" s="75">
        <f t="shared" si="6"/>
        <v>5.6067032500000002E-2</v>
      </c>
      <c r="W49" s="76">
        <f t="shared" si="6"/>
        <v>1.3137556250000001E-2</v>
      </c>
      <c r="X49" s="75">
        <f t="shared" si="11"/>
        <v>1.9898507500000003E-2</v>
      </c>
      <c r="Y49" s="75">
        <f t="shared" si="11"/>
        <v>5.0288195000000001E-2</v>
      </c>
      <c r="Z49" s="65">
        <f t="shared" si="11"/>
        <v>0</v>
      </c>
      <c r="AA49" s="75">
        <f t="shared" si="11"/>
        <v>2.5838747500000002E-2</v>
      </c>
      <c r="AB49" s="75">
        <f t="shared" si="11"/>
        <v>0.3033025775</v>
      </c>
      <c r="AC49" s="75">
        <f t="shared" si="11"/>
        <v>2.6275112500000003E-2</v>
      </c>
      <c r="AD49" s="65">
        <f t="shared" si="11"/>
        <v>0</v>
      </c>
      <c r="AE49" s="75">
        <f t="shared" si="11"/>
        <v>0.10057639</v>
      </c>
      <c r="AF49" s="75">
        <f t="shared" si="11"/>
        <v>0.42690136624999997</v>
      </c>
      <c r="AG49" s="75">
        <f t="shared" si="11"/>
        <v>9.0342932500000001E-2</v>
      </c>
      <c r="AH49" s="76">
        <f t="shared" si="11"/>
        <v>2.8609516249999998E-2</v>
      </c>
      <c r="AI49" s="75">
        <f t="shared" si="11"/>
        <v>3.03025525E-2</v>
      </c>
      <c r="AJ49" s="65">
        <f t="shared" si="11"/>
        <v>0</v>
      </c>
      <c r="AK49" s="75">
        <f t="shared" si="11"/>
        <v>7.9467193750000012E-2</v>
      </c>
      <c r="AL49" s="65">
        <f t="shared" si="11"/>
        <v>0</v>
      </c>
      <c r="AM49" s="65">
        <f t="shared" si="11"/>
        <v>0</v>
      </c>
      <c r="AN49" s="75">
        <f t="shared" si="11"/>
        <v>9.1359503749999987E-2</v>
      </c>
      <c r="AO49" s="65">
        <f t="shared" si="11"/>
        <v>0</v>
      </c>
      <c r="AP49" s="65">
        <f t="shared" si="11"/>
        <v>0</v>
      </c>
      <c r="AQ49" s="75">
        <f t="shared" si="11"/>
        <v>3.9733597499999995E-2</v>
      </c>
      <c r="AR49" s="75">
        <f t="shared" si="11"/>
        <v>0.13498863875</v>
      </c>
      <c r="AS49" s="62">
        <f t="shared" si="11"/>
        <v>4.0397443112499998</v>
      </c>
      <c r="AT49" s="76">
        <f t="shared" si="11"/>
        <v>0.22415979874999997</v>
      </c>
      <c r="AU49" s="76">
        <f t="shared" si="11"/>
        <v>0.31130245000000001</v>
      </c>
      <c r="AV49" s="76">
        <f t="shared" si="11"/>
        <v>0.15103673749999999</v>
      </c>
      <c r="AW49" s="75">
        <f t="shared" si="11"/>
        <v>7.9467193750000012E-2</v>
      </c>
      <c r="AX49" s="75">
        <f t="shared" si="11"/>
        <v>0.15692408875</v>
      </c>
      <c r="AY49" s="75">
        <f t="shared" si="11"/>
        <v>0.10120873999999999</v>
      </c>
      <c r="AZ49" s="65">
        <f t="shared" si="11"/>
        <v>0</v>
      </c>
      <c r="BA49" s="65">
        <f t="shared" si="11"/>
        <v>0</v>
      </c>
      <c r="BB49" s="76">
        <f t="shared" si="11"/>
        <v>3.0453167499999999E-2</v>
      </c>
      <c r="BC49" s="75">
        <f t="shared" si="11"/>
        <v>7.9467193750000012E-2</v>
      </c>
      <c r="BD49" s="75">
        <f t="shared" si="11"/>
        <v>4.3870898749999998E-2</v>
      </c>
      <c r="BE49" s="75">
        <f t="shared" si="11"/>
        <v>9.9970266250000023E-2</v>
      </c>
      <c r="BF49" s="75">
        <f t="shared" si="11"/>
        <v>1.772164E-2</v>
      </c>
      <c r="BG49" s="65">
        <f t="shared" si="11"/>
        <v>0</v>
      </c>
      <c r="BH49" s="75">
        <f t="shared" si="11"/>
        <v>2.1960208750000005E-2</v>
      </c>
      <c r="BI49" s="75">
        <f t="shared" si="11"/>
        <v>3.9733597499999995E-2</v>
      </c>
      <c r="BJ49" s="76">
        <f t="shared" si="11"/>
        <v>2.1935448750000003E-2</v>
      </c>
      <c r="BK49" s="65">
        <f t="shared" si="11"/>
        <v>0</v>
      </c>
      <c r="BL49" s="65">
        <f t="shared" si="11"/>
        <v>0</v>
      </c>
      <c r="BM49" s="65">
        <f t="shared" si="11"/>
        <v>0</v>
      </c>
      <c r="BN49" s="65">
        <f t="shared" si="11"/>
        <v>0</v>
      </c>
      <c r="BO49" s="75">
        <f t="shared" si="11"/>
        <v>0.31786877625000004</v>
      </c>
      <c r="BP49" s="65">
        <f t="shared" si="11"/>
        <v>0</v>
      </c>
      <c r="BQ49" s="75">
        <f t="shared" si="11"/>
        <v>0.13738166125000001</v>
      </c>
      <c r="BR49" s="65">
        <f t="shared" si="11"/>
        <v>0</v>
      </c>
      <c r="BS49" s="65">
        <f t="shared" si="11"/>
        <v>0</v>
      </c>
      <c r="BT49" s="75">
        <f t="shared" si="11"/>
        <v>4.3920418750000002E-2</v>
      </c>
      <c r="BU49" s="75">
        <f t="shared" si="11"/>
        <v>0.11920079124999999</v>
      </c>
      <c r="BV49" s="75">
        <f t="shared" si="11"/>
        <v>2.0585071249999996E-2</v>
      </c>
      <c r="BW49" s="65">
        <f t="shared" si="11"/>
        <v>0</v>
      </c>
      <c r="BX49" s="75">
        <f t="shared" si="11"/>
        <v>3.8193263749999998E-2</v>
      </c>
      <c r="BY49" s="76">
        <f t="shared" si="11"/>
        <v>2.7476332499999995E-2</v>
      </c>
      <c r="BZ49" s="76">
        <f t="shared" si="11"/>
        <v>2.1517047500000001E-2</v>
      </c>
      <c r="CA49" s="76">
        <f t="shared" si="11"/>
        <v>0.23840158249999999</v>
      </c>
      <c r="CB49" s="65">
        <f t="shared" si="11"/>
        <v>0</v>
      </c>
      <c r="CC49" s="75">
        <f t="shared" si="11"/>
        <v>0.10663979625</v>
      </c>
      <c r="CD49" s="75">
        <f t="shared" si="11"/>
        <v>8.3246191250000004E-2</v>
      </c>
      <c r="CE49" s="75">
        <f t="shared" si="11"/>
        <v>8.2428996249999997E-2</v>
      </c>
      <c r="CF49" s="75">
        <f t="shared" si="11"/>
        <v>4.5687896249999999E-2</v>
      </c>
      <c r="CG49" s="75">
        <f t="shared" si="11"/>
        <v>7.9467193750000012E-2</v>
      </c>
      <c r="CH49" s="76">
        <f t="shared" si="11"/>
        <v>8.9092173750000003E-2</v>
      </c>
      <c r="CI49" s="75">
        <f t="shared" ref="CI49:ET54" si="14">CI15/$G15*1000000*70</f>
        <v>4.1093527499999997E-2</v>
      </c>
      <c r="CJ49" s="75">
        <f t="shared" si="14"/>
        <v>4.0400048750000001E-2</v>
      </c>
      <c r="CK49" s="65">
        <f t="shared" si="14"/>
        <v>0</v>
      </c>
      <c r="CL49" s="75">
        <f t="shared" si="14"/>
        <v>4.7114052500000003E-2</v>
      </c>
      <c r="CM49" s="75">
        <f t="shared" si="14"/>
        <v>0.11920079124999999</v>
      </c>
      <c r="CN49" s="75">
        <f t="shared" si="14"/>
        <v>0.11102762374999998</v>
      </c>
      <c r="CO49" s="75">
        <f t="shared" si="14"/>
        <v>0.12685116999999999</v>
      </c>
      <c r="CP49" s="75">
        <f t="shared" si="14"/>
        <v>0.17708266375000001</v>
      </c>
      <c r="CQ49" s="75">
        <f t="shared" si="14"/>
        <v>8.2187053749999989E-2</v>
      </c>
      <c r="CR49" s="65">
        <f t="shared" si="14"/>
        <v>0</v>
      </c>
      <c r="CS49" s="76">
        <f t="shared" si="14"/>
        <v>0.27813517874999999</v>
      </c>
      <c r="CT49" s="76">
        <f t="shared" si="14"/>
        <v>1.7884316249999997E-2</v>
      </c>
      <c r="CU49" s="65">
        <f t="shared" si="14"/>
        <v>0</v>
      </c>
      <c r="CV49" s="65">
        <f t="shared" si="14"/>
        <v>0</v>
      </c>
      <c r="CW49" s="75">
        <f t="shared" si="14"/>
        <v>0.12328058125000002</v>
      </c>
      <c r="CX49" s="65">
        <f t="shared" si="14"/>
        <v>0</v>
      </c>
      <c r="CY49" s="65">
        <f t="shared" si="14"/>
        <v>0</v>
      </c>
      <c r="CZ49" s="65">
        <f t="shared" si="14"/>
        <v>0</v>
      </c>
      <c r="DA49" s="75">
        <f t="shared" si="14"/>
        <v>6.4924777500000003E-2</v>
      </c>
      <c r="DB49" s="75">
        <f t="shared" si="14"/>
        <v>4.095168875E-2</v>
      </c>
      <c r="DC49" s="65">
        <f t="shared" si="14"/>
        <v>0</v>
      </c>
      <c r="DD49" s="75">
        <f t="shared" si="14"/>
        <v>2.3557026250000002E-2</v>
      </c>
      <c r="DE49" s="65">
        <f t="shared" si="14"/>
        <v>0</v>
      </c>
      <c r="DF49" s="65">
        <f t="shared" si="14"/>
        <v>0</v>
      </c>
      <c r="DG49" s="65">
        <f t="shared" si="14"/>
        <v>0</v>
      </c>
      <c r="DH49" s="75">
        <f t="shared" si="14"/>
        <v>4.5182456249999996E-2</v>
      </c>
      <c r="DI49" s="76">
        <f t="shared" si="14"/>
        <v>8.2187053749999989E-2</v>
      </c>
      <c r="DJ49" s="65">
        <f t="shared" si="14"/>
        <v>0</v>
      </c>
      <c r="DK49" s="65">
        <f t="shared" si="14"/>
        <v>0</v>
      </c>
      <c r="DL49" s="75">
        <f t="shared" si="14"/>
        <v>2.2610637499999999E-2</v>
      </c>
      <c r="DM49" s="75">
        <f t="shared" si="14"/>
        <v>0.12589565750000001</v>
      </c>
      <c r="DN49" s="76">
        <f t="shared" si="14"/>
        <v>4.1535293750000007E-2</v>
      </c>
      <c r="DO49" s="75">
        <f t="shared" si="14"/>
        <v>8.2187053749999989E-2</v>
      </c>
      <c r="DP49" s="65">
        <f t="shared" si="14"/>
        <v>0</v>
      </c>
      <c r="DQ49" s="75">
        <f t="shared" si="14"/>
        <v>0.175294595</v>
      </c>
      <c r="DR49" s="75">
        <f t="shared" si="14"/>
        <v>6.3105591250000009E-2</v>
      </c>
      <c r="DS49" s="75">
        <f t="shared" si="14"/>
        <v>5.8095362500000004E-2</v>
      </c>
      <c r="DT49" s="75">
        <f t="shared" si="14"/>
        <v>1.8439753749999999E-2</v>
      </c>
      <c r="DU49" s="75">
        <f t="shared" si="14"/>
        <v>4.6780718749999999E-2</v>
      </c>
      <c r="DV49" s="75">
        <f t="shared" si="14"/>
        <v>7.9594027499999984E-2</v>
      </c>
      <c r="DW49" s="75">
        <f t="shared" si="14"/>
        <v>0.22629687749999999</v>
      </c>
      <c r="DX49" s="75">
        <f t="shared" si="14"/>
        <v>0.12958712750000001</v>
      </c>
      <c r="DY49" s="75">
        <f t="shared" si="14"/>
        <v>4.6484251249999997E-2</v>
      </c>
      <c r="DZ49" s="75">
        <f t="shared" si="14"/>
        <v>2.8836281250000002E-2</v>
      </c>
      <c r="EA49" s="75">
        <f t="shared" si="14"/>
        <v>3.5085538750000006E-2</v>
      </c>
      <c r="EB49" s="75">
        <f t="shared" si="14"/>
        <v>5.9695521250000001E-2</v>
      </c>
      <c r="EC49" s="75">
        <f t="shared" si="14"/>
        <v>0.20115278</v>
      </c>
      <c r="ED49" s="75">
        <f t="shared" si="14"/>
        <v>6.2430402499999996E-2</v>
      </c>
      <c r="EE49" s="75">
        <f t="shared" si="14"/>
        <v>0.10464470749999999</v>
      </c>
      <c r="EF49" s="75">
        <f t="shared" si="12"/>
        <v>8.7410224999999991E-3</v>
      </c>
      <c r="EG49" s="75">
        <f t="shared" si="7"/>
        <v>5.2580453749999992E-2</v>
      </c>
      <c r="EH49" s="75">
        <f t="shared" si="7"/>
        <v>9.4421925E-3</v>
      </c>
    </row>
    <row r="50" spans="2:138" x14ac:dyDescent="0.25">
      <c r="B50" s="61" t="str">
        <f t="shared" si="0"/>
        <v>523002</v>
      </c>
      <c r="C50" s="61" t="s">
        <v>704</v>
      </c>
      <c r="D50" s="61" t="str">
        <f t="shared" si="0"/>
        <v>MK 24-02 5</v>
      </c>
      <c r="E50" s="61" t="str">
        <f t="shared" si="0"/>
        <v>cell pellet</v>
      </c>
      <c r="F50" s="61" t="str">
        <f t="shared" si="0"/>
        <v>sample</v>
      </c>
      <c r="G50" s="72">
        <f t="shared" si="0"/>
        <v>2500000</v>
      </c>
      <c r="H50" s="75">
        <f t="shared" si="6"/>
        <v>0.39495918840000005</v>
      </c>
      <c r="I50" s="75">
        <f t="shared" si="6"/>
        <v>0.14160740720000001</v>
      </c>
      <c r="J50" s="76">
        <f t="shared" si="6"/>
        <v>1.2935774627999999</v>
      </c>
      <c r="K50" s="75">
        <f t="shared" si="6"/>
        <v>2.9478951600000001E-2</v>
      </c>
      <c r="L50" s="65">
        <f t="shared" si="6"/>
        <v>0</v>
      </c>
      <c r="M50" s="75">
        <f t="shared" si="6"/>
        <v>4.4957301200000001E-2</v>
      </c>
      <c r="N50" s="76">
        <f t="shared" si="6"/>
        <v>0.2216060728</v>
      </c>
      <c r="O50" s="75">
        <f t="shared" si="6"/>
        <v>0.1968904504</v>
      </c>
      <c r="P50" s="75">
        <f t="shared" si="6"/>
        <v>0.11455253879999999</v>
      </c>
      <c r="Q50" s="75">
        <f t="shared" si="6"/>
        <v>1.9988771600000003E-2</v>
      </c>
      <c r="R50" s="75">
        <f t="shared" si="6"/>
        <v>0.23519590359999998</v>
      </c>
      <c r="S50" s="75">
        <f t="shared" si="6"/>
        <v>8.7192865199999997E-2</v>
      </c>
      <c r="T50" s="76">
        <f t="shared" si="6"/>
        <v>0.33853644719999998</v>
      </c>
      <c r="U50" s="76">
        <f t="shared" si="6"/>
        <v>1.8804855299999998</v>
      </c>
      <c r="V50" s="65">
        <f t="shared" si="6"/>
        <v>0</v>
      </c>
      <c r="W50" s="65">
        <f t="shared" si="6"/>
        <v>0</v>
      </c>
      <c r="X50" s="75">
        <f t="shared" ref="X50:CI56" si="15">X16/$G16*1000000*70</f>
        <v>8.9914605199999997E-2</v>
      </c>
      <c r="Y50" s="75">
        <f t="shared" si="15"/>
        <v>0.16926822359999999</v>
      </c>
      <c r="Z50" s="75">
        <f t="shared" si="15"/>
        <v>0.1476678364</v>
      </c>
      <c r="AA50" s="75">
        <f t="shared" si="15"/>
        <v>0.11704237160000001</v>
      </c>
      <c r="AB50" s="75">
        <f t="shared" si="15"/>
        <v>0.60748794120000005</v>
      </c>
      <c r="AC50" s="75">
        <f t="shared" si="15"/>
        <v>2.9382586799999999E-2</v>
      </c>
      <c r="AD50" s="65">
        <f t="shared" si="15"/>
        <v>0</v>
      </c>
      <c r="AE50" s="75">
        <f t="shared" si="15"/>
        <v>5.6422741199999994E-2</v>
      </c>
      <c r="AF50" s="75">
        <f t="shared" si="15"/>
        <v>0.55659981159999994</v>
      </c>
      <c r="AG50" s="76">
        <f t="shared" si="15"/>
        <v>0.6764637403999999</v>
      </c>
      <c r="AH50" s="65">
        <f t="shared" si="15"/>
        <v>0</v>
      </c>
      <c r="AI50" s="75">
        <f t="shared" si="15"/>
        <v>6.7772675599999999E-2</v>
      </c>
      <c r="AJ50" s="65">
        <f t="shared" si="15"/>
        <v>0</v>
      </c>
      <c r="AK50" s="75">
        <f t="shared" si="15"/>
        <v>0.17832244359999999</v>
      </c>
      <c r="AL50" s="65">
        <f t="shared" si="15"/>
        <v>0</v>
      </c>
      <c r="AM50" s="65">
        <f t="shared" si="15"/>
        <v>0</v>
      </c>
      <c r="AN50" s="75">
        <f t="shared" si="15"/>
        <v>0.13621906480000001</v>
      </c>
      <c r="AO50" s="76">
        <f t="shared" si="15"/>
        <v>8.7400079200000008E-2</v>
      </c>
      <c r="AP50" s="65">
        <f t="shared" si="15"/>
        <v>0</v>
      </c>
      <c r="AQ50" s="75">
        <f t="shared" si="15"/>
        <v>0.17832244359999999</v>
      </c>
      <c r="AR50" s="75">
        <f t="shared" si="15"/>
        <v>9.84452252E-2</v>
      </c>
      <c r="AS50" s="62">
        <f t="shared" si="15"/>
        <v>30.618413674799999</v>
      </c>
      <c r="AT50" s="76">
        <f t="shared" si="15"/>
        <v>0.49203301559999996</v>
      </c>
      <c r="AU50" s="76">
        <f t="shared" si="15"/>
        <v>0.69623838199999999</v>
      </c>
      <c r="AV50" s="65">
        <f t="shared" si="15"/>
        <v>0</v>
      </c>
      <c r="AW50" s="75">
        <f t="shared" si="15"/>
        <v>8.1142367600000001E-2</v>
      </c>
      <c r="AX50" s="75">
        <f t="shared" si="15"/>
        <v>4.9222611200000002E-2</v>
      </c>
      <c r="AY50" s="75">
        <f t="shared" si="15"/>
        <v>0.22443173199999997</v>
      </c>
      <c r="AZ50" s="75">
        <f t="shared" si="15"/>
        <v>0.20020520800000002</v>
      </c>
      <c r="BA50" s="75">
        <f t="shared" si="15"/>
        <v>7.5452249600000007E-2</v>
      </c>
      <c r="BB50" s="65">
        <f t="shared" si="15"/>
        <v>0</v>
      </c>
      <c r="BC50" s="75">
        <f t="shared" si="15"/>
        <v>8.9161223200000014E-2</v>
      </c>
      <c r="BD50" s="75">
        <f t="shared" si="15"/>
        <v>0.25217349080000001</v>
      </c>
      <c r="BE50" s="75">
        <f t="shared" si="15"/>
        <v>0.44508173640000004</v>
      </c>
      <c r="BF50" s="75">
        <f t="shared" si="15"/>
        <v>0.16749254760000001</v>
      </c>
      <c r="BG50" s="65">
        <f t="shared" si="15"/>
        <v>9.4104427200000007E-2</v>
      </c>
      <c r="BH50" s="75">
        <f t="shared" si="15"/>
        <v>4.8123599999999996E-2</v>
      </c>
      <c r="BI50" s="75">
        <f t="shared" si="15"/>
        <v>8.9161223200000014E-2</v>
      </c>
      <c r="BJ50" s="65">
        <f t="shared" si="15"/>
        <v>0</v>
      </c>
      <c r="BK50" s="75">
        <f t="shared" si="15"/>
        <v>7.8027731599999997E-2</v>
      </c>
      <c r="BL50" s="76">
        <f t="shared" si="15"/>
        <v>4.2610957200000001E-2</v>
      </c>
      <c r="BM50" s="76">
        <f t="shared" si="15"/>
        <v>8.0503855599999993E-2</v>
      </c>
      <c r="BN50" s="65">
        <f t="shared" si="15"/>
        <v>0</v>
      </c>
      <c r="BO50" s="75">
        <f t="shared" si="15"/>
        <v>0.44580611040000007</v>
      </c>
      <c r="BP50" s="75">
        <f t="shared" si="15"/>
        <v>4.3162182E-2</v>
      </c>
      <c r="BQ50" s="75">
        <f t="shared" si="15"/>
        <v>0.66977880759999997</v>
      </c>
      <c r="BR50" s="75">
        <f t="shared" si="15"/>
        <v>3.2463015200000001E-2</v>
      </c>
      <c r="BS50" s="75">
        <f t="shared" si="15"/>
        <v>0.18435521999999999</v>
      </c>
      <c r="BT50" s="75">
        <f t="shared" si="15"/>
        <v>4.6141311999999997E-2</v>
      </c>
      <c r="BU50" s="65">
        <f t="shared" si="15"/>
        <v>0</v>
      </c>
      <c r="BV50" s="65">
        <f t="shared" si="15"/>
        <v>0</v>
      </c>
      <c r="BW50" s="75">
        <f t="shared" si="15"/>
        <v>0.12290348</v>
      </c>
      <c r="BX50" s="75">
        <f t="shared" si="15"/>
        <v>4.1733347599999998E-2</v>
      </c>
      <c r="BY50" s="65">
        <f t="shared" si="15"/>
        <v>0</v>
      </c>
      <c r="BZ50" s="65">
        <f t="shared" si="15"/>
        <v>0</v>
      </c>
      <c r="CA50" s="75">
        <f t="shared" si="15"/>
        <v>0.26748366679999996</v>
      </c>
      <c r="CB50" s="65">
        <f t="shared" si="15"/>
        <v>0</v>
      </c>
      <c r="CC50" s="76">
        <f t="shared" si="15"/>
        <v>0.48674493559999998</v>
      </c>
      <c r="CD50" s="75">
        <f t="shared" si="15"/>
        <v>0.57815012920000008</v>
      </c>
      <c r="CE50" s="75">
        <f t="shared" si="15"/>
        <v>0.12290348</v>
      </c>
      <c r="CF50" s="75">
        <f t="shared" si="15"/>
        <v>0.15593180959999997</v>
      </c>
      <c r="CG50" s="65">
        <f t="shared" si="15"/>
        <v>0</v>
      </c>
      <c r="CH50" s="76">
        <f t="shared" si="15"/>
        <v>5.0737719199999996E-2</v>
      </c>
      <c r="CI50" s="75">
        <f t="shared" si="15"/>
        <v>0.64334937520000002</v>
      </c>
      <c r="CJ50" s="75">
        <f t="shared" si="14"/>
        <v>8.6777328400000006E-2</v>
      </c>
      <c r="CK50" s="65">
        <f t="shared" si="14"/>
        <v>0</v>
      </c>
      <c r="CL50" s="65">
        <f t="shared" si="14"/>
        <v>0</v>
      </c>
      <c r="CM50" s="76">
        <f t="shared" si="14"/>
        <v>0.624128554</v>
      </c>
      <c r="CN50" s="75">
        <f t="shared" si="14"/>
        <v>0.19234512920000002</v>
      </c>
      <c r="CO50" s="76">
        <f t="shared" si="14"/>
        <v>0.99632715000000005</v>
      </c>
      <c r="CP50" s="75">
        <f t="shared" si="14"/>
        <v>0.37155705440000003</v>
      </c>
      <c r="CQ50" s="76">
        <f t="shared" si="14"/>
        <v>0.55144232080000011</v>
      </c>
      <c r="CR50" s="76">
        <f t="shared" si="14"/>
        <v>4.6306789199999997E-2</v>
      </c>
      <c r="CS50" s="75">
        <f t="shared" si="14"/>
        <v>8.9161223200000014E-2</v>
      </c>
      <c r="CT50" s="65">
        <f t="shared" si="14"/>
        <v>0</v>
      </c>
      <c r="CU50" s="75">
        <f t="shared" si="14"/>
        <v>0.13799495360000003</v>
      </c>
      <c r="CV50" s="76">
        <f t="shared" si="14"/>
        <v>6.7064404399999986E-2</v>
      </c>
      <c r="CW50" s="75">
        <f t="shared" si="14"/>
        <v>0.183814106</v>
      </c>
      <c r="CX50" s="76">
        <f t="shared" si="14"/>
        <v>0.54773291719999995</v>
      </c>
      <c r="CY50" s="75">
        <f t="shared" si="14"/>
        <v>8.1703848799999992E-2</v>
      </c>
      <c r="CZ50" s="75">
        <f t="shared" si="14"/>
        <v>4.9222611200000002E-2</v>
      </c>
      <c r="DA50" s="65">
        <f t="shared" si="14"/>
        <v>0</v>
      </c>
      <c r="DB50" s="75">
        <f t="shared" si="14"/>
        <v>0.1010520812</v>
      </c>
      <c r="DC50" s="75">
        <f t="shared" si="14"/>
        <v>0.183814106</v>
      </c>
      <c r="DD50" s="65">
        <f t="shared" si="14"/>
        <v>0</v>
      </c>
      <c r="DE50" s="65">
        <f t="shared" si="14"/>
        <v>0</v>
      </c>
      <c r="DF50" s="65">
        <f t="shared" si="14"/>
        <v>0</v>
      </c>
      <c r="DG50" s="75">
        <f t="shared" si="14"/>
        <v>0.1410664388</v>
      </c>
      <c r="DH50" s="75">
        <f t="shared" si="14"/>
        <v>0.19802566280000003</v>
      </c>
      <c r="DI50" s="76">
        <f t="shared" si="14"/>
        <v>9.1907054400000007E-2</v>
      </c>
      <c r="DJ50" s="65">
        <f t="shared" si="14"/>
        <v>0</v>
      </c>
      <c r="DK50" s="65">
        <f t="shared" si="14"/>
        <v>0</v>
      </c>
      <c r="DL50" s="65">
        <f t="shared" si="14"/>
        <v>0</v>
      </c>
      <c r="DM50" s="75">
        <f t="shared" si="14"/>
        <v>0.21338815399999997</v>
      </c>
      <c r="DN50" s="76">
        <f t="shared" si="14"/>
        <v>9.4934330400000003E-2</v>
      </c>
      <c r="DO50" s="75">
        <f t="shared" si="14"/>
        <v>9.1907054400000007E-2</v>
      </c>
      <c r="DP50" s="65">
        <f t="shared" si="14"/>
        <v>0</v>
      </c>
      <c r="DQ50" s="75">
        <f t="shared" si="14"/>
        <v>0.2247753116</v>
      </c>
      <c r="DR50" s="75">
        <f t="shared" si="14"/>
        <v>0.1461527312</v>
      </c>
      <c r="DS50" s="75">
        <f t="shared" si="14"/>
        <v>0.1292939172</v>
      </c>
      <c r="DT50" s="75">
        <f t="shared" si="14"/>
        <v>6.4462258000000008E-2</v>
      </c>
      <c r="DU50" s="75">
        <f t="shared" si="14"/>
        <v>0.18309663400000001</v>
      </c>
      <c r="DV50" s="75">
        <f t="shared" si="14"/>
        <v>8.6739239999999995E-2</v>
      </c>
      <c r="DW50" s="75">
        <f t="shared" si="14"/>
        <v>0.39495918840000005</v>
      </c>
      <c r="DX50" s="75">
        <f t="shared" si="14"/>
        <v>0.14160740720000001</v>
      </c>
      <c r="DY50" s="75">
        <f t="shared" si="14"/>
        <v>7.7585905600000005E-2</v>
      </c>
      <c r="DZ50" s="75">
        <f t="shared" si="14"/>
        <v>8.7809301999999992E-2</v>
      </c>
      <c r="EA50" s="75">
        <f t="shared" si="14"/>
        <v>0.104626648</v>
      </c>
      <c r="EB50" s="75">
        <f t="shared" si="14"/>
        <v>8.8100109999999995E-2</v>
      </c>
      <c r="EC50" s="75">
        <f t="shared" si="14"/>
        <v>0.56422740920000014</v>
      </c>
      <c r="ED50" s="75">
        <f t="shared" si="14"/>
        <v>0.34001296559999999</v>
      </c>
      <c r="EE50" s="75">
        <f t="shared" si="14"/>
        <v>7.6859300000000005E-2</v>
      </c>
      <c r="EF50" s="75">
        <f t="shared" si="12"/>
        <v>4.2743783599999988E-2</v>
      </c>
      <c r="EG50" s="75">
        <f t="shared" si="7"/>
        <v>0.15679726720000001</v>
      </c>
      <c r="EH50" s="75">
        <f t="shared" si="7"/>
        <v>0.13305741399999998</v>
      </c>
    </row>
    <row r="51" spans="2:138" x14ac:dyDescent="0.25">
      <c r="B51" s="61" t="str">
        <f t="shared" ref="B51:G65" si="16">B17</f>
        <v>523033</v>
      </c>
      <c r="C51" s="61" t="s">
        <v>705</v>
      </c>
      <c r="D51" s="61" t="str">
        <f t="shared" si="16"/>
        <v>MK 24-02 6</v>
      </c>
      <c r="E51" s="61" t="str">
        <f t="shared" si="16"/>
        <v>cell pellet</v>
      </c>
      <c r="F51" s="61" t="str">
        <f t="shared" si="16"/>
        <v>sample</v>
      </c>
      <c r="G51" s="71">
        <f t="shared" si="16"/>
        <v>3000000</v>
      </c>
      <c r="H51" s="75">
        <f t="shared" si="6"/>
        <v>0.3658833336666667</v>
      </c>
      <c r="I51" s="75">
        <f t="shared" si="6"/>
        <v>0.31919281566666663</v>
      </c>
      <c r="J51" s="76">
        <f t="shared" si="6"/>
        <v>0.93993033866666664</v>
      </c>
      <c r="K51" s="75">
        <f t="shared" si="6"/>
        <v>2.7967970333333331E-2</v>
      </c>
      <c r="L51" s="75">
        <f t="shared" si="6"/>
        <v>0.10456819100000002</v>
      </c>
      <c r="M51" s="75">
        <f t="shared" si="6"/>
        <v>9.8730085999999995E-2</v>
      </c>
      <c r="N51" s="75">
        <f t="shared" si="6"/>
        <v>0.13205557166666668</v>
      </c>
      <c r="O51" s="75">
        <f t="shared" si="6"/>
        <v>7.8570081333333333E-2</v>
      </c>
      <c r="P51" s="75">
        <f t="shared" si="6"/>
        <v>0.23993047166666667</v>
      </c>
      <c r="Q51" s="75">
        <f t="shared" si="6"/>
        <v>7.6140353333333341E-2</v>
      </c>
      <c r="R51" s="75">
        <f t="shared" si="6"/>
        <v>0.31370457533333329</v>
      </c>
      <c r="S51" s="75">
        <f t="shared" si="6"/>
        <v>7.6321877333333343E-2</v>
      </c>
      <c r="T51" s="75">
        <f t="shared" si="6"/>
        <v>0.13720625099999997</v>
      </c>
      <c r="U51" s="76">
        <f t="shared" si="6"/>
        <v>1.8027643176666663</v>
      </c>
      <c r="V51" s="75">
        <f t="shared" si="6"/>
        <v>1.1555940666666665E-2</v>
      </c>
      <c r="W51" s="65">
        <f t="shared" si="6"/>
        <v>0</v>
      </c>
      <c r="X51" s="75">
        <f t="shared" si="15"/>
        <v>3.9976068999999996E-2</v>
      </c>
      <c r="Y51" s="75">
        <f t="shared" si="15"/>
        <v>0.13720625099999997</v>
      </c>
      <c r="Z51" s="75">
        <f t="shared" si="15"/>
        <v>3.7442855333333337E-2</v>
      </c>
      <c r="AA51" s="75">
        <f t="shared" si="15"/>
        <v>7.7079340333333329E-2</v>
      </c>
      <c r="AB51" s="76">
        <f t="shared" si="15"/>
        <v>0.66158211933333322</v>
      </c>
      <c r="AC51" s="75">
        <f t="shared" si="15"/>
        <v>7.8381058000000003E-2</v>
      </c>
      <c r="AD51" s="75">
        <f t="shared" si="15"/>
        <v>5.6896529666666668E-2</v>
      </c>
      <c r="AE51" s="75">
        <f t="shared" si="15"/>
        <v>0.22867708266666664</v>
      </c>
      <c r="AF51" s="75">
        <f t="shared" si="15"/>
        <v>0.52851330933333329</v>
      </c>
      <c r="AG51" s="75">
        <f t="shared" si="15"/>
        <v>0.11940395133333333</v>
      </c>
      <c r="AH51" s="65">
        <f t="shared" si="15"/>
        <v>0</v>
      </c>
      <c r="AI51" s="75">
        <f t="shared" si="15"/>
        <v>6.0263517999999995E-2</v>
      </c>
      <c r="AJ51" s="65">
        <f t="shared" si="15"/>
        <v>0</v>
      </c>
      <c r="AK51" s="75">
        <f t="shared" si="15"/>
        <v>0.14454546400000001</v>
      </c>
      <c r="AL51" s="65">
        <f t="shared" si="15"/>
        <v>0</v>
      </c>
      <c r="AM51" s="65">
        <f t="shared" si="15"/>
        <v>0</v>
      </c>
      <c r="AN51" s="75">
        <f t="shared" si="15"/>
        <v>0.42263406733333342</v>
      </c>
      <c r="AO51" s="76">
        <f t="shared" si="15"/>
        <v>7.7716219000000003E-2</v>
      </c>
      <c r="AP51" s="76">
        <f t="shared" si="15"/>
        <v>5.9340876000000008E-2</v>
      </c>
      <c r="AQ51" s="75">
        <f t="shared" si="15"/>
        <v>7.2272732000000006E-2</v>
      </c>
      <c r="AR51" s="75">
        <f t="shared" si="15"/>
        <v>3.9899101666666666E-2</v>
      </c>
      <c r="AS51" s="62">
        <f t="shared" si="15"/>
        <v>6.4719169830000007</v>
      </c>
      <c r="AT51" s="75">
        <f t="shared" si="15"/>
        <v>0.21658654966666663</v>
      </c>
      <c r="AU51" s="76">
        <f t="shared" si="15"/>
        <v>1.2381914440000001</v>
      </c>
      <c r="AV51" s="65">
        <f t="shared" si="15"/>
        <v>0</v>
      </c>
      <c r="AW51" s="75">
        <f t="shared" si="15"/>
        <v>0.21291821833333335</v>
      </c>
      <c r="AX51" s="75">
        <f t="shared" si="15"/>
        <v>0.20195175466666668</v>
      </c>
      <c r="AY51" s="75">
        <f t="shared" si="15"/>
        <v>6.7092200000000005E-2</v>
      </c>
      <c r="AZ51" s="75">
        <f t="shared" si="15"/>
        <v>0.11372335100000001</v>
      </c>
      <c r="BA51" s="65">
        <f t="shared" si="15"/>
        <v>0</v>
      </c>
      <c r="BB51" s="76">
        <f t="shared" si="15"/>
        <v>0.24225220133333336</v>
      </c>
      <c r="BC51" s="75">
        <f t="shared" si="15"/>
        <v>0.28909092800000002</v>
      </c>
      <c r="BD51" s="75">
        <f t="shared" si="15"/>
        <v>0.28297808233333338</v>
      </c>
      <c r="BE51" s="75">
        <f t="shared" si="15"/>
        <v>6.6271205E-2</v>
      </c>
      <c r="BF51" s="75">
        <f t="shared" si="15"/>
        <v>0.11305893666666667</v>
      </c>
      <c r="BG51" s="65">
        <f t="shared" si="15"/>
        <v>0</v>
      </c>
      <c r="BH51" s="75">
        <f t="shared" si="15"/>
        <v>8.7345741000000005E-2</v>
      </c>
      <c r="BI51" s="75">
        <f t="shared" si="15"/>
        <v>0.14454546400000001</v>
      </c>
      <c r="BJ51" s="76">
        <f t="shared" si="15"/>
        <v>0.12092542933333333</v>
      </c>
      <c r="BK51" s="75">
        <f t="shared" si="15"/>
        <v>7.1584090666666669E-2</v>
      </c>
      <c r="BL51" s="76">
        <f t="shared" si="15"/>
        <v>3.7889695666666667E-2</v>
      </c>
      <c r="BM51" s="65">
        <f t="shared" si="15"/>
        <v>0</v>
      </c>
      <c r="BN51" s="65">
        <f t="shared" si="15"/>
        <v>0</v>
      </c>
      <c r="BO51" s="75">
        <f t="shared" si="15"/>
        <v>0.28909092800000002</v>
      </c>
      <c r="BP51" s="65">
        <f t="shared" si="15"/>
        <v>0</v>
      </c>
      <c r="BQ51" s="75">
        <f t="shared" si="15"/>
        <v>0.2149021116666667</v>
      </c>
      <c r="BR51" s="75">
        <f t="shared" si="15"/>
        <v>7.2972587333333325E-2</v>
      </c>
      <c r="BS51" s="75">
        <f t="shared" si="15"/>
        <v>0.10928587133333333</v>
      </c>
      <c r="BT51" s="75">
        <f t="shared" si="15"/>
        <v>4.1910217999999999E-2</v>
      </c>
      <c r="BU51" s="75">
        <f t="shared" si="15"/>
        <v>0.21681819600000002</v>
      </c>
      <c r="BV51" s="75">
        <f t="shared" si="15"/>
        <v>7.8570081333333333E-2</v>
      </c>
      <c r="BW51" s="65">
        <f t="shared" si="15"/>
        <v>0</v>
      </c>
      <c r="BX51" s="65">
        <f t="shared" si="15"/>
        <v>0</v>
      </c>
      <c r="BY51" s="76">
        <f t="shared" si="15"/>
        <v>5.4642935666666663E-2</v>
      </c>
      <c r="BZ51" s="65">
        <f t="shared" si="15"/>
        <v>0</v>
      </c>
      <c r="CA51" s="76">
        <f t="shared" si="15"/>
        <v>0.28909092800000002</v>
      </c>
      <c r="CB51" s="75">
        <f t="shared" si="15"/>
        <v>7.7341956999999989E-2</v>
      </c>
      <c r="CC51" s="75">
        <f t="shared" si="15"/>
        <v>0.16176405466666668</v>
      </c>
      <c r="CD51" s="75">
        <f t="shared" si="15"/>
        <v>0.44035013399999995</v>
      </c>
      <c r="CE51" s="75">
        <f t="shared" si="15"/>
        <v>5.4642935666666663E-2</v>
      </c>
      <c r="CF51" s="75">
        <f t="shared" si="15"/>
        <v>4.5903092666666659E-2</v>
      </c>
      <c r="CG51" s="75">
        <f t="shared" si="15"/>
        <v>7.2272732000000006E-2</v>
      </c>
      <c r="CH51" s="65">
        <f t="shared" si="15"/>
        <v>0</v>
      </c>
      <c r="CI51" s="75">
        <f t="shared" si="15"/>
        <v>7.8223333999999992E-2</v>
      </c>
      <c r="CJ51" s="65">
        <f t="shared" si="14"/>
        <v>0</v>
      </c>
      <c r="CK51" s="76">
        <f t="shared" si="14"/>
        <v>6.455884399999999E-2</v>
      </c>
      <c r="CL51" s="75">
        <f t="shared" si="14"/>
        <v>4.5903092666666659E-2</v>
      </c>
      <c r="CM51" s="75">
        <f t="shared" si="14"/>
        <v>0.14454546400000001</v>
      </c>
      <c r="CN51" s="75">
        <f t="shared" si="14"/>
        <v>0.12092542933333333</v>
      </c>
      <c r="CO51" s="76">
        <f t="shared" si="14"/>
        <v>0.37840860400000009</v>
      </c>
      <c r="CP51" s="75">
        <f t="shared" si="14"/>
        <v>0.33634452366666667</v>
      </c>
      <c r="CQ51" s="75">
        <f t="shared" si="14"/>
        <v>0.24517147433333333</v>
      </c>
      <c r="CR51" s="76">
        <f t="shared" si="14"/>
        <v>0.13770927566666669</v>
      </c>
      <c r="CS51" s="75">
        <f t="shared" si="14"/>
        <v>7.2272732000000006E-2</v>
      </c>
      <c r="CT51" s="65">
        <f t="shared" si="14"/>
        <v>0</v>
      </c>
      <c r="CU51" s="75">
        <f t="shared" si="14"/>
        <v>0.32279421533333336</v>
      </c>
      <c r="CV51" s="76">
        <f t="shared" si="14"/>
        <v>0.16171954166666666</v>
      </c>
      <c r="CW51" s="65">
        <f t="shared" si="14"/>
        <v>0</v>
      </c>
      <c r="CX51" s="75">
        <f t="shared" si="14"/>
        <v>0.16344765033333336</v>
      </c>
      <c r="CY51" s="65">
        <f t="shared" si="14"/>
        <v>0</v>
      </c>
      <c r="CZ51" s="65">
        <f t="shared" si="14"/>
        <v>0</v>
      </c>
      <c r="DA51" s="65">
        <f t="shared" si="14"/>
        <v>0</v>
      </c>
      <c r="DB51" s="65">
        <f t="shared" si="14"/>
        <v>0</v>
      </c>
      <c r="DC51" s="75">
        <f t="shared" si="14"/>
        <v>8.1723824E-2</v>
      </c>
      <c r="DD51" s="75">
        <f t="shared" si="14"/>
        <v>0.18644860499999999</v>
      </c>
      <c r="DE51" s="75">
        <f t="shared" si="14"/>
        <v>7.2272732000000006E-2</v>
      </c>
      <c r="DF51" s="65">
        <f t="shared" si="14"/>
        <v>0</v>
      </c>
      <c r="DG51" s="65">
        <f t="shared" si="14"/>
        <v>0</v>
      </c>
      <c r="DH51" s="75">
        <f t="shared" si="14"/>
        <v>8.5042013E-2</v>
      </c>
      <c r="DI51" s="76">
        <f t="shared" si="14"/>
        <v>0.24517147433333333</v>
      </c>
      <c r="DJ51" s="76">
        <f t="shared" si="14"/>
        <v>4.4012269E-2</v>
      </c>
      <c r="DK51" s="65">
        <f t="shared" si="14"/>
        <v>0</v>
      </c>
      <c r="DL51" s="75">
        <f t="shared" si="14"/>
        <v>4.1127226000000003E-2</v>
      </c>
      <c r="DM51" s="75">
        <f t="shared" si="14"/>
        <v>0.32279421533333336</v>
      </c>
      <c r="DN51" s="65">
        <f t="shared" si="14"/>
        <v>0</v>
      </c>
      <c r="DO51" s="65">
        <f t="shared" si="14"/>
        <v>0</v>
      </c>
      <c r="DP51" s="75">
        <f t="shared" si="14"/>
        <v>4.6848503333333333E-2</v>
      </c>
      <c r="DQ51" s="75">
        <f t="shared" si="14"/>
        <v>0.36439890433333333</v>
      </c>
      <c r="DR51" s="75">
        <f t="shared" si="14"/>
        <v>0.15468391633333334</v>
      </c>
      <c r="DS51" s="75">
        <f t="shared" si="14"/>
        <v>4.6327852666666669E-2</v>
      </c>
      <c r="DT51" s="75">
        <f t="shared" si="14"/>
        <v>5.8998067333333327E-2</v>
      </c>
      <c r="DU51" s="75">
        <f t="shared" si="14"/>
        <v>2.3258524333333336E-2</v>
      </c>
      <c r="DV51" s="75">
        <f t="shared" si="14"/>
        <v>1.9584672333333334E-2</v>
      </c>
      <c r="DW51" s="75">
        <f t="shared" si="14"/>
        <v>4.5735416999999993E-2</v>
      </c>
      <c r="DX51" s="75">
        <f t="shared" si="14"/>
        <v>8.1026327666666675E-2</v>
      </c>
      <c r="DY51" s="75">
        <f t="shared" si="14"/>
        <v>9.2641035666666677E-2</v>
      </c>
      <c r="DZ51" s="65">
        <f t="shared" si="14"/>
        <v>0</v>
      </c>
      <c r="EA51" s="75">
        <f t="shared" si="14"/>
        <v>4.6517048666666672E-2</v>
      </c>
      <c r="EB51" s="75">
        <f t="shared" si="14"/>
        <v>3.9169344666666668E-2</v>
      </c>
      <c r="EC51" s="75">
        <f t="shared" si="14"/>
        <v>0.22867708266666664</v>
      </c>
      <c r="ED51" s="75">
        <f t="shared" si="14"/>
        <v>0.15836828466666666</v>
      </c>
      <c r="EE51" s="75">
        <f t="shared" si="14"/>
        <v>6.9027739666666671E-2</v>
      </c>
      <c r="EF51" s="75">
        <f t="shared" si="12"/>
        <v>5.8380380333333329E-2</v>
      </c>
      <c r="EG51" s="75">
        <f t="shared" si="7"/>
        <v>6.9712127333333318E-2</v>
      </c>
      <c r="EH51" s="75">
        <f t="shared" si="7"/>
        <v>7.914541366666665E-2</v>
      </c>
    </row>
    <row r="52" spans="2:138" x14ac:dyDescent="0.25">
      <c r="B52" s="61" t="str">
        <f t="shared" si="16"/>
        <v>523064</v>
      </c>
      <c r="C52" s="61" t="s">
        <v>706</v>
      </c>
      <c r="D52" s="61" t="str">
        <f t="shared" si="16"/>
        <v>MK 24-02 7</v>
      </c>
      <c r="E52" s="61" t="str">
        <f t="shared" si="16"/>
        <v>cell pellet</v>
      </c>
      <c r="F52" s="61" t="str">
        <f t="shared" si="16"/>
        <v>sample</v>
      </c>
      <c r="G52" s="72">
        <f t="shared" si="16"/>
        <v>2200000</v>
      </c>
      <c r="H52" s="75">
        <f t="shared" si="6"/>
        <v>0.3251645536363636</v>
      </c>
      <c r="I52" s="75">
        <f t="shared" si="6"/>
        <v>0.10822912863636362</v>
      </c>
      <c r="J52" s="76">
        <f t="shared" si="6"/>
        <v>2.1710701122727274</v>
      </c>
      <c r="K52" s="75">
        <f t="shared" si="6"/>
        <v>5.1962590909090912E-4</v>
      </c>
      <c r="L52" s="65">
        <f t="shared" si="6"/>
        <v>0</v>
      </c>
      <c r="M52" s="75">
        <f t="shared" si="6"/>
        <v>2.5937274999999999E-2</v>
      </c>
      <c r="N52" s="76">
        <f t="shared" si="6"/>
        <v>0.31574805499999997</v>
      </c>
      <c r="O52" s="75">
        <f t="shared" si="6"/>
        <v>0.16670947681818185</v>
      </c>
      <c r="P52" s="75">
        <f t="shared" si="6"/>
        <v>0.1339348881818182</v>
      </c>
      <c r="Q52" s="75">
        <f t="shared" si="6"/>
        <v>0.10152748454545454</v>
      </c>
      <c r="R52" s="75">
        <f t="shared" si="6"/>
        <v>0.13569188181818184</v>
      </c>
      <c r="S52" s="75">
        <f t="shared" si="6"/>
        <v>5.0304294090909092E-2</v>
      </c>
      <c r="T52" s="76">
        <f t="shared" si="6"/>
        <v>0.45523037636363639</v>
      </c>
      <c r="U52" s="76">
        <f t="shared" si="6"/>
        <v>2.6434729777272725</v>
      </c>
      <c r="V52" s="75">
        <f t="shared" si="6"/>
        <v>6.1793044090909091E-2</v>
      </c>
      <c r="W52" s="76">
        <f t="shared" si="6"/>
        <v>6.7806938181818183E-2</v>
      </c>
      <c r="X52" s="75">
        <f t="shared" si="15"/>
        <v>7.6764987727272735E-2</v>
      </c>
      <c r="Y52" s="75">
        <f t="shared" si="15"/>
        <v>0.13006582272727271</v>
      </c>
      <c r="Z52" s="75">
        <f t="shared" si="15"/>
        <v>0.11346807181818182</v>
      </c>
      <c r="AA52" s="75">
        <f t="shared" si="15"/>
        <v>3.2214308636363632E-2</v>
      </c>
      <c r="AB52" s="75">
        <f t="shared" si="15"/>
        <v>0.54731121454545451</v>
      </c>
      <c r="AC52" s="75">
        <f t="shared" si="15"/>
        <v>0.10171040727272729</v>
      </c>
      <c r="AD52" s="75">
        <f t="shared" si="15"/>
        <v>7.3831217727272733E-2</v>
      </c>
      <c r="AE52" s="75">
        <f t="shared" si="15"/>
        <v>0.3251645536363636</v>
      </c>
      <c r="AF52" s="75">
        <f t="shared" si="15"/>
        <v>0.80999332272727276</v>
      </c>
      <c r="AG52" s="75">
        <f t="shared" si="15"/>
        <v>0.31280143681818179</v>
      </c>
      <c r="AH52" s="76">
        <f t="shared" si="15"/>
        <v>0.22356495000000001</v>
      </c>
      <c r="AI52" s="65">
        <f t="shared" si="15"/>
        <v>0</v>
      </c>
      <c r="AJ52" s="75">
        <f t="shared" si="15"/>
        <v>0.31435617818181821</v>
      </c>
      <c r="AK52" s="75">
        <f t="shared" si="15"/>
        <v>0.30830195454545456</v>
      </c>
      <c r="AL52" s="75">
        <f t="shared" si="15"/>
        <v>0.11172175636363636</v>
      </c>
      <c r="AM52" s="65">
        <f t="shared" si="15"/>
        <v>0</v>
      </c>
      <c r="AN52" s="75">
        <f t="shared" si="15"/>
        <v>0.15371544363636364</v>
      </c>
      <c r="AO52" s="65">
        <f t="shared" si="15"/>
        <v>0</v>
      </c>
      <c r="AP52" s="76">
        <f t="shared" si="15"/>
        <v>0.15717808909090911</v>
      </c>
      <c r="AQ52" s="65">
        <f t="shared" si="15"/>
        <v>0</v>
      </c>
      <c r="AR52" s="75">
        <f t="shared" si="15"/>
        <v>0.11696069954545456</v>
      </c>
      <c r="AS52" s="62">
        <f t="shared" si="15"/>
        <v>38.122667090454549</v>
      </c>
      <c r="AT52" s="76">
        <f t="shared" si="15"/>
        <v>1.2586412618181819</v>
      </c>
      <c r="AU52" s="76">
        <f t="shared" si="15"/>
        <v>1.6067269113636364</v>
      </c>
      <c r="AV52" s="76">
        <f t="shared" si="15"/>
        <v>0.22942336772727276</v>
      </c>
      <c r="AW52" s="75">
        <f t="shared" si="15"/>
        <v>0.50644256090909101</v>
      </c>
      <c r="AX52" s="65">
        <f t="shared" si="15"/>
        <v>0</v>
      </c>
      <c r="AY52" s="75">
        <f t="shared" si="15"/>
        <v>0.17412305909090908</v>
      </c>
      <c r="AZ52" s="75">
        <f t="shared" si="15"/>
        <v>0.3051691745454545</v>
      </c>
      <c r="BA52" s="65">
        <f t="shared" si="15"/>
        <v>0</v>
      </c>
      <c r="BB52" s="76">
        <f t="shared" si="15"/>
        <v>0.23576713363636362</v>
      </c>
      <c r="BC52" s="75">
        <f t="shared" si="15"/>
        <v>0.10276731818181818</v>
      </c>
      <c r="BD52" s="75">
        <f t="shared" si="15"/>
        <v>0.11521438409090909</v>
      </c>
      <c r="BE52" s="75">
        <f t="shared" si="15"/>
        <v>0.60197321863636355</v>
      </c>
      <c r="BF52" s="75">
        <f t="shared" si="15"/>
        <v>0.39435016090909092</v>
      </c>
      <c r="BG52" s="65">
        <f t="shared" si="15"/>
        <v>0</v>
      </c>
      <c r="BH52" s="65">
        <f t="shared" si="15"/>
        <v>0</v>
      </c>
      <c r="BI52" s="75">
        <f t="shared" si="15"/>
        <v>0.41106927590909087</v>
      </c>
      <c r="BJ52" s="76">
        <f t="shared" si="15"/>
        <v>5.1495092727272727E-2</v>
      </c>
      <c r="BK52" s="65">
        <f t="shared" si="15"/>
        <v>0</v>
      </c>
      <c r="BL52" s="65">
        <f t="shared" si="15"/>
        <v>0</v>
      </c>
      <c r="BM52" s="65">
        <f t="shared" si="15"/>
        <v>0</v>
      </c>
      <c r="BN52" s="75">
        <f t="shared" si="15"/>
        <v>5.6671669090909087E-2</v>
      </c>
      <c r="BO52" s="75">
        <f t="shared" si="15"/>
        <v>0.82213854863636371</v>
      </c>
      <c r="BP52" s="75">
        <f t="shared" si="15"/>
        <v>0.16147053363636366</v>
      </c>
      <c r="BQ52" s="75">
        <f t="shared" si="15"/>
        <v>0.49396713545454546</v>
      </c>
      <c r="BR52" s="65">
        <f t="shared" si="15"/>
        <v>0</v>
      </c>
      <c r="BS52" s="75">
        <f t="shared" si="15"/>
        <v>7.0906865909090899E-2</v>
      </c>
      <c r="BT52" s="75">
        <f t="shared" si="15"/>
        <v>0.22554303545454549</v>
      </c>
      <c r="BU52" s="75">
        <f t="shared" si="15"/>
        <v>0.20553463636363636</v>
      </c>
      <c r="BV52" s="76">
        <f t="shared" si="15"/>
        <v>0.17194841999999999</v>
      </c>
      <c r="BW52" s="75">
        <f t="shared" si="15"/>
        <v>0.2101303177272727</v>
      </c>
      <c r="BX52" s="65">
        <f t="shared" si="15"/>
        <v>0</v>
      </c>
      <c r="BY52" s="76">
        <f t="shared" si="15"/>
        <v>7.0906865909090899E-2</v>
      </c>
      <c r="BZ52" s="76">
        <f t="shared" si="15"/>
        <v>5.5528025000000009E-2</v>
      </c>
      <c r="CA52" s="75">
        <f t="shared" si="15"/>
        <v>0.20553463636363636</v>
      </c>
      <c r="CB52" s="75">
        <f t="shared" si="15"/>
        <v>5.4987720454545461E-2</v>
      </c>
      <c r="CC52" s="76">
        <f t="shared" si="15"/>
        <v>1.6905285186363637</v>
      </c>
      <c r="CD52" s="75">
        <f t="shared" si="15"/>
        <v>5.1262196363636367E-2</v>
      </c>
      <c r="CE52" s="75">
        <f t="shared" si="15"/>
        <v>0.2836274636363636</v>
      </c>
      <c r="CF52" s="75">
        <f t="shared" si="15"/>
        <v>0.11667778181818181</v>
      </c>
      <c r="CG52" s="75">
        <f t="shared" si="15"/>
        <v>0.30830195454545456</v>
      </c>
      <c r="CH52" s="65">
        <f t="shared" si="15"/>
        <v>0</v>
      </c>
      <c r="CI52" s="75">
        <f t="shared" si="15"/>
        <v>0.10150573681818181</v>
      </c>
      <c r="CJ52" s="75">
        <f t="shared" si="14"/>
        <v>0.10935363409090908</v>
      </c>
      <c r="CK52" s="76">
        <f t="shared" si="14"/>
        <v>8.3774144999999994E-2</v>
      </c>
      <c r="CL52" s="75">
        <f t="shared" si="14"/>
        <v>5.9565695000000002E-2</v>
      </c>
      <c r="CM52" s="75">
        <f t="shared" si="14"/>
        <v>0.20553463636363636</v>
      </c>
      <c r="CN52" s="75">
        <f t="shared" si="14"/>
        <v>0.11346807181818182</v>
      </c>
      <c r="CO52" s="76">
        <f t="shared" si="14"/>
        <v>2.5234895222727274</v>
      </c>
      <c r="CP52" s="75">
        <f t="shared" si="14"/>
        <v>0.15155191227272727</v>
      </c>
      <c r="CQ52" s="76">
        <f t="shared" si="14"/>
        <v>2.0149141854545451</v>
      </c>
      <c r="CR52" s="76">
        <f t="shared" si="14"/>
        <v>9.8275717272727284E-2</v>
      </c>
      <c r="CS52" s="76">
        <f t="shared" si="14"/>
        <v>0.30830195454545456</v>
      </c>
      <c r="CT52" s="76">
        <f t="shared" si="14"/>
        <v>0.17020210454545454</v>
      </c>
      <c r="CU52" s="75">
        <f t="shared" si="14"/>
        <v>0.32677551136363636</v>
      </c>
      <c r="CV52" s="76">
        <f t="shared" si="14"/>
        <v>0.21823130318181819</v>
      </c>
      <c r="CW52" s="75">
        <f t="shared" si="14"/>
        <v>0.21209622954545454</v>
      </c>
      <c r="CX52" s="75">
        <f t="shared" si="14"/>
        <v>0.10176797272727273</v>
      </c>
      <c r="CY52" s="65">
        <f t="shared" si="14"/>
        <v>0</v>
      </c>
      <c r="CZ52" s="75">
        <f t="shared" si="14"/>
        <v>5.848034818181818E-2</v>
      </c>
      <c r="DA52" s="75">
        <f t="shared" si="14"/>
        <v>0.32617011000000001</v>
      </c>
      <c r="DB52" s="65">
        <f t="shared" si="14"/>
        <v>0</v>
      </c>
      <c r="DC52" s="75">
        <f t="shared" si="14"/>
        <v>0.21209622954545454</v>
      </c>
      <c r="DD52" s="65">
        <f t="shared" si="14"/>
        <v>0</v>
      </c>
      <c r="DE52" s="65">
        <f t="shared" si="14"/>
        <v>0</v>
      </c>
      <c r="DF52" s="75">
        <f t="shared" si="14"/>
        <v>0.11696069954545456</v>
      </c>
      <c r="DG52" s="75">
        <f t="shared" si="14"/>
        <v>0.24654544090909089</v>
      </c>
      <c r="DH52" s="75">
        <f t="shared" si="14"/>
        <v>0.45282719681818179</v>
      </c>
      <c r="DI52" s="76">
        <f t="shared" si="14"/>
        <v>0.10604811636363635</v>
      </c>
      <c r="DJ52" s="76">
        <f t="shared" si="14"/>
        <v>5.9565695000000002E-2</v>
      </c>
      <c r="DK52" s="75">
        <f t="shared" si="14"/>
        <v>0.10276731818181818</v>
      </c>
      <c r="DL52" s="65">
        <f t="shared" si="14"/>
        <v>0</v>
      </c>
      <c r="DM52" s="75">
        <f t="shared" si="14"/>
        <v>0.3299947636363636</v>
      </c>
      <c r="DN52" s="76">
        <f t="shared" si="14"/>
        <v>0.20972985090909091</v>
      </c>
      <c r="DO52" s="75">
        <f t="shared" si="14"/>
        <v>0.10604811636363635</v>
      </c>
      <c r="DP52" s="75">
        <f t="shared" si="14"/>
        <v>0.1203581940909091</v>
      </c>
      <c r="DQ52" s="75">
        <f t="shared" si="14"/>
        <v>0.71377894636363637</v>
      </c>
      <c r="DR52" s="76">
        <f t="shared" si="14"/>
        <v>0.33167263818181814</v>
      </c>
      <c r="DS52" s="75">
        <f t="shared" si="14"/>
        <v>8.9561554090909087E-2</v>
      </c>
      <c r="DT52" s="75">
        <f t="shared" si="14"/>
        <v>4.9688367272727275E-2</v>
      </c>
      <c r="DU52" s="75">
        <f t="shared" si="14"/>
        <v>0.12072478090909092</v>
      </c>
      <c r="DV52" s="75">
        <f t="shared" si="14"/>
        <v>7.5718150454545469E-2</v>
      </c>
      <c r="DW52" s="75">
        <f t="shared" si="14"/>
        <v>0.45523037636363639</v>
      </c>
      <c r="DX52" s="75">
        <f t="shared" si="14"/>
        <v>0.57257929590909096</v>
      </c>
      <c r="DY52" s="75">
        <f t="shared" si="14"/>
        <v>0.24093950681818185</v>
      </c>
      <c r="DZ52" s="75">
        <f t="shared" si="14"/>
        <v>0.17694409090909091</v>
      </c>
      <c r="EA52" s="75">
        <f t="shared" si="14"/>
        <v>6.0362390454545459E-2</v>
      </c>
      <c r="EB52" s="75">
        <f t="shared" si="14"/>
        <v>5.0827712727272725E-2</v>
      </c>
      <c r="EC52" s="75">
        <f t="shared" si="14"/>
        <v>0.65032911045454544</v>
      </c>
      <c r="ED52" s="75">
        <f t="shared" si="14"/>
        <v>9.9497554545454545E-2</v>
      </c>
      <c r="EE52" s="75">
        <f t="shared" si="14"/>
        <v>4.4786582272727277E-2</v>
      </c>
      <c r="EF52" s="75">
        <f t="shared" si="12"/>
        <v>2.4145819090909088E-2</v>
      </c>
      <c r="EG52" s="75">
        <f t="shared" si="7"/>
        <v>4.5230627272727274E-2</v>
      </c>
      <c r="EH52" s="75">
        <f t="shared" si="7"/>
        <v>0.12916295954545454</v>
      </c>
    </row>
    <row r="53" spans="2:138" x14ac:dyDescent="0.25">
      <c r="B53" s="61" t="str">
        <f t="shared" si="16"/>
        <v>523095</v>
      </c>
      <c r="C53" s="61" t="s">
        <v>707</v>
      </c>
      <c r="D53" s="61" t="str">
        <f t="shared" si="16"/>
        <v>MK 24-02 8</v>
      </c>
      <c r="E53" s="61" t="str">
        <f t="shared" si="16"/>
        <v>cell pellet</v>
      </c>
      <c r="F53" s="61" t="str">
        <f t="shared" si="16"/>
        <v>sample</v>
      </c>
      <c r="G53" s="72">
        <f t="shared" si="16"/>
        <v>3600000</v>
      </c>
      <c r="H53" s="75">
        <f t="shared" ref="H53:BS56" si="17">H19/$G19*1000000*70</f>
        <v>0.11319051527777779</v>
      </c>
      <c r="I53" s="75">
        <f t="shared" si="17"/>
        <v>0.23446050638888891</v>
      </c>
      <c r="J53" s="76">
        <f t="shared" si="17"/>
        <v>0.60665876833333332</v>
      </c>
      <c r="K53" s="75">
        <f t="shared" si="17"/>
        <v>8.1078938888888893E-3</v>
      </c>
      <c r="L53" s="75">
        <f t="shared" si="17"/>
        <v>0.11052902000000001</v>
      </c>
      <c r="M53" s="75">
        <f t="shared" si="17"/>
        <v>6.2103243611111109E-2</v>
      </c>
      <c r="N53" s="75">
        <f t="shared" si="17"/>
        <v>7.1211208055555558E-2</v>
      </c>
      <c r="O53" s="76">
        <f t="shared" si="17"/>
        <v>0.37118794416666673</v>
      </c>
      <c r="P53" s="75">
        <f t="shared" si="17"/>
        <v>0.19199460972222221</v>
      </c>
      <c r="Q53" s="75">
        <f t="shared" si="17"/>
        <v>2.7827949722222228E-2</v>
      </c>
      <c r="R53" s="75">
        <f t="shared" si="17"/>
        <v>0.11052902000000001</v>
      </c>
      <c r="S53" s="75">
        <f t="shared" si="17"/>
        <v>0.12548555444444445</v>
      </c>
      <c r="T53" s="76">
        <f t="shared" si="17"/>
        <v>0.26411120361111112</v>
      </c>
      <c r="U53" s="76">
        <f t="shared" si="17"/>
        <v>0.78676181305555559</v>
      </c>
      <c r="V53" s="75">
        <f t="shared" si="17"/>
        <v>1.9311601944444444E-2</v>
      </c>
      <c r="W53" s="76">
        <f t="shared" si="17"/>
        <v>2.0712276666666668E-2</v>
      </c>
      <c r="X53" s="75">
        <f t="shared" si="17"/>
        <v>1.5525811388888889E-2</v>
      </c>
      <c r="Y53" s="75">
        <f t="shared" si="17"/>
        <v>0.11319051527777779</v>
      </c>
      <c r="Z53" s="75">
        <f t="shared" si="17"/>
        <v>6.4817658888888893E-2</v>
      </c>
      <c r="AA53" s="65">
        <f t="shared" si="17"/>
        <v>0</v>
      </c>
      <c r="AB53" s="75">
        <f t="shared" si="17"/>
        <v>0.24005775111111111</v>
      </c>
      <c r="AC53" s="75">
        <f t="shared" si="17"/>
        <v>4.1424555277777782E-2</v>
      </c>
      <c r="AD53" s="65">
        <f t="shared" si="17"/>
        <v>0</v>
      </c>
      <c r="AE53" s="75">
        <f t="shared" si="17"/>
        <v>0.22638103055555558</v>
      </c>
      <c r="AF53" s="75">
        <f t="shared" si="17"/>
        <v>0.40106387416666667</v>
      </c>
      <c r="AG53" s="75">
        <f t="shared" si="17"/>
        <v>0.14243195555555557</v>
      </c>
      <c r="AH53" s="76">
        <f t="shared" si="17"/>
        <v>4.3333449444444443E-2</v>
      </c>
      <c r="AI53" s="75">
        <f t="shared" si="17"/>
        <v>4.777409388888889E-2</v>
      </c>
      <c r="AJ53" s="75">
        <f t="shared" si="17"/>
        <v>9.5054217222222209E-2</v>
      </c>
      <c r="AK53" s="75">
        <f t="shared" si="17"/>
        <v>0.17886767888888888</v>
      </c>
      <c r="AL53" s="65">
        <f t="shared" si="17"/>
        <v>0</v>
      </c>
      <c r="AM53" s="75">
        <f t="shared" si="17"/>
        <v>0.18482933972222218</v>
      </c>
      <c r="AN53" s="75">
        <f t="shared" si="17"/>
        <v>0.23715110416666668</v>
      </c>
      <c r="AO53" s="65">
        <f t="shared" si="17"/>
        <v>0</v>
      </c>
      <c r="AP53" s="65">
        <f t="shared" si="17"/>
        <v>0</v>
      </c>
      <c r="AQ53" s="75">
        <f t="shared" si="17"/>
        <v>0.11924511861111112</v>
      </c>
      <c r="AR53" s="75">
        <f t="shared" si="17"/>
        <v>9.9759387777777778E-2</v>
      </c>
      <c r="AS53" s="62">
        <f t="shared" si="17"/>
        <v>10.278262858888887</v>
      </c>
      <c r="AT53" s="75">
        <f t="shared" si="17"/>
        <v>0.29439112694444441</v>
      </c>
      <c r="AU53" s="76">
        <f t="shared" si="17"/>
        <v>1.2269752366666666</v>
      </c>
      <c r="AV53" s="76">
        <f t="shared" si="17"/>
        <v>4.316713916666666E-2</v>
      </c>
      <c r="AW53" s="75">
        <f t="shared" si="17"/>
        <v>0.53124078583333334</v>
      </c>
      <c r="AX53" s="75">
        <f t="shared" si="17"/>
        <v>5.8738699444444445E-2</v>
      </c>
      <c r="AY53" s="75">
        <f t="shared" si="17"/>
        <v>0.31776834638888884</v>
      </c>
      <c r="AZ53" s="65">
        <f t="shared" si="17"/>
        <v>0</v>
      </c>
      <c r="BA53" s="75">
        <f t="shared" si="17"/>
        <v>5.3187553611111112E-2</v>
      </c>
      <c r="BB53" s="65">
        <f t="shared" si="17"/>
        <v>0</v>
      </c>
      <c r="BC53" s="75">
        <f t="shared" si="17"/>
        <v>0.29811279749999997</v>
      </c>
      <c r="BD53" s="75">
        <f t="shared" si="17"/>
        <v>0.13064847833333332</v>
      </c>
      <c r="BE53" s="75">
        <f t="shared" si="17"/>
        <v>0.31522024138888893</v>
      </c>
      <c r="BF53" s="75">
        <f t="shared" si="17"/>
        <v>0.11891142666666665</v>
      </c>
      <c r="BG53" s="65">
        <f t="shared" si="17"/>
        <v>0</v>
      </c>
      <c r="BH53" s="65">
        <f t="shared" si="17"/>
        <v>0</v>
      </c>
      <c r="BI53" s="75">
        <f t="shared" si="17"/>
        <v>0.17886767888888888</v>
      </c>
      <c r="BJ53" s="76">
        <f t="shared" si="17"/>
        <v>6.4817658888888893E-2</v>
      </c>
      <c r="BK53" s="75">
        <f t="shared" si="17"/>
        <v>0.1685000838888889</v>
      </c>
      <c r="BL53" s="76">
        <f t="shared" si="17"/>
        <v>5.8531835833333337E-2</v>
      </c>
      <c r="BM53" s="76">
        <f t="shared" si="17"/>
        <v>5.6748515833333332E-2</v>
      </c>
      <c r="BN53" s="75">
        <f t="shared" si="17"/>
        <v>3.3923131666666669E-2</v>
      </c>
      <c r="BO53" s="75">
        <f t="shared" si="17"/>
        <v>5.9622560277777778E-2</v>
      </c>
      <c r="BP53" s="75">
        <f t="shared" si="17"/>
        <v>0.16862968694444447</v>
      </c>
      <c r="BQ53" s="75">
        <f t="shared" si="17"/>
        <v>0.17327344027777775</v>
      </c>
      <c r="BR53" s="65">
        <f t="shared" si="17"/>
        <v>0</v>
      </c>
      <c r="BS53" s="65">
        <f t="shared" si="17"/>
        <v>0</v>
      </c>
      <c r="BT53" s="65">
        <f t="shared" si="15"/>
        <v>0</v>
      </c>
      <c r="BU53" s="65">
        <f t="shared" si="15"/>
        <v>0</v>
      </c>
      <c r="BV53" s="76">
        <f t="shared" si="15"/>
        <v>0.10178570888888888</v>
      </c>
      <c r="BW53" s="75">
        <f t="shared" si="15"/>
        <v>4.1735909444444441E-2</v>
      </c>
      <c r="BX53" s="75">
        <f t="shared" si="15"/>
        <v>6.0692992500000008E-2</v>
      </c>
      <c r="BY53" s="76">
        <f t="shared" si="15"/>
        <v>4.3318360555555553E-2</v>
      </c>
      <c r="BZ53" s="65">
        <f t="shared" si="15"/>
        <v>0</v>
      </c>
      <c r="CA53" s="75">
        <f t="shared" si="15"/>
        <v>0.17886767888888888</v>
      </c>
      <c r="CB53" s="75">
        <f t="shared" si="15"/>
        <v>6.4817658888888893E-2</v>
      </c>
      <c r="CC53" s="75">
        <f t="shared" si="15"/>
        <v>8.3204492777777792E-2</v>
      </c>
      <c r="CD53" s="75">
        <f t="shared" si="15"/>
        <v>0.21082490916666669</v>
      </c>
      <c r="CE53" s="75">
        <f t="shared" si="15"/>
        <v>8.6636721111111106E-2</v>
      </c>
      <c r="CF53" s="65">
        <f t="shared" si="15"/>
        <v>0</v>
      </c>
      <c r="CG53" s="75">
        <f t="shared" si="15"/>
        <v>0.17886767888888888</v>
      </c>
      <c r="CH53" s="76">
        <f t="shared" si="15"/>
        <v>6.4817658888888893E-2</v>
      </c>
      <c r="CI53" s="75">
        <f t="shared" si="15"/>
        <v>0.19436046194444442</v>
      </c>
      <c r="CJ53" s="65">
        <f t="shared" si="14"/>
        <v>0</v>
      </c>
      <c r="CK53" s="65">
        <f t="shared" si="14"/>
        <v>0</v>
      </c>
      <c r="CL53" s="75">
        <f t="shared" si="14"/>
        <v>7.4278600277777773E-2</v>
      </c>
      <c r="CM53" s="76">
        <f t="shared" si="14"/>
        <v>0.41735791611111112</v>
      </c>
      <c r="CN53" s="65">
        <f t="shared" si="14"/>
        <v>0</v>
      </c>
      <c r="CO53" s="75">
        <f t="shared" si="14"/>
        <v>0.236987485</v>
      </c>
      <c r="CP53" s="75">
        <f t="shared" si="14"/>
        <v>0.70514553472222219</v>
      </c>
      <c r="CQ53" s="76">
        <f t="shared" si="14"/>
        <v>0.51829456777777771</v>
      </c>
      <c r="CR53" s="65">
        <f t="shared" si="14"/>
        <v>0</v>
      </c>
      <c r="CS53" s="65">
        <f t="shared" si="14"/>
        <v>0</v>
      </c>
      <c r="CT53" s="65">
        <f t="shared" si="14"/>
        <v>0</v>
      </c>
      <c r="CU53" s="65">
        <f t="shared" si="14"/>
        <v>0</v>
      </c>
      <c r="CV53" s="76">
        <f t="shared" si="14"/>
        <v>0.20308678055555554</v>
      </c>
      <c r="CW53" s="65">
        <f t="shared" si="14"/>
        <v>0</v>
      </c>
      <c r="CX53" s="75">
        <f t="shared" si="14"/>
        <v>0.19436046194444442</v>
      </c>
      <c r="CY53" s="65">
        <f t="shared" si="14"/>
        <v>0</v>
      </c>
      <c r="CZ53" s="75">
        <f t="shared" si="14"/>
        <v>3.3928570277777778E-2</v>
      </c>
      <c r="DA53" s="75">
        <f t="shared" si="14"/>
        <v>4.5725874444444439E-2</v>
      </c>
      <c r="DB53" s="75">
        <f t="shared" si="14"/>
        <v>0.20862048472222222</v>
      </c>
      <c r="DC53" s="75">
        <f t="shared" si="14"/>
        <v>0.12957364194444443</v>
      </c>
      <c r="DD53" s="75">
        <f t="shared" si="14"/>
        <v>3.5640344444444444E-2</v>
      </c>
      <c r="DE53" s="75">
        <f t="shared" si="14"/>
        <v>5.9622560277777778E-2</v>
      </c>
      <c r="DF53" s="75">
        <f t="shared" si="14"/>
        <v>3.2915409722222219E-2</v>
      </c>
      <c r="DG53" s="75">
        <f t="shared" si="14"/>
        <v>9.9440096388888899E-2</v>
      </c>
      <c r="DH53" s="65">
        <f t="shared" si="14"/>
        <v>0</v>
      </c>
      <c r="DI53" s="76">
        <f t="shared" si="14"/>
        <v>6.4786819999999995E-2</v>
      </c>
      <c r="DJ53" s="65">
        <f t="shared" si="14"/>
        <v>0</v>
      </c>
      <c r="DK53" s="65">
        <f t="shared" si="14"/>
        <v>0</v>
      </c>
      <c r="DL53" s="65">
        <f t="shared" si="14"/>
        <v>0</v>
      </c>
      <c r="DM53" s="75">
        <f t="shared" si="14"/>
        <v>0.15353768111111113</v>
      </c>
      <c r="DN53" s="65">
        <f t="shared" si="14"/>
        <v>0</v>
      </c>
      <c r="DO53" s="65">
        <f t="shared" si="14"/>
        <v>0</v>
      </c>
      <c r="DP53" s="75">
        <f t="shared" si="14"/>
        <v>3.7139299166666667E-2</v>
      </c>
      <c r="DQ53" s="75">
        <f t="shared" si="14"/>
        <v>0.37623019000000002</v>
      </c>
      <c r="DR53" s="75">
        <f t="shared" si="14"/>
        <v>0.12558267750000002</v>
      </c>
      <c r="DS53" s="75">
        <f t="shared" si="14"/>
        <v>5.486485083333334E-2</v>
      </c>
      <c r="DT53" s="75">
        <f t="shared" si="14"/>
        <v>4.5940758888888891E-2</v>
      </c>
      <c r="DU53" s="75">
        <f t="shared" si="14"/>
        <v>5.5314806944444447E-2</v>
      </c>
      <c r="DV53" s="75">
        <f t="shared" si="14"/>
        <v>7.826858861111112E-2</v>
      </c>
      <c r="DW53" s="75">
        <f t="shared" si="14"/>
        <v>0.18865085944444443</v>
      </c>
      <c r="DX53" s="75">
        <f t="shared" si="14"/>
        <v>0.16457704666666667</v>
      </c>
      <c r="DY53" s="75">
        <f t="shared" si="14"/>
        <v>1.828246777777778E-2</v>
      </c>
      <c r="DZ53" s="75">
        <f t="shared" si="14"/>
        <v>1.4992942222222222E-2</v>
      </c>
      <c r="EA53" s="75">
        <f t="shared" si="14"/>
        <v>1.8438268333333334E-2</v>
      </c>
      <c r="EB53" s="75">
        <f t="shared" si="14"/>
        <v>6.3062543055555559E-2</v>
      </c>
      <c r="EC53" s="75">
        <f t="shared" si="14"/>
        <v>0.18865085944444443</v>
      </c>
      <c r="ED53" s="75">
        <f t="shared" si="14"/>
        <v>0.13064847833333332</v>
      </c>
      <c r="EE53" s="75">
        <f t="shared" si="14"/>
        <v>0.10971519416666665</v>
      </c>
      <c r="EF53" s="75">
        <f t="shared" si="12"/>
        <v>4.5955960555555543E-2</v>
      </c>
      <c r="EG53" s="75">
        <f t="shared" si="7"/>
        <v>8.2896765000000011E-2</v>
      </c>
      <c r="EH53" s="75">
        <f t="shared" si="7"/>
        <v>3.0731855000000002E-2</v>
      </c>
    </row>
    <row r="54" spans="2:138" x14ac:dyDescent="0.25">
      <c r="B54" s="61" t="str">
        <f t="shared" si="16"/>
        <v>523121</v>
      </c>
      <c r="C54" s="61" t="s">
        <v>708</v>
      </c>
      <c r="D54" s="61" t="str">
        <f t="shared" si="16"/>
        <v>MK 24-02 9</v>
      </c>
      <c r="E54" s="61" t="str">
        <f t="shared" si="16"/>
        <v>cell pellet</v>
      </c>
      <c r="F54" s="61" t="str">
        <f t="shared" si="16"/>
        <v>sample</v>
      </c>
      <c r="G54" s="72">
        <f t="shared" si="16"/>
        <v>2300000</v>
      </c>
      <c r="H54" s="75">
        <f t="shared" si="17"/>
        <v>0.39997630521739136</v>
      </c>
      <c r="I54" s="75">
        <f t="shared" si="17"/>
        <v>9.2023993478260874E-2</v>
      </c>
      <c r="J54" s="75">
        <f t="shared" si="17"/>
        <v>0.82052253347826076</v>
      </c>
      <c r="K54" s="75">
        <f t="shared" si="17"/>
        <v>8.9119480434782614E-2</v>
      </c>
      <c r="L54" s="75">
        <f t="shared" si="17"/>
        <v>8.6473806086956539E-2</v>
      </c>
      <c r="M54" s="75">
        <f t="shared" si="17"/>
        <v>4.8587273913043474E-2</v>
      </c>
      <c r="N54" s="75">
        <f t="shared" si="17"/>
        <v>0.10600538260869566</v>
      </c>
      <c r="O54" s="75">
        <f t="shared" si="17"/>
        <v>0.15107799608695652</v>
      </c>
      <c r="P54" s="75">
        <f t="shared" si="17"/>
        <v>3.9317959130434781E-2</v>
      </c>
      <c r="Q54" s="75">
        <f t="shared" si="17"/>
        <v>7.388160652173914E-2</v>
      </c>
      <c r="R54" s="75">
        <f t="shared" si="17"/>
        <v>0.30265831826086959</v>
      </c>
      <c r="S54" s="65">
        <f t="shared" si="17"/>
        <v>0</v>
      </c>
      <c r="T54" s="75">
        <f t="shared" si="17"/>
        <v>0.17141841652173914</v>
      </c>
      <c r="U54" s="76">
        <f t="shared" si="17"/>
        <v>1.7172020295652175</v>
      </c>
      <c r="V54" s="75">
        <f t="shared" si="17"/>
        <v>2.1617847391304346E-2</v>
      </c>
      <c r="W54" s="76">
        <f t="shared" si="17"/>
        <v>3.2409035217391302E-2</v>
      </c>
      <c r="X54" s="75">
        <f t="shared" si="17"/>
        <v>9.8675588260869557E-2</v>
      </c>
      <c r="Y54" s="75">
        <f t="shared" si="17"/>
        <v>0.34283683304347828</v>
      </c>
      <c r="Z54" s="75">
        <f t="shared" si="17"/>
        <v>0.14494058173913044</v>
      </c>
      <c r="AA54" s="75">
        <f t="shared" si="17"/>
        <v>6.4818070434782604E-2</v>
      </c>
      <c r="AB54" s="75">
        <f t="shared" si="17"/>
        <v>0.82209431043478265</v>
      </c>
      <c r="AC54" s="65">
        <f t="shared" si="17"/>
        <v>0</v>
      </c>
      <c r="AD54" s="75">
        <f t="shared" si="17"/>
        <v>7.5124909999999989E-2</v>
      </c>
      <c r="AE54" s="75">
        <f t="shared" si="17"/>
        <v>0.39997630521739136</v>
      </c>
      <c r="AF54" s="75">
        <f t="shared" si="17"/>
        <v>0.5544641078260869</v>
      </c>
      <c r="AG54" s="75">
        <f t="shared" si="17"/>
        <v>0.29901343347826087</v>
      </c>
      <c r="AH54" s="65">
        <f t="shared" si="17"/>
        <v>0</v>
      </c>
      <c r="AI54" s="65">
        <f t="shared" si="17"/>
        <v>0</v>
      </c>
      <c r="AJ54" s="75">
        <f t="shared" si="17"/>
        <v>0.15024982304347828</v>
      </c>
      <c r="AK54" s="75">
        <f t="shared" si="17"/>
        <v>0.18058765260869566</v>
      </c>
      <c r="AL54" s="75">
        <f t="shared" si="17"/>
        <v>4.831352826086957E-2</v>
      </c>
      <c r="AM54" s="65">
        <f t="shared" si="17"/>
        <v>0</v>
      </c>
      <c r="AN54" s="75">
        <f t="shared" si="17"/>
        <v>0.60099928913043477</v>
      </c>
      <c r="AO54" s="76">
        <f t="shared" si="17"/>
        <v>9.6402411304347818E-2</v>
      </c>
      <c r="AP54" s="65">
        <f t="shared" si="17"/>
        <v>0</v>
      </c>
      <c r="AQ54" s="75">
        <f t="shared" si="17"/>
        <v>0.36117530521739133</v>
      </c>
      <c r="AR54" s="75">
        <f t="shared" si="17"/>
        <v>0.19939152434782606</v>
      </c>
      <c r="AS54" s="62">
        <f t="shared" si="17"/>
        <v>13.046317257826088</v>
      </c>
      <c r="AT54" s="76">
        <f t="shared" si="17"/>
        <v>0.77482883130434776</v>
      </c>
      <c r="AU54" s="76">
        <f t="shared" si="17"/>
        <v>0.38397596391304351</v>
      </c>
      <c r="AV54" s="65">
        <f t="shared" si="17"/>
        <v>0</v>
      </c>
      <c r="AW54" s="75">
        <f t="shared" si="17"/>
        <v>0.80939614913043478</v>
      </c>
      <c r="AX54" s="75">
        <f t="shared" si="17"/>
        <v>0.24310199260869564</v>
      </c>
      <c r="AY54" s="65">
        <f t="shared" si="17"/>
        <v>0</v>
      </c>
      <c r="AZ54" s="75">
        <f t="shared" si="17"/>
        <v>0.22537473304347824</v>
      </c>
      <c r="BA54" s="75">
        <f t="shared" si="17"/>
        <v>0.1664478747826087</v>
      </c>
      <c r="BB54" s="65">
        <f t="shared" si="17"/>
        <v>0</v>
      </c>
      <c r="BC54" s="75">
        <f t="shared" si="17"/>
        <v>0.54176295782608686</v>
      </c>
      <c r="BD54" s="75">
        <f t="shared" si="17"/>
        <v>0.45323399130434783</v>
      </c>
      <c r="BE54" s="75">
        <f t="shared" si="17"/>
        <v>0.56851640999999997</v>
      </c>
      <c r="BF54" s="75">
        <f t="shared" si="17"/>
        <v>0.18509577434782612</v>
      </c>
      <c r="BG54" s="75">
        <f t="shared" si="17"/>
        <v>0.31139195043478263</v>
      </c>
      <c r="BH54" s="65">
        <f t="shared" si="17"/>
        <v>0</v>
      </c>
      <c r="BI54" s="75">
        <f t="shared" si="17"/>
        <v>0.18058765260869566</v>
      </c>
      <c r="BJ54" s="76">
        <f t="shared" si="17"/>
        <v>4.831352826086957E-2</v>
      </c>
      <c r="BK54" s="75">
        <f t="shared" si="17"/>
        <v>0.2663875960869565</v>
      </c>
      <c r="BL54" s="65">
        <f t="shared" si="17"/>
        <v>0</v>
      </c>
      <c r="BM54" s="65">
        <f t="shared" si="17"/>
        <v>0</v>
      </c>
      <c r="BN54" s="75">
        <f t="shared" si="17"/>
        <v>5.4173633043478268E-2</v>
      </c>
      <c r="BO54" s="76">
        <f t="shared" si="17"/>
        <v>0.99323208782608696</v>
      </c>
      <c r="BP54" s="75">
        <f t="shared" si="17"/>
        <v>0.29141552086956524</v>
      </c>
      <c r="BQ54" s="75">
        <f t="shared" si="17"/>
        <v>0.67098562086956526</v>
      </c>
      <c r="BR54" s="65">
        <f t="shared" si="17"/>
        <v>0</v>
      </c>
      <c r="BS54" s="75">
        <f t="shared" si="17"/>
        <v>0.20334406826086956</v>
      </c>
      <c r="BT54" s="65">
        <f t="shared" si="15"/>
        <v>0</v>
      </c>
      <c r="BU54" s="75">
        <f t="shared" si="15"/>
        <v>9.0293824782608695E-2</v>
      </c>
      <c r="BV54" s="65">
        <f t="shared" si="15"/>
        <v>0</v>
      </c>
      <c r="BW54" s="65">
        <f t="shared" si="15"/>
        <v>0</v>
      </c>
      <c r="BX54" s="75">
        <f t="shared" si="15"/>
        <v>4.7967947391304347E-2</v>
      </c>
      <c r="BY54" s="65">
        <f t="shared" si="15"/>
        <v>0</v>
      </c>
      <c r="BZ54" s="65">
        <f t="shared" si="15"/>
        <v>0</v>
      </c>
      <c r="CA54" s="76">
        <f t="shared" si="15"/>
        <v>0.45146913</v>
      </c>
      <c r="CB54" s="75">
        <f t="shared" si="15"/>
        <v>9.5092702173913038E-2</v>
      </c>
      <c r="CC54" s="75">
        <f t="shared" si="15"/>
        <v>0.27112542434782605</v>
      </c>
      <c r="CD54" s="75">
        <f t="shared" si="15"/>
        <v>0.20950833826086956</v>
      </c>
      <c r="CE54" s="65">
        <f t="shared" si="15"/>
        <v>0</v>
      </c>
      <c r="CF54" s="75">
        <f t="shared" si="15"/>
        <v>5.8112822173913045E-2</v>
      </c>
      <c r="CG54" s="75">
        <f t="shared" si="15"/>
        <v>0.18058765260869566</v>
      </c>
      <c r="CH54" s="65">
        <f t="shared" si="15"/>
        <v>0</v>
      </c>
      <c r="CI54" s="75">
        <f t="shared" si="15"/>
        <v>0.29977867652173917</v>
      </c>
      <c r="CJ54" s="65">
        <f t="shared" si="14"/>
        <v>0</v>
      </c>
      <c r="CK54" s="76">
        <f t="shared" si="14"/>
        <v>8.0081457826086944E-2</v>
      </c>
      <c r="CL54" s="65">
        <f t="shared" si="14"/>
        <v>0</v>
      </c>
      <c r="CM54" s="75">
        <f t="shared" si="14"/>
        <v>9.0293824782608695E-2</v>
      </c>
      <c r="CN54" s="75">
        <f t="shared" si="14"/>
        <v>4.9847882608695653E-2</v>
      </c>
      <c r="CO54" s="75">
        <f t="shared" si="14"/>
        <v>0.31662747260869567</v>
      </c>
      <c r="CP54" s="75">
        <f t="shared" si="14"/>
        <v>0.4368451743478261</v>
      </c>
      <c r="CQ54" s="75">
        <f t="shared" si="14"/>
        <v>0.10137361043478262</v>
      </c>
      <c r="CR54" s="65">
        <f t="shared" si="14"/>
        <v>0</v>
      </c>
      <c r="CS54" s="65">
        <f t="shared" si="14"/>
        <v>0</v>
      </c>
      <c r="CT54" s="76">
        <f t="shared" si="14"/>
        <v>5.1382233913043474E-2</v>
      </c>
      <c r="CU54" s="75">
        <f t="shared" si="14"/>
        <v>0.16016291565217389</v>
      </c>
      <c r="CV54" s="76">
        <f t="shared" si="14"/>
        <v>0.31881208130434785</v>
      </c>
      <c r="CW54" s="65">
        <f t="shared" si="14"/>
        <v>0</v>
      </c>
      <c r="CX54" s="75">
        <f t="shared" ref="CX54:FI54" si="18">CX20/$G20*1000000*70</f>
        <v>0.20274722086956523</v>
      </c>
      <c r="CY54" s="75">
        <f t="shared" si="18"/>
        <v>9.0293824782608695E-2</v>
      </c>
      <c r="CZ54" s="65">
        <f t="shared" si="18"/>
        <v>0</v>
      </c>
      <c r="DA54" s="65">
        <f t="shared" si="18"/>
        <v>0</v>
      </c>
      <c r="DB54" s="75">
        <f t="shared" si="18"/>
        <v>0.11146058913043477</v>
      </c>
      <c r="DC54" s="65">
        <f t="shared" si="18"/>
        <v>0</v>
      </c>
      <c r="DD54" s="65">
        <f t="shared" si="18"/>
        <v>0</v>
      </c>
      <c r="DE54" s="65">
        <f t="shared" si="18"/>
        <v>0</v>
      </c>
      <c r="DF54" s="75">
        <f t="shared" si="18"/>
        <v>5.1382233913043474E-2</v>
      </c>
      <c r="DG54" s="75">
        <f t="shared" si="18"/>
        <v>0.16016291565217389</v>
      </c>
      <c r="DH54" s="65">
        <f t="shared" si="18"/>
        <v>0</v>
      </c>
      <c r="DI54" s="65">
        <f t="shared" si="18"/>
        <v>0</v>
      </c>
      <c r="DJ54" s="65">
        <f t="shared" si="18"/>
        <v>0</v>
      </c>
      <c r="DK54" s="75">
        <f t="shared" si="18"/>
        <v>9.0293824782608695E-2</v>
      </c>
      <c r="DL54" s="65">
        <f t="shared" si="18"/>
        <v>0</v>
      </c>
      <c r="DM54" s="75">
        <f t="shared" si="18"/>
        <v>0.15040904565217389</v>
      </c>
      <c r="DN54" s="65">
        <f t="shared" si="18"/>
        <v>0</v>
      </c>
      <c r="DO54" s="75">
        <f t="shared" si="18"/>
        <v>0.20274722086956523</v>
      </c>
      <c r="DP54" s="75">
        <f t="shared" si="18"/>
        <v>5.5767365652173911E-2</v>
      </c>
      <c r="DQ54" s="75">
        <f t="shared" si="18"/>
        <v>0.22531239347826085</v>
      </c>
      <c r="DR54" s="75">
        <f t="shared" si="18"/>
        <v>0.25077376130434781</v>
      </c>
      <c r="DS54" s="75">
        <f t="shared" si="18"/>
        <v>0.17169689478260869</v>
      </c>
      <c r="DT54" s="75">
        <f t="shared" si="18"/>
        <v>9.5794902608695651E-2</v>
      </c>
      <c r="DU54" s="75">
        <f t="shared" si="18"/>
        <v>0.17310501173913045</v>
      </c>
      <c r="DV54" s="75">
        <f t="shared" si="18"/>
        <v>4.658588565217392E-2</v>
      </c>
      <c r="DW54" s="75">
        <f t="shared" si="18"/>
        <v>0.28569736086956521</v>
      </c>
      <c r="DX54" s="75">
        <f t="shared" si="18"/>
        <v>0.45476834565217394</v>
      </c>
      <c r="DY54" s="75">
        <f t="shared" si="18"/>
        <v>2.8119477826086956E-2</v>
      </c>
      <c r="DZ54" s="75">
        <f t="shared" si="18"/>
        <v>0.17181319217391305</v>
      </c>
      <c r="EA54" s="75">
        <f t="shared" si="18"/>
        <v>8.6552507391304351E-2</v>
      </c>
      <c r="EB54" s="75">
        <f t="shared" si="18"/>
        <v>0.14726286217391307</v>
      </c>
      <c r="EC54" s="75">
        <f t="shared" si="18"/>
        <v>0.28569736086956521</v>
      </c>
      <c r="ED54" s="75">
        <f t="shared" si="18"/>
        <v>0.24923940695652172</v>
      </c>
      <c r="EE54" s="75">
        <f t="shared" si="18"/>
        <v>8.6049332173913043E-2</v>
      </c>
      <c r="EF54" s="75">
        <f t="shared" si="12"/>
        <v>2.3067967391304352E-2</v>
      </c>
      <c r="EG54" s="75">
        <f t="shared" si="7"/>
        <v>4.323690304347827E-2</v>
      </c>
      <c r="EH54" s="75">
        <f t="shared" si="7"/>
        <v>7.388160652173914E-2</v>
      </c>
    </row>
    <row r="55" spans="2:138" x14ac:dyDescent="0.25">
      <c r="B55" s="61" t="str">
        <f t="shared" si="16"/>
        <v>511755</v>
      </c>
      <c r="C55" s="61" t="s">
        <v>709</v>
      </c>
      <c r="D55" s="61" t="str">
        <f t="shared" si="16"/>
        <v>MK 24-02 10</v>
      </c>
      <c r="E55" s="61" t="str">
        <f t="shared" si="16"/>
        <v>cell pellet</v>
      </c>
      <c r="F55" s="61" t="str">
        <f t="shared" si="16"/>
        <v xml:space="preserve">control </v>
      </c>
      <c r="G55" s="72">
        <f t="shared" si="16"/>
        <v>2400000</v>
      </c>
      <c r="H55" s="75">
        <f t="shared" si="17"/>
        <v>0.43876891333333334</v>
      </c>
      <c r="I55" s="75">
        <f t="shared" si="17"/>
        <v>0.49550875208333328</v>
      </c>
      <c r="J55" s="76">
        <f t="shared" si="17"/>
        <v>1.7433789450000001</v>
      </c>
      <c r="K55" s="75">
        <f t="shared" si="17"/>
        <v>4.5356704166666668E-3</v>
      </c>
      <c r="L55" s="65">
        <f t="shared" si="17"/>
        <v>0</v>
      </c>
      <c r="M55" s="75">
        <f t="shared" si="17"/>
        <v>2.4993295833333332E-2</v>
      </c>
      <c r="N55" s="75">
        <f t="shared" si="17"/>
        <v>5.8143277500000007E-2</v>
      </c>
      <c r="O55" s="75">
        <f t="shared" si="17"/>
        <v>0.11104814875000001</v>
      </c>
      <c r="P55" s="65">
        <f t="shared" si="17"/>
        <v>0</v>
      </c>
      <c r="Q55" s="75">
        <f t="shared" si="17"/>
        <v>4.8711693333333334E-2</v>
      </c>
      <c r="R55" s="75">
        <f t="shared" si="17"/>
        <v>0.13075341999999998</v>
      </c>
      <c r="S55" s="75">
        <f t="shared" si="17"/>
        <v>9.8460080833333324E-2</v>
      </c>
      <c r="T55" s="76">
        <f t="shared" si="17"/>
        <v>0.18804382041666667</v>
      </c>
      <c r="U55" s="76">
        <f t="shared" si="17"/>
        <v>2.3843974670833337</v>
      </c>
      <c r="V55" s="75">
        <f t="shared" si="17"/>
        <v>3.7432937499999992E-2</v>
      </c>
      <c r="W55" s="76">
        <f t="shared" si="17"/>
        <v>3.2669562916666665E-2</v>
      </c>
      <c r="X55" s="75">
        <f t="shared" si="17"/>
        <v>4.9482224166666665E-2</v>
      </c>
      <c r="Y55" s="75">
        <f t="shared" si="17"/>
        <v>0.12536254791666665</v>
      </c>
      <c r="Z55" s="75">
        <f t="shared" si="17"/>
        <v>0.10936498124999999</v>
      </c>
      <c r="AA55" s="75">
        <f t="shared" si="17"/>
        <v>3.2127001666666669E-2</v>
      </c>
      <c r="AB55" s="75">
        <f t="shared" si="17"/>
        <v>0.60307006666666663</v>
      </c>
      <c r="AC55" s="75">
        <f t="shared" si="17"/>
        <v>3.2669562916666665E-2</v>
      </c>
      <c r="AD55" s="75">
        <f t="shared" si="17"/>
        <v>7.4200600833333338E-2</v>
      </c>
      <c r="AE55" s="65">
        <f t="shared" si="17"/>
        <v>0</v>
      </c>
      <c r="AF55" s="75">
        <f t="shared" si="17"/>
        <v>0.90185051541666661</v>
      </c>
      <c r="AG55" s="75">
        <f t="shared" si="17"/>
        <v>0.37536709583333339</v>
      </c>
      <c r="AH55" s="76">
        <f t="shared" si="17"/>
        <v>0.14243371333333335</v>
      </c>
      <c r="AI55" s="75">
        <f t="shared" si="17"/>
        <v>7.5354282499999994E-2</v>
      </c>
      <c r="AJ55" s="75">
        <f t="shared" si="17"/>
        <v>7.4200600833333338E-2</v>
      </c>
      <c r="AK55" s="75">
        <f t="shared" si="17"/>
        <v>9.9051178333333337E-2</v>
      </c>
      <c r="AL55" s="75">
        <f t="shared" si="17"/>
        <v>5.4682492083333332E-2</v>
      </c>
      <c r="AM55" s="75">
        <f t="shared" si="17"/>
        <v>9.7177368750000007E-2</v>
      </c>
      <c r="AN55" s="75">
        <f t="shared" si="17"/>
        <v>0.22565824458333333</v>
      </c>
      <c r="AO55" s="65">
        <f t="shared" si="17"/>
        <v>0</v>
      </c>
      <c r="AP55" s="65">
        <f t="shared" si="17"/>
        <v>0</v>
      </c>
      <c r="AQ55" s="75">
        <f t="shared" si="17"/>
        <v>0.29715353208333334</v>
      </c>
      <c r="AR55" s="75">
        <f t="shared" si="17"/>
        <v>0.10768181666666667</v>
      </c>
      <c r="AS55" s="62">
        <f t="shared" si="17"/>
        <v>31.325264772083333</v>
      </c>
      <c r="AT55" s="76">
        <f t="shared" si="17"/>
        <v>0.55613079374999996</v>
      </c>
      <c r="AU55" s="76">
        <f t="shared" si="17"/>
        <v>1.1611879620833334</v>
      </c>
      <c r="AV55" s="76">
        <f t="shared" si="17"/>
        <v>7.114415583333332E-2</v>
      </c>
      <c r="AW55" s="75">
        <f t="shared" si="17"/>
        <v>0.69335823958333331</v>
      </c>
      <c r="AX55" s="75">
        <f t="shared" si="17"/>
        <v>0.15731480624999999</v>
      </c>
      <c r="AY55" s="75">
        <f t="shared" si="17"/>
        <v>0.16350519208333333</v>
      </c>
      <c r="AZ55" s="75">
        <f t="shared" si="17"/>
        <v>0.22227593499999998</v>
      </c>
      <c r="BA55" s="75">
        <f t="shared" si="17"/>
        <v>0.16778590791666667</v>
      </c>
      <c r="BB55" s="76">
        <f t="shared" si="17"/>
        <v>7.2672378333333329E-2</v>
      </c>
      <c r="BC55" s="75">
        <f t="shared" si="17"/>
        <v>9.9051178333333337E-2</v>
      </c>
      <c r="BD55" s="75">
        <f t="shared" si="17"/>
        <v>0.11104814875000001</v>
      </c>
      <c r="BE55" s="75">
        <f t="shared" si="17"/>
        <v>0.49487222166666667</v>
      </c>
      <c r="BF55" s="65">
        <f t="shared" si="17"/>
        <v>0</v>
      </c>
      <c r="BG55" s="75">
        <f t="shared" si="17"/>
        <v>0.10463171833333335</v>
      </c>
      <c r="BH55" s="65">
        <f t="shared" si="17"/>
        <v>0</v>
      </c>
      <c r="BI55" s="75">
        <f t="shared" si="17"/>
        <v>9.9051178333333337E-2</v>
      </c>
      <c r="BJ55" s="65">
        <f t="shared" si="17"/>
        <v>0</v>
      </c>
      <c r="BK55" s="75">
        <f t="shared" si="17"/>
        <v>0.17901934750000001</v>
      </c>
      <c r="BL55" s="76">
        <f t="shared" si="17"/>
        <v>4.4914732916666672E-2</v>
      </c>
      <c r="BM55" s="65">
        <f t="shared" si="17"/>
        <v>0</v>
      </c>
      <c r="BN55" s="75">
        <f t="shared" si="17"/>
        <v>5.4609123333333336E-2</v>
      </c>
      <c r="BO55" s="75">
        <f t="shared" si="17"/>
        <v>0.19810235374999999</v>
      </c>
      <c r="BP55" s="75">
        <f t="shared" si="17"/>
        <v>0.10936498124999999</v>
      </c>
      <c r="BQ55" s="75">
        <f t="shared" si="17"/>
        <v>0.27101066125000001</v>
      </c>
      <c r="BR55" s="75">
        <f t="shared" si="17"/>
        <v>4.4450414166666667E-2</v>
      </c>
      <c r="BS55" s="75">
        <f t="shared" si="17"/>
        <v>6.8326232916666674E-2</v>
      </c>
      <c r="BT55" s="65">
        <f t="shared" si="15"/>
        <v>0</v>
      </c>
      <c r="BU55" s="75">
        <f t="shared" si="15"/>
        <v>9.9051178333333337E-2</v>
      </c>
      <c r="BV55" s="75">
        <f t="shared" si="15"/>
        <v>0.11104814875000001</v>
      </c>
      <c r="BW55" s="75">
        <f t="shared" si="15"/>
        <v>0.27330493750000001</v>
      </c>
      <c r="BX55" s="65">
        <f t="shared" si="15"/>
        <v>0</v>
      </c>
      <c r="BY55" s="65">
        <f t="shared" si="15"/>
        <v>0</v>
      </c>
      <c r="BZ55" s="76">
        <f t="shared" si="15"/>
        <v>5.4609123333333336E-2</v>
      </c>
      <c r="CA55" s="75">
        <f t="shared" si="15"/>
        <v>9.9051178333333337E-2</v>
      </c>
      <c r="CB55" s="75">
        <f t="shared" si="15"/>
        <v>5.4682492083333332E-2</v>
      </c>
      <c r="CC55" s="75">
        <f t="shared" si="15"/>
        <v>0.34163117041666669</v>
      </c>
      <c r="CD55" s="65">
        <f t="shared" si="15"/>
        <v>0</v>
      </c>
      <c r="CE55" s="65">
        <f t="shared" si="15"/>
        <v>0</v>
      </c>
      <c r="CF55" s="65">
        <f t="shared" si="15"/>
        <v>0</v>
      </c>
      <c r="CG55" s="75">
        <f t="shared" si="15"/>
        <v>0.19810235374999999</v>
      </c>
      <c r="CH55" s="76">
        <f t="shared" si="15"/>
        <v>0.10936498124999999</v>
      </c>
      <c r="CI55" s="75">
        <f t="shared" si="15"/>
        <v>0.91531969958333326</v>
      </c>
      <c r="CJ55" s="75">
        <f t="shared" ref="CJ55:EU65" si="19">CJ21/$G21*1000000*70</f>
        <v>0.31666338666666671</v>
      </c>
      <c r="CK55" s="76">
        <f t="shared" si="19"/>
        <v>8.0725213333333337E-2</v>
      </c>
      <c r="CL55" s="65">
        <f t="shared" si="19"/>
        <v>0</v>
      </c>
      <c r="CM55" s="75">
        <f t="shared" si="19"/>
        <v>0.19810235374999999</v>
      </c>
      <c r="CN55" s="75">
        <f t="shared" si="19"/>
        <v>0.10936498124999999</v>
      </c>
      <c r="CO55" s="76">
        <f t="shared" si="19"/>
        <v>1.1909450583333334</v>
      </c>
      <c r="CP55" s="75">
        <f t="shared" si="19"/>
        <v>0.63549987666666674</v>
      </c>
      <c r="CQ55" s="76">
        <f t="shared" si="19"/>
        <v>2.7590902762500003</v>
      </c>
      <c r="CR55" s="76">
        <f t="shared" si="19"/>
        <v>2.6661789583333331E-2</v>
      </c>
      <c r="CS55" s="75">
        <f t="shared" si="19"/>
        <v>9.9051178333333337E-2</v>
      </c>
      <c r="CT55" s="65">
        <f t="shared" si="19"/>
        <v>0</v>
      </c>
      <c r="CU55" s="75">
        <f t="shared" si="19"/>
        <v>0.16145042666666667</v>
      </c>
      <c r="CV55" s="76">
        <f t="shared" si="19"/>
        <v>0.10782184</v>
      </c>
      <c r="CW55" s="65">
        <f t="shared" si="19"/>
        <v>0</v>
      </c>
      <c r="CX55" s="65">
        <f t="shared" si="19"/>
        <v>0</v>
      </c>
      <c r="CY55" s="65">
        <f t="shared" si="19"/>
        <v>0</v>
      </c>
      <c r="CZ55" s="75">
        <f t="shared" si="19"/>
        <v>5.6365656666666666E-2</v>
      </c>
      <c r="DA55" s="75">
        <f t="shared" si="19"/>
        <v>0.15714962958333334</v>
      </c>
      <c r="DB55" s="75">
        <f t="shared" si="19"/>
        <v>0.10195661583333332</v>
      </c>
      <c r="DC55" s="75">
        <f t="shared" si="19"/>
        <v>0.10218852875000001</v>
      </c>
      <c r="DD55" s="75">
        <f t="shared" si="19"/>
        <v>5.7397821250000002E-2</v>
      </c>
      <c r="DE55" s="75">
        <f t="shared" si="19"/>
        <v>9.9051178333333337E-2</v>
      </c>
      <c r="DF55" s="75">
        <f t="shared" si="19"/>
        <v>5.4682492083333332E-2</v>
      </c>
      <c r="DG55" s="75">
        <f t="shared" si="19"/>
        <v>0.15224414625000002</v>
      </c>
      <c r="DH55" s="75">
        <f t="shared" si="19"/>
        <v>0.10782184</v>
      </c>
      <c r="DI55" s="76">
        <f t="shared" si="19"/>
        <v>0.20437705750000001</v>
      </c>
      <c r="DJ55" s="65">
        <f t="shared" si="19"/>
        <v>0</v>
      </c>
      <c r="DK55" s="65">
        <f t="shared" si="19"/>
        <v>0</v>
      </c>
      <c r="DL55" s="75">
        <f t="shared" si="19"/>
        <v>5.6365656666666666E-2</v>
      </c>
      <c r="DM55" s="75">
        <f t="shared" si="19"/>
        <v>0.23725950208333332</v>
      </c>
      <c r="DN55" s="65">
        <f t="shared" si="19"/>
        <v>0</v>
      </c>
      <c r="DO55" s="75">
        <f t="shared" si="19"/>
        <v>0.10218852875000001</v>
      </c>
      <c r="DP55" s="75">
        <f t="shared" si="19"/>
        <v>5.7397821250000002E-2</v>
      </c>
      <c r="DQ55" s="75">
        <f t="shared" si="19"/>
        <v>0.43673447416666666</v>
      </c>
      <c r="DR55" s="75">
        <f t="shared" si="19"/>
        <v>0.10094914958333334</v>
      </c>
      <c r="DS55" s="75">
        <f t="shared" si="19"/>
        <v>0.11491160333333332</v>
      </c>
      <c r="DT55" s="75">
        <f t="shared" si="19"/>
        <v>2.27971275E-2</v>
      </c>
      <c r="DU55" s="75">
        <f t="shared" si="19"/>
        <v>0.17449656291666665</v>
      </c>
      <c r="DV55" s="75">
        <f t="shared" si="19"/>
        <v>2.1967079166666664E-2</v>
      </c>
      <c r="DW55" s="75">
        <f t="shared" si="19"/>
        <v>0.56413145833333334</v>
      </c>
      <c r="DX55" s="75">
        <f t="shared" si="19"/>
        <v>0.32304544708333338</v>
      </c>
      <c r="DY55" s="75">
        <f t="shared" si="19"/>
        <v>5.7428285833333335E-2</v>
      </c>
      <c r="DZ55" s="75">
        <f t="shared" si="19"/>
        <v>9.7921285000000011E-2</v>
      </c>
      <c r="EA55" s="75">
        <f t="shared" si="19"/>
        <v>8.724828291666667E-2</v>
      </c>
      <c r="EB55" s="75">
        <f t="shared" si="19"/>
        <v>0.12345337666666667</v>
      </c>
      <c r="EC55" s="75">
        <f t="shared" si="19"/>
        <v>0.12536254791666665</v>
      </c>
      <c r="ED55" s="75">
        <f t="shared" si="19"/>
        <v>0.33482761083333334</v>
      </c>
      <c r="EE55" s="75">
        <f t="shared" si="19"/>
        <v>4.2728705833333332E-2</v>
      </c>
      <c r="EF55" s="75">
        <f t="shared" si="12"/>
        <v>2.3762727916666664E-2</v>
      </c>
      <c r="EG55" s="75">
        <f t="shared" si="12"/>
        <v>8.7168946666666663E-2</v>
      </c>
      <c r="EH55" s="75">
        <f t="shared" si="12"/>
        <v>7.3971152499999998E-2</v>
      </c>
    </row>
    <row r="56" spans="2:138" x14ac:dyDescent="0.25">
      <c r="B56" s="61" t="str">
        <f t="shared" si="16"/>
        <v>519851</v>
      </c>
      <c r="C56" s="61" t="s">
        <v>710</v>
      </c>
      <c r="D56" s="61" t="str">
        <f t="shared" si="16"/>
        <v>MK 24-03 1</v>
      </c>
      <c r="E56" s="61" t="str">
        <f t="shared" si="16"/>
        <v>cell pellet</v>
      </c>
      <c r="F56" s="61" t="str">
        <f t="shared" si="16"/>
        <v>sample</v>
      </c>
      <c r="G56" s="72">
        <f t="shared" si="16"/>
        <v>11000000</v>
      </c>
      <c r="H56" s="75">
        <f t="shared" si="17"/>
        <v>4.9250187636363636E-2</v>
      </c>
      <c r="I56" s="75">
        <f t="shared" si="17"/>
        <v>9.7494593636363643E-3</v>
      </c>
      <c r="J56" s="75">
        <f t="shared" si="17"/>
        <v>0.19620238272727272</v>
      </c>
      <c r="K56" s="75">
        <f t="shared" si="17"/>
        <v>2.5706997272727274E-3</v>
      </c>
      <c r="L56" s="75">
        <f t="shared" si="17"/>
        <v>1.7077882818181817E-2</v>
      </c>
      <c r="M56" s="75">
        <f t="shared" si="17"/>
        <v>4.6989835454545456E-3</v>
      </c>
      <c r="N56" s="75">
        <f t="shared" si="17"/>
        <v>1.0034515909090909E-2</v>
      </c>
      <c r="O56" s="75">
        <f t="shared" si="17"/>
        <v>1.074133772727273E-2</v>
      </c>
      <c r="P56" s="75">
        <f t="shared" si="17"/>
        <v>2.4290034999999998E-2</v>
      </c>
      <c r="Q56" s="75">
        <f t="shared" si="17"/>
        <v>9.3219260909090922E-3</v>
      </c>
      <c r="R56" s="75">
        <f t="shared" si="17"/>
        <v>0.10246729627272727</v>
      </c>
      <c r="S56" s="75">
        <f t="shared" si="17"/>
        <v>1.3504064E-2</v>
      </c>
      <c r="T56" s="76">
        <f t="shared" si="17"/>
        <v>7.3875280818181829E-2</v>
      </c>
      <c r="U56" s="76">
        <f t="shared" si="17"/>
        <v>0.70405767281818177</v>
      </c>
      <c r="V56" s="75">
        <f t="shared" si="17"/>
        <v>1.8293957181818182E-2</v>
      </c>
      <c r="W56" s="65">
        <f t="shared" si="17"/>
        <v>0</v>
      </c>
      <c r="X56" s="75">
        <f t="shared" si="17"/>
        <v>1.4689839181818183E-2</v>
      </c>
      <c r="Y56" s="75">
        <f t="shared" si="17"/>
        <v>3.6937640727272729E-2</v>
      </c>
      <c r="Z56" s="75">
        <f t="shared" si="17"/>
        <v>2.1152049545454542E-2</v>
      </c>
      <c r="AA56" s="65">
        <f t="shared" si="17"/>
        <v>0</v>
      </c>
      <c r="AB56" s="75">
        <f t="shared" si="17"/>
        <v>0.14813419027272726</v>
      </c>
      <c r="AC56" s="75">
        <f t="shared" si="17"/>
        <v>1.9201572727272728E-2</v>
      </c>
      <c r="AD56" s="75">
        <f t="shared" si="17"/>
        <v>1.393835290909091E-2</v>
      </c>
      <c r="AE56" s="75">
        <f t="shared" si="17"/>
        <v>4.9250187636363636E-2</v>
      </c>
      <c r="AF56" s="75">
        <f t="shared" si="17"/>
        <v>0.18690088199999999</v>
      </c>
      <c r="AG56" s="65">
        <f t="shared" si="17"/>
        <v>0</v>
      </c>
      <c r="AH56" s="76">
        <f t="shared" si="17"/>
        <v>1.4012653454545453E-2</v>
      </c>
      <c r="AI56" s="75">
        <f t="shared" si="17"/>
        <v>1.4763188363636362E-2</v>
      </c>
      <c r="AJ56" s="75">
        <f t="shared" si="17"/>
        <v>4.4210297090909095E-2</v>
      </c>
      <c r="AK56" s="65">
        <f t="shared" si="17"/>
        <v>0</v>
      </c>
      <c r="AL56" s="75">
        <f t="shared" si="17"/>
        <v>2.2143927909090911E-2</v>
      </c>
      <c r="AM56" s="75">
        <f t="shared" si="17"/>
        <v>1.9038703090909093E-2</v>
      </c>
      <c r="AN56" s="75">
        <f t="shared" si="17"/>
        <v>0.10257601327272728</v>
      </c>
      <c r="AO56" s="65">
        <f t="shared" si="17"/>
        <v>0</v>
      </c>
      <c r="AP56" s="76">
        <f t="shared" si="17"/>
        <v>4.4509701727272727E-2</v>
      </c>
      <c r="AQ56" s="75">
        <f t="shared" si="17"/>
        <v>5.8370173272727276E-2</v>
      </c>
      <c r="AR56" s="75">
        <f t="shared" si="17"/>
        <v>2.1152049545454542E-2</v>
      </c>
      <c r="AS56" s="63">
        <f t="shared" si="17"/>
        <v>0.52557262990909082</v>
      </c>
      <c r="AT56" s="75">
        <f t="shared" si="17"/>
        <v>7.2087002909090897E-2</v>
      </c>
      <c r="AU56" s="76">
        <f t="shared" si="17"/>
        <v>0.22749651590909095</v>
      </c>
      <c r="AV56" s="65">
        <f t="shared" si="17"/>
        <v>0</v>
      </c>
      <c r="AW56" s="75">
        <f t="shared" si="17"/>
        <v>5.8370173272727276E-2</v>
      </c>
      <c r="AX56" s="76">
        <f t="shared" si="17"/>
        <v>9.865579690909089E-2</v>
      </c>
      <c r="AY56" s="75">
        <f t="shared" si="17"/>
        <v>3.2033454090909096E-2</v>
      </c>
      <c r="AZ56" s="65">
        <f t="shared" si="17"/>
        <v>0</v>
      </c>
      <c r="BA56" s="75">
        <f t="shared" si="17"/>
        <v>3.2872119636363634E-2</v>
      </c>
      <c r="BB56" s="76">
        <f t="shared" si="17"/>
        <v>1.4237757545454546E-2</v>
      </c>
      <c r="BC56" s="75">
        <f t="shared" si="17"/>
        <v>9.7283621909090914E-2</v>
      </c>
      <c r="BD56" s="75">
        <f t="shared" si="17"/>
        <v>4.2634724999999998E-2</v>
      </c>
      <c r="BE56" s="65">
        <f t="shared" si="17"/>
        <v>0</v>
      </c>
      <c r="BF56" s="75">
        <f t="shared" si="17"/>
        <v>1.8430849181818181E-2</v>
      </c>
      <c r="BG56" s="75">
        <f t="shared" si="17"/>
        <v>6.1497411818181823E-2</v>
      </c>
      <c r="BH56" s="75">
        <f t="shared" si="17"/>
        <v>2.0750001363636361E-2</v>
      </c>
      <c r="BI56" s="75">
        <f t="shared" si="17"/>
        <v>1.9456724636363637E-2</v>
      </c>
      <c r="BJ56" s="65">
        <f t="shared" si="17"/>
        <v>0</v>
      </c>
      <c r="BK56" s="75">
        <f t="shared" si="17"/>
        <v>3.5072941909090903E-2</v>
      </c>
      <c r="BL56" s="65">
        <f t="shared" si="17"/>
        <v>0</v>
      </c>
      <c r="BM56" s="65">
        <f t="shared" si="17"/>
        <v>0</v>
      </c>
      <c r="BN56" s="65">
        <f t="shared" si="17"/>
        <v>0</v>
      </c>
      <c r="BO56" s="75">
        <f t="shared" si="17"/>
        <v>5.8370173272727276E-2</v>
      </c>
      <c r="BP56" s="75">
        <f t="shared" si="17"/>
        <v>4.3295977454545456E-2</v>
      </c>
      <c r="BQ56" s="75">
        <f t="shared" si="17"/>
        <v>2.4974596818181816E-2</v>
      </c>
      <c r="BR56" s="75">
        <f t="shared" si="17"/>
        <v>2.7745089272727268E-2</v>
      </c>
      <c r="BS56" s="75">
        <f t="shared" ref="BS56:ED60" si="20">BS22/$G22*1000000*70</f>
        <v>5.3545096181818186E-2</v>
      </c>
      <c r="BT56" s="75">
        <f t="shared" si="20"/>
        <v>9.8352379999999996E-3</v>
      </c>
      <c r="BU56" s="75">
        <f t="shared" si="15"/>
        <v>9.7283621909090914E-2</v>
      </c>
      <c r="BV56" s="75">
        <f t="shared" si="15"/>
        <v>2.0490797090909091E-2</v>
      </c>
      <c r="BW56" s="75">
        <f t="shared" si="15"/>
        <v>3.9180800909090915E-2</v>
      </c>
      <c r="BX56" s="75">
        <f t="shared" si="15"/>
        <v>8.5676678181818185E-3</v>
      </c>
      <c r="BY56" s="76">
        <f t="shared" si="15"/>
        <v>2.6772548090909093E-2</v>
      </c>
      <c r="BZ56" s="76">
        <f t="shared" si="15"/>
        <v>1.026704827272727E-2</v>
      </c>
      <c r="CA56" s="75">
        <f t="shared" si="15"/>
        <v>3.8913448636363639E-2</v>
      </c>
      <c r="CB56" s="75">
        <f t="shared" si="15"/>
        <v>2.148267545454546E-2</v>
      </c>
      <c r="CC56" s="75">
        <f t="shared" si="15"/>
        <v>4.0158821818181818E-2</v>
      </c>
      <c r="CD56" s="75">
        <f t="shared" si="15"/>
        <v>0.10785815027272727</v>
      </c>
      <c r="CE56" s="65">
        <f t="shared" si="15"/>
        <v>0</v>
      </c>
      <c r="CF56" s="75">
        <f t="shared" si="15"/>
        <v>1.1476815636363637E-2</v>
      </c>
      <c r="CG56" s="75">
        <f t="shared" si="15"/>
        <v>1.9456724636363637E-2</v>
      </c>
      <c r="CH56" s="65">
        <f t="shared" si="15"/>
        <v>0</v>
      </c>
      <c r="CI56" s="75">
        <f t="shared" si="15"/>
        <v>8.0081898909090912E-2</v>
      </c>
      <c r="CJ56" s="75">
        <f t="shared" si="19"/>
        <v>2.0235700545454545E-2</v>
      </c>
      <c r="CK56" s="65">
        <f t="shared" si="19"/>
        <v>0</v>
      </c>
      <c r="CL56" s="65">
        <f t="shared" si="19"/>
        <v>0</v>
      </c>
      <c r="CM56" s="75">
        <f t="shared" si="19"/>
        <v>1.9456724636363637E-2</v>
      </c>
      <c r="CN56" s="75">
        <f t="shared" si="19"/>
        <v>2.1813302000000003E-2</v>
      </c>
      <c r="CO56" s="75">
        <f t="shared" si="19"/>
        <v>9.3431880181818167E-2</v>
      </c>
      <c r="CP56" s="75">
        <f t="shared" si="19"/>
        <v>0.10739755345454546</v>
      </c>
      <c r="CQ56" s="75">
        <f t="shared" si="19"/>
        <v>4.0040949454545456E-2</v>
      </c>
      <c r="CR56" s="65">
        <f t="shared" si="19"/>
        <v>0</v>
      </c>
      <c r="CS56" s="76">
        <f t="shared" si="19"/>
        <v>5.8370173272727276E-2</v>
      </c>
      <c r="CT56" s="65">
        <f t="shared" si="19"/>
        <v>0</v>
      </c>
      <c r="CU56" s="65">
        <f t="shared" si="19"/>
        <v>0</v>
      </c>
      <c r="CV56" s="76">
        <f t="shared" si="19"/>
        <v>6.3851264272727276E-2</v>
      </c>
      <c r="CW56" s="65">
        <f t="shared" si="19"/>
        <v>0</v>
      </c>
      <c r="CX56" s="75">
        <f t="shared" si="19"/>
        <v>4.0040949454545456E-2</v>
      </c>
      <c r="CY56" s="75">
        <f t="shared" si="19"/>
        <v>3.8099776272727273E-2</v>
      </c>
      <c r="CZ56" s="75">
        <f t="shared" si="19"/>
        <v>2.148267545454546E-2</v>
      </c>
      <c r="DA56" s="75">
        <f t="shared" si="19"/>
        <v>1.4972845363636364E-2</v>
      </c>
      <c r="DB56" s="75">
        <f t="shared" si="19"/>
        <v>0.10961864263636362</v>
      </c>
      <c r="DC56" s="75">
        <f t="shared" si="19"/>
        <v>2.0020474727272728E-2</v>
      </c>
      <c r="DD56" s="65">
        <f t="shared" si="19"/>
        <v>0</v>
      </c>
      <c r="DE56" s="75">
        <f t="shared" si="19"/>
        <v>3.8913448636363639E-2</v>
      </c>
      <c r="DF56" s="75">
        <f t="shared" si="19"/>
        <v>1.0410711818181817E-2</v>
      </c>
      <c r="DG56" s="75">
        <f t="shared" si="19"/>
        <v>3.1630890454545452E-2</v>
      </c>
      <c r="DH56" s="75">
        <f t="shared" si="19"/>
        <v>4.1881500181818181E-2</v>
      </c>
      <c r="DI56" s="65">
        <f t="shared" si="19"/>
        <v>0</v>
      </c>
      <c r="DJ56" s="76">
        <f t="shared" si="19"/>
        <v>1.1476815636363637E-2</v>
      </c>
      <c r="DK56" s="75">
        <f t="shared" si="19"/>
        <v>1.9456724636363637E-2</v>
      </c>
      <c r="DL56" s="65">
        <f t="shared" si="19"/>
        <v>0</v>
      </c>
      <c r="DM56" s="75">
        <f t="shared" si="19"/>
        <v>3.0667734999999998E-2</v>
      </c>
      <c r="DN56" s="76">
        <f t="shared" si="19"/>
        <v>2.1124136090909088E-2</v>
      </c>
      <c r="DO56" s="75">
        <f t="shared" si="19"/>
        <v>2.0020474727272728E-2</v>
      </c>
      <c r="DP56" s="65">
        <f t="shared" si="19"/>
        <v>0</v>
      </c>
      <c r="DQ56" s="75">
        <f t="shared" si="19"/>
        <v>7.3076027181818187E-2</v>
      </c>
      <c r="DR56" s="76">
        <f t="shared" si="19"/>
        <v>9.7663918545454545E-2</v>
      </c>
      <c r="DS56" s="75">
        <f t="shared" si="19"/>
        <v>1.1117525363636362E-2</v>
      </c>
      <c r="DT56" s="75">
        <f t="shared" si="19"/>
        <v>9.5605879090909091E-3</v>
      </c>
      <c r="DU56" s="75">
        <f t="shared" si="19"/>
        <v>3.4186851363636368E-2</v>
      </c>
      <c r="DV56" s="75">
        <f t="shared" si="19"/>
        <v>4.3037253636363636E-3</v>
      </c>
      <c r="DW56" s="75">
        <f t="shared" si="19"/>
        <v>6.156273454545455E-2</v>
      </c>
      <c r="DX56" s="75">
        <f t="shared" si="19"/>
        <v>6.4778652909090906E-2</v>
      </c>
      <c r="DY56" s="75">
        <f t="shared" si="19"/>
        <v>3.4042414E-2</v>
      </c>
      <c r="DZ56" s="75">
        <f t="shared" si="19"/>
        <v>2.3809931090909092E-2</v>
      </c>
      <c r="EA56" s="75">
        <f t="shared" si="19"/>
        <v>1.7093425363636366E-2</v>
      </c>
      <c r="EB56" s="75">
        <f t="shared" si="19"/>
        <v>9.4967822727272735E-3</v>
      </c>
      <c r="EC56" s="75">
        <f t="shared" si="19"/>
        <v>7.3875280818181829E-2</v>
      </c>
      <c r="ED56" s="75">
        <f t="shared" si="19"/>
        <v>5.3376062727272723E-2</v>
      </c>
      <c r="EE56" s="75">
        <f t="shared" si="19"/>
        <v>1.7077882818181817E-2</v>
      </c>
      <c r="EF56" s="75">
        <f t="shared" si="12"/>
        <v>1.4492209454545454E-2</v>
      </c>
      <c r="EG56" s="65">
        <f t="shared" si="12"/>
        <v>0</v>
      </c>
      <c r="EH56" s="65">
        <f t="shared" si="12"/>
        <v>0</v>
      </c>
    </row>
    <row r="57" spans="2:138" x14ac:dyDescent="0.25">
      <c r="B57" s="61" t="str">
        <f t="shared" si="16"/>
        <v>519882</v>
      </c>
      <c r="C57" s="61" t="s">
        <v>711</v>
      </c>
      <c r="D57" s="61" t="str">
        <f t="shared" si="16"/>
        <v>MK 24-03 2</v>
      </c>
      <c r="E57" s="61" t="str">
        <f t="shared" si="16"/>
        <v>cell pellet</v>
      </c>
      <c r="F57" s="61" t="str">
        <f t="shared" si="16"/>
        <v>sample</v>
      </c>
      <c r="G57" s="72">
        <f t="shared" si="16"/>
        <v>3900000</v>
      </c>
      <c r="H57" s="75">
        <f t="shared" ref="H57:BS60" si="21">H23/$G23*1000000*70</f>
        <v>0.23686263820512821</v>
      </c>
      <c r="I57" s="75">
        <f t="shared" si="21"/>
        <v>0.17620837051282054</v>
      </c>
      <c r="J57" s="76">
        <f t="shared" si="21"/>
        <v>1.1030047376923078</v>
      </c>
      <c r="K57" s="75">
        <f t="shared" si="21"/>
        <v>1.4556930769230769E-3</v>
      </c>
      <c r="L57" s="75">
        <f t="shared" si="21"/>
        <v>5.0162382307692308E-2</v>
      </c>
      <c r="M57" s="75">
        <f t="shared" si="21"/>
        <v>1.3802192564102563E-2</v>
      </c>
      <c r="N57" s="75">
        <f t="shared" si="21"/>
        <v>2.8121396153846154E-2</v>
      </c>
      <c r="O57" s="75">
        <f t="shared" si="21"/>
        <v>0.24251642333333331</v>
      </c>
      <c r="P57" s="75">
        <f t="shared" si="21"/>
        <v>0.19902572307692304</v>
      </c>
      <c r="Q57" s="75">
        <f t="shared" si="21"/>
        <v>4.0286179230769235E-2</v>
      </c>
      <c r="R57" s="75">
        <f t="shared" si="21"/>
        <v>0.12540595666666665</v>
      </c>
      <c r="S57" s="75">
        <f t="shared" si="21"/>
        <v>4.1696822820512826E-2</v>
      </c>
      <c r="T57" s="76">
        <f t="shared" si="21"/>
        <v>0.16918759846153847</v>
      </c>
      <c r="U57" s="76">
        <f t="shared" si="21"/>
        <v>1.4658530151282052</v>
      </c>
      <c r="V57" s="75">
        <f t="shared" si="21"/>
        <v>6.1262330769230773E-3</v>
      </c>
      <c r="W57" s="76">
        <f t="shared" si="21"/>
        <v>3.7600158974358977E-2</v>
      </c>
      <c r="X57" s="65">
        <f t="shared" si="21"/>
        <v>0</v>
      </c>
      <c r="Y57" s="75">
        <f t="shared" si="21"/>
        <v>3.3837518974358972E-2</v>
      </c>
      <c r="Z57" s="75">
        <f t="shared" si="21"/>
        <v>2.951950076923077E-2</v>
      </c>
      <c r="AA57" s="75">
        <f t="shared" si="21"/>
        <v>3.6975712307692303E-2</v>
      </c>
      <c r="AB57" s="75">
        <f t="shared" si="21"/>
        <v>0.38903413230769229</v>
      </c>
      <c r="AC57" s="75">
        <f t="shared" si="21"/>
        <v>3.7600158974358977E-2</v>
      </c>
      <c r="AD57" s="75">
        <f t="shared" si="21"/>
        <v>8.5399194102564094E-2</v>
      </c>
      <c r="AE57" s="75">
        <f t="shared" si="21"/>
        <v>0.20302511923076924</v>
      </c>
      <c r="AF57" s="75">
        <f t="shared" si="21"/>
        <v>0.48139831923076926</v>
      </c>
      <c r="AG57" s="75">
        <f t="shared" si="21"/>
        <v>4.3363497692307698E-2</v>
      </c>
      <c r="AH57" s="76">
        <f t="shared" si="21"/>
        <v>4.1887447179487183E-2</v>
      </c>
      <c r="AI57" s="65">
        <f t="shared" si="21"/>
        <v>0</v>
      </c>
      <c r="AJ57" s="75">
        <f t="shared" si="21"/>
        <v>4.3579029487179489E-2</v>
      </c>
      <c r="AK57" s="75">
        <f t="shared" si="21"/>
        <v>5.3471251794871798E-2</v>
      </c>
      <c r="AL57" s="75">
        <f t="shared" si="21"/>
        <v>9.0375763333333317E-2</v>
      </c>
      <c r="AM57" s="65">
        <f t="shared" si="21"/>
        <v>0</v>
      </c>
      <c r="AN57" s="75">
        <f t="shared" si="21"/>
        <v>0.21789515102564103</v>
      </c>
      <c r="AO57" s="65">
        <f t="shared" si="21"/>
        <v>0</v>
      </c>
      <c r="AP57" s="65">
        <f t="shared" si="21"/>
        <v>0</v>
      </c>
      <c r="AQ57" s="75">
        <f t="shared" si="21"/>
        <v>0.2673562607692308</v>
      </c>
      <c r="AR57" s="75">
        <f t="shared" si="21"/>
        <v>0.20845376461538459</v>
      </c>
      <c r="AS57" s="62">
        <f t="shared" si="21"/>
        <v>4.8797023710256413</v>
      </c>
      <c r="AT57" s="75">
        <f t="shared" si="21"/>
        <v>0.11046460205128206</v>
      </c>
      <c r="AU57" s="76">
        <f t="shared" si="21"/>
        <v>0.89095879205128192</v>
      </c>
      <c r="AV57" s="76">
        <f t="shared" si="21"/>
        <v>4.0061297948717954E-2</v>
      </c>
      <c r="AW57" s="75">
        <f t="shared" si="21"/>
        <v>0.21196140000000002</v>
      </c>
      <c r="AX57" s="76">
        <f t="shared" si="21"/>
        <v>0.27021865948717949</v>
      </c>
      <c r="AY57" s="75">
        <f t="shared" si="21"/>
        <v>0.14359982897435897</v>
      </c>
      <c r="AZ57" s="75">
        <f t="shared" si="21"/>
        <v>8.4519760769230762E-2</v>
      </c>
      <c r="BA57" s="75">
        <f t="shared" si="21"/>
        <v>4.827717461538461E-2</v>
      </c>
      <c r="BB57" s="65">
        <f t="shared" si="21"/>
        <v>0</v>
      </c>
      <c r="BC57" s="65">
        <f t="shared" si="21"/>
        <v>0</v>
      </c>
      <c r="BD57" s="75">
        <f t="shared" si="21"/>
        <v>9.128439564102564E-2</v>
      </c>
      <c r="BE57" s="65">
        <f t="shared" si="21"/>
        <v>0</v>
      </c>
      <c r="BF57" s="65">
        <f t="shared" si="21"/>
        <v>0</v>
      </c>
      <c r="BG57" s="75">
        <f t="shared" si="21"/>
        <v>0.12042307487179488</v>
      </c>
      <c r="BH57" s="75">
        <f t="shared" si="21"/>
        <v>3.0157111025641028E-2</v>
      </c>
      <c r="BI57" s="75">
        <f t="shared" si="21"/>
        <v>0.16041375538461539</v>
      </c>
      <c r="BJ57" s="65">
        <f t="shared" si="21"/>
        <v>0</v>
      </c>
      <c r="BK57" s="75">
        <f t="shared" si="21"/>
        <v>0.10301876307692306</v>
      </c>
      <c r="BL57" s="65">
        <f t="shared" si="21"/>
        <v>0</v>
      </c>
      <c r="BM57" s="65">
        <f t="shared" si="21"/>
        <v>0</v>
      </c>
      <c r="BN57" s="65">
        <f t="shared" si="21"/>
        <v>0</v>
      </c>
      <c r="BO57" s="75">
        <f t="shared" si="21"/>
        <v>0.1069425035897436</v>
      </c>
      <c r="BP57" s="75">
        <f t="shared" si="21"/>
        <v>5.903899974358974E-2</v>
      </c>
      <c r="BQ57" s="75">
        <f t="shared" si="21"/>
        <v>0.30927192692307698</v>
      </c>
      <c r="BR57" s="65">
        <f t="shared" si="21"/>
        <v>0</v>
      </c>
      <c r="BS57" s="75">
        <f t="shared" si="21"/>
        <v>0.15727649897435894</v>
      </c>
      <c r="BT57" s="75">
        <f t="shared" si="20"/>
        <v>9.1739675641025642E-2</v>
      </c>
      <c r="BU57" s="65">
        <f t="shared" si="20"/>
        <v>0</v>
      </c>
      <c r="BV57" s="65">
        <f t="shared" si="20"/>
        <v>0</v>
      </c>
      <c r="BW57" s="75">
        <f t="shared" si="20"/>
        <v>7.4329180512820517E-2</v>
      </c>
      <c r="BX57" s="65">
        <f t="shared" si="20"/>
        <v>0</v>
      </c>
      <c r="BY57" s="76">
        <f t="shared" si="20"/>
        <v>0.11795737512820513</v>
      </c>
      <c r="BZ57" s="76">
        <f t="shared" si="20"/>
        <v>2.9522939743589743E-2</v>
      </c>
      <c r="CA57" s="65">
        <f t="shared" si="20"/>
        <v>0</v>
      </c>
      <c r="CB57" s="75">
        <f t="shared" si="20"/>
        <v>9.128439564102564E-2</v>
      </c>
      <c r="CC57" s="75">
        <f t="shared" si="20"/>
        <v>7.7080570000000001E-2</v>
      </c>
      <c r="CD57" s="75">
        <f t="shared" si="20"/>
        <v>5.953755230769231E-2</v>
      </c>
      <c r="CE57" s="75">
        <f t="shared" si="20"/>
        <v>3.9319125641025646E-2</v>
      </c>
      <c r="CF57" s="75">
        <f t="shared" si="20"/>
        <v>3.303024307692308E-2</v>
      </c>
      <c r="CG57" s="75">
        <f t="shared" si="20"/>
        <v>5.3471251794871798E-2</v>
      </c>
      <c r="CH57" s="65">
        <f t="shared" si="20"/>
        <v>0</v>
      </c>
      <c r="CI57" s="75">
        <f t="shared" si="20"/>
        <v>5.8805574871794865E-2</v>
      </c>
      <c r="CJ57" s="65">
        <f t="shared" si="20"/>
        <v>0</v>
      </c>
      <c r="CK57" s="65">
        <f t="shared" si="20"/>
        <v>0</v>
      </c>
      <c r="CL57" s="65">
        <f t="shared" si="20"/>
        <v>0</v>
      </c>
      <c r="CM57" s="76">
        <f t="shared" si="20"/>
        <v>0.3742987643589743</v>
      </c>
      <c r="CN57" s="75">
        <f t="shared" si="20"/>
        <v>0.11535210615384615</v>
      </c>
      <c r="CO57" s="75">
        <f t="shared" si="20"/>
        <v>8.6472408974358969E-2</v>
      </c>
      <c r="CP57" s="75">
        <f t="shared" si="20"/>
        <v>0.3825266235897436</v>
      </c>
      <c r="CQ57" s="75">
        <f t="shared" si="20"/>
        <v>0.17641672641025644</v>
      </c>
      <c r="CR57" s="76">
        <f t="shared" si="20"/>
        <v>3.166967282051282E-2</v>
      </c>
      <c r="CS57" s="75">
        <f t="shared" si="20"/>
        <v>5.3471251794871798E-2</v>
      </c>
      <c r="CT57" s="65">
        <f t="shared" si="20"/>
        <v>0</v>
      </c>
      <c r="CU57" s="75">
        <f t="shared" si="20"/>
        <v>3.2611714871794872E-2</v>
      </c>
      <c r="CV57" s="76">
        <f t="shared" si="20"/>
        <v>5.7318717435897434E-2</v>
      </c>
      <c r="CW57" s="75">
        <f t="shared" si="20"/>
        <v>0.35283345102564101</v>
      </c>
      <c r="CX57" s="75">
        <f t="shared" si="20"/>
        <v>0.1104909041025641</v>
      </c>
      <c r="CY57" s="76">
        <f t="shared" si="20"/>
        <v>0.21388500897435897</v>
      </c>
      <c r="CZ57" s="75">
        <f t="shared" si="20"/>
        <v>2.6793605641025644E-2</v>
      </c>
      <c r="DA57" s="75">
        <f t="shared" si="20"/>
        <v>9.0433577948717939E-2</v>
      </c>
      <c r="DB57" s="75">
        <f t="shared" si="20"/>
        <v>0.1164395705128205</v>
      </c>
      <c r="DC57" s="75">
        <f t="shared" si="20"/>
        <v>5.8805574871794865E-2</v>
      </c>
      <c r="DD57" s="75">
        <f t="shared" si="20"/>
        <v>0.10045129769230768</v>
      </c>
      <c r="DE57" s="65">
        <f t="shared" si="20"/>
        <v>0</v>
      </c>
      <c r="DF57" s="75">
        <f t="shared" si="20"/>
        <v>6.0856264358974357E-2</v>
      </c>
      <c r="DG57" s="75">
        <f t="shared" si="20"/>
        <v>0.18581704435897436</v>
      </c>
      <c r="DH57" s="75">
        <f t="shared" si="20"/>
        <v>5.9437752051282051E-2</v>
      </c>
      <c r="DI57" s="65">
        <f t="shared" si="20"/>
        <v>0</v>
      </c>
      <c r="DJ57" s="65">
        <f t="shared" si="20"/>
        <v>0</v>
      </c>
      <c r="DK57" s="65">
        <f t="shared" si="20"/>
        <v>0</v>
      </c>
      <c r="DL57" s="75">
        <f t="shared" si="20"/>
        <v>3.0428131282051282E-2</v>
      </c>
      <c r="DM57" s="65">
        <f t="shared" si="20"/>
        <v>0</v>
      </c>
      <c r="DN57" s="76">
        <f t="shared" si="20"/>
        <v>0.12931381256410257</v>
      </c>
      <c r="DO57" s="65">
        <f t="shared" si="20"/>
        <v>0</v>
      </c>
      <c r="DP57" s="65">
        <f t="shared" si="20"/>
        <v>0</v>
      </c>
      <c r="DQ57" s="75">
        <f t="shared" si="20"/>
        <v>6.6164931538461536E-2</v>
      </c>
      <c r="DR57" s="76">
        <f t="shared" si="20"/>
        <v>0.27203592230769236</v>
      </c>
      <c r="DS57" s="75">
        <f t="shared" si="20"/>
        <v>6.6127217692307699E-2</v>
      </c>
      <c r="DT57" s="75">
        <f t="shared" si="20"/>
        <v>4.1884237948717942E-2</v>
      </c>
      <c r="DU57" s="75">
        <f t="shared" si="20"/>
        <v>0.10041607333333333</v>
      </c>
      <c r="DV57" s="75">
        <f t="shared" si="20"/>
        <v>1.2641212051282052E-2</v>
      </c>
      <c r="DW57" s="75">
        <f t="shared" si="20"/>
        <v>0.16918759846153847</v>
      </c>
      <c r="DX57" s="75">
        <f t="shared" si="20"/>
        <v>0.14759750205128205</v>
      </c>
      <c r="DY57" s="75">
        <f t="shared" si="20"/>
        <v>8.2831560000000012E-2</v>
      </c>
      <c r="DZ57" s="75">
        <f t="shared" si="20"/>
        <v>1.2703108205128207E-2</v>
      </c>
      <c r="EA57" s="75">
        <f t="shared" si="20"/>
        <v>0.10041607333333333</v>
      </c>
      <c r="EB57" s="75">
        <f t="shared" si="20"/>
        <v>2.7023894871794869E-2</v>
      </c>
      <c r="EC57" s="75">
        <f t="shared" si="20"/>
        <v>6.7675039743589738E-2</v>
      </c>
      <c r="ED57" s="75">
        <f t="shared" si="20"/>
        <v>0.18075152846153844</v>
      </c>
      <c r="EE57" s="75">
        <f t="shared" si="19"/>
        <v>7.4258651025641026E-2</v>
      </c>
      <c r="EF57" s="75">
        <f t="shared" si="12"/>
        <v>4.1723911025641026E-2</v>
      </c>
      <c r="EG57" s="75">
        <f t="shared" si="12"/>
        <v>0.10032476461538462</v>
      </c>
      <c r="EH57" s="75">
        <f t="shared" si="12"/>
        <v>5.6369750769230773E-2</v>
      </c>
    </row>
    <row r="58" spans="2:138" x14ac:dyDescent="0.25">
      <c r="B58" s="61" t="str">
        <f t="shared" si="16"/>
        <v>522574</v>
      </c>
      <c r="C58" s="61" t="s">
        <v>712</v>
      </c>
      <c r="D58" s="61" t="str">
        <f t="shared" si="16"/>
        <v>MK 24-03 3</v>
      </c>
      <c r="E58" s="61" t="str">
        <f t="shared" si="16"/>
        <v>cell pellet</v>
      </c>
      <c r="F58" s="61" t="str">
        <f t="shared" si="16"/>
        <v>sample</v>
      </c>
      <c r="G58" s="72">
        <f t="shared" si="16"/>
        <v>3700000</v>
      </c>
      <c r="H58" s="75">
        <f t="shared" si="21"/>
        <v>0.2956096027027027</v>
      </c>
      <c r="I58" s="75">
        <f t="shared" si="21"/>
        <v>5.8518231081081083E-2</v>
      </c>
      <c r="J58" s="76">
        <f t="shared" si="21"/>
        <v>0.83407745513513509</v>
      </c>
      <c r="K58" s="75">
        <f t="shared" si="21"/>
        <v>8.5466085675675665E-2</v>
      </c>
      <c r="L58" s="65">
        <f t="shared" si="21"/>
        <v>0</v>
      </c>
      <c r="M58" s="75">
        <f t="shared" si="21"/>
        <v>4.7829751351351354E-2</v>
      </c>
      <c r="N58" s="75">
        <f t="shared" si="21"/>
        <v>0.10758392324324323</v>
      </c>
      <c r="O58" s="75">
        <f t="shared" si="21"/>
        <v>0.26284795675675676</v>
      </c>
      <c r="P58" s="75">
        <f t="shared" si="21"/>
        <v>0.19389807405405404</v>
      </c>
      <c r="Q58" s="75">
        <f t="shared" si="21"/>
        <v>0.14062610459459457</v>
      </c>
      <c r="R58" s="75">
        <f t="shared" si="21"/>
        <v>5.5605164054054058E-2</v>
      </c>
      <c r="S58" s="75">
        <f t="shared" si="21"/>
        <v>4.7186277297297297E-2</v>
      </c>
      <c r="T58" s="76">
        <f t="shared" si="21"/>
        <v>0.2956096027027027</v>
      </c>
      <c r="U58" s="76">
        <f t="shared" si="21"/>
        <v>2.1673546810810809</v>
      </c>
      <c r="V58" s="65">
        <f t="shared" si="21"/>
        <v>0</v>
      </c>
      <c r="W58" s="65">
        <f t="shared" si="21"/>
        <v>0</v>
      </c>
      <c r="X58" s="75">
        <f t="shared" si="21"/>
        <v>1.5943251081081081E-2</v>
      </c>
      <c r="Y58" s="75">
        <f t="shared" si="21"/>
        <v>0.11085360054054053</v>
      </c>
      <c r="Z58" s="75">
        <f t="shared" si="21"/>
        <v>9.6707529459459471E-2</v>
      </c>
      <c r="AA58" s="75">
        <f t="shared" si="21"/>
        <v>6.1827645675675683E-2</v>
      </c>
      <c r="AB58" s="75">
        <f t="shared" si="21"/>
        <v>0.38276551486486488</v>
      </c>
      <c r="AC58" s="75">
        <f t="shared" si="21"/>
        <v>4.167989756756757E-2</v>
      </c>
      <c r="AD58" s="75">
        <f t="shared" si="21"/>
        <v>4.6357787567567567E-2</v>
      </c>
      <c r="AE58" s="75">
        <f t="shared" si="21"/>
        <v>3.6951200810810811E-2</v>
      </c>
      <c r="AF58" s="75">
        <f t="shared" si="21"/>
        <v>0.36451669648648649</v>
      </c>
      <c r="AG58" s="75">
        <f t="shared" si="21"/>
        <v>9.6137154324324334E-2</v>
      </c>
      <c r="AH58" s="65">
        <f t="shared" si="21"/>
        <v>0</v>
      </c>
      <c r="AI58" s="65">
        <f t="shared" si="21"/>
        <v>0</v>
      </c>
      <c r="AJ58" s="65">
        <f t="shared" si="21"/>
        <v>0</v>
      </c>
      <c r="AK58" s="75">
        <f t="shared" si="21"/>
        <v>5.8391601081081081E-2</v>
      </c>
      <c r="AL58" s="75">
        <f t="shared" si="21"/>
        <v>9.869201432432434E-2</v>
      </c>
      <c r="AM58" s="75">
        <f t="shared" si="21"/>
        <v>6.1989546216216218E-2</v>
      </c>
      <c r="AN58" s="75">
        <f t="shared" si="21"/>
        <v>9.5640137297297312E-2</v>
      </c>
      <c r="AO58" s="65">
        <f t="shared" si="21"/>
        <v>0</v>
      </c>
      <c r="AP58" s="65">
        <f t="shared" si="21"/>
        <v>0</v>
      </c>
      <c r="AQ58" s="75">
        <f t="shared" si="21"/>
        <v>5.8391601081081081E-2</v>
      </c>
      <c r="AR58" s="75">
        <f t="shared" si="21"/>
        <v>3.2235843783783788E-2</v>
      </c>
      <c r="AS58" s="63">
        <f t="shared" si="21"/>
        <v>3.6865129018918918</v>
      </c>
      <c r="AT58" s="75">
        <f t="shared" si="21"/>
        <v>3.3684679189189187E-2</v>
      </c>
      <c r="AU58" s="76">
        <f t="shared" si="21"/>
        <v>0.7407230297297297</v>
      </c>
      <c r="AV58" s="65">
        <f t="shared" si="21"/>
        <v>0</v>
      </c>
      <c r="AW58" s="75">
        <f t="shared" si="21"/>
        <v>0.40664059081081089</v>
      </c>
      <c r="AX58" s="65">
        <f t="shared" si="21"/>
        <v>0</v>
      </c>
      <c r="AY58" s="75">
        <f t="shared" si="21"/>
        <v>5.2150068108108114E-2</v>
      </c>
      <c r="AZ58" s="75">
        <f t="shared" si="21"/>
        <v>4.4892577837837837E-2</v>
      </c>
      <c r="BA58" s="75">
        <f t="shared" si="21"/>
        <v>5.351540486486487E-2</v>
      </c>
      <c r="BB58" s="61">
        <f t="shared" si="21"/>
        <v>9.5640137297297312E-2</v>
      </c>
      <c r="BC58" s="75">
        <f t="shared" si="21"/>
        <v>0.46713280864864865</v>
      </c>
      <c r="BD58" s="75">
        <f t="shared" si="21"/>
        <v>0.19143057216216219</v>
      </c>
      <c r="BE58" s="65">
        <f t="shared" si="21"/>
        <v>0</v>
      </c>
      <c r="BF58" s="75">
        <f t="shared" si="21"/>
        <v>6.0841239729729726E-2</v>
      </c>
      <c r="BG58" s="75">
        <f t="shared" si="21"/>
        <v>6.6744684054054051E-2</v>
      </c>
      <c r="BH58" s="75">
        <f t="shared" si="21"/>
        <v>3.4132236486486486E-2</v>
      </c>
      <c r="BI58" s="65">
        <f t="shared" si="21"/>
        <v>0</v>
      </c>
      <c r="BJ58" s="76">
        <f t="shared" si="21"/>
        <v>9.9684256756756753E-2</v>
      </c>
      <c r="BK58" s="75">
        <f t="shared" si="21"/>
        <v>5.7098315135135129E-2</v>
      </c>
      <c r="BL58" s="76">
        <f t="shared" si="21"/>
        <v>9.0963172432432418E-2</v>
      </c>
      <c r="BM58" s="65">
        <f t="shared" si="21"/>
        <v>0</v>
      </c>
      <c r="BN58" s="75">
        <f t="shared" si="21"/>
        <v>3.4835218108108114E-2</v>
      </c>
      <c r="BO58" s="75">
        <f t="shared" si="21"/>
        <v>0.29195800540540545</v>
      </c>
      <c r="BP58" s="75">
        <f t="shared" si="21"/>
        <v>0.16117921513513514</v>
      </c>
      <c r="BQ58" s="75">
        <f t="shared" si="21"/>
        <v>0.2149998427027027</v>
      </c>
      <c r="BR58" s="75">
        <f t="shared" si="21"/>
        <v>2.6738599999999998E-2</v>
      </c>
      <c r="BS58" s="75">
        <f t="shared" si="21"/>
        <v>8.7170754054054056E-2</v>
      </c>
      <c r="BT58" s="75">
        <f t="shared" si="20"/>
        <v>3.3429254864864866E-2</v>
      </c>
      <c r="BU58" s="65">
        <f t="shared" si="20"/>
        <v>0</v>
      </c>
      <c r="BV58" s="75">
        <f t="shared" si="20"/>
        <v>6.6456170540540552E-2</v>
      </c>
      <c r="BW58" s="75">
        <f t="shared" si="20"/>
        <v>8.7170754054054056E-2</v>
      </c>
      <c r="BX58" s="65">
        <f t="shared" si="20"/>
        <v>0</v>
      </c>
      <c r="BY58" s="65">
        <f t="shared" si="20"/>
        <v>0</v>
      </c>
      <c r="BZ58" s="76">
        <f t="shared" si="20"/>
        <v>3.4835218108108114E-2</v>
      </c>
      <c r="CA58" s="75">
        <f t="shared" si="20"/>
        <v>5.8391601081081081E-2</v>
      </c>
      <c r="CB58" s="75">
        <f t="shared" si="20"/>
        <v>3.2235843783783788E-2</v>
      </c>
      <c r="CC58" s="75">
        <f t="shared" si="20"/>
        <v>0.17434150810810811</v>
      </c>
      <c r="CD58" s="75">
        <f t="shared" si="20"/>
        <v>0.13755933081081081</v>
      </c>
      <c r="CE58" s="65">
        <f t="shared" si="20"/>
        <v>0</v>
      </c>
      <c r="CF58" s="65">
        <f t="shared" si="20"/>
        <v>0</v>
      </c>
      <c r="CG58" s="75">
        <f t="shared" si="20"/>
        <v>5.8391601081081081E-2</v>
      </c>
      <c r="CH58" s="65">
        <f t="shared" si="20"/>
        <v>0</v>
      </c>
      <c r="CI58" s="75">
        <f t="shared" si="20"/>
        <v>0.32593085378378384</v>
      </c>
      <c r="CJ58" s="75">
        <f t="shared" si="20"/>
        <v>6.4440577297297297E-2</v>
      </c>
      <c r="CK58" s="65">
        <f t="shared" si="20"/>
        <v>0</v>
      </c>
      <c r="CL58" s="65">
        <f t="shared" si="20"/>
        <v>0</v>
      </c>
      <c r="CM58" s="76">
        <f t="shared" si="20"/>
        <v>0.29195800540540545</v>
      </c>
      <c r="CN58" s="75">
        <f t="shared" si="20"/>
        <v>0.16117921513513514</v>
      </c>
      <c r="CO58" s="75">
        <f t="shared" si="20"/>
        <v>0.25509534513513515</v>
      </c>
      <c r="CP58" s="75">
        <f t="shared" si="20"/>
        <v>0.20123214432432429</v>
      </c>
      <c r="CQ58" s="75">
        <f t="shared" si="20"/>
        <v>6.5186170000000002E-2</v>
      </c>
      <c r="CR58" s="76">
        <f t="shared" si="20"/>
        <v>7.3982360540540554E-2</v>
      </c>
      <c r="CS58" s="65">
        <f t="shared" si="20"/>
        <v>0</v>
      </c>
      <c r="CT58" s="76">
        <f t="shared" si="20"/>
        <v>3.3228086216216215E-2</v>
      </c>
      <c r="CU58" s="75">
        <f t="shared" si="20"/>
        <v>0.15192667945945942</v>
      </c>
      <c r="CV58" s="65">
        <f t="shared" si="20"/>
        <v>0</v>
      </c>
      <c r="CW58" s="75">
        <f t="shared" si="20"/>
        <v>6.5186170000000002E-2</v>
      </c>
      <c r="CX58" s="75">
        <f t="shared" si="20"/>
        <v>0.2594292135135135</v>
      </c>
      <c r="CY58" s="76">
        <f t="shared" si="20"/>
        <v>0.17517480324324325</v>
      </c>
      <c r="CZ58" s="65">
        <f t="shared" si="20"/>
        <v>0</v>
      </c>
      <c r="DA58" s="75">
        <f t="shared" si="20"/>
        <v>0.14625364675675678</v>
      </c>
      <c r="DB58" s="65">
        <f t="shared" si="20"/>
        <v>0</v>
      </c>
      <c r="DC58" s="75">
        <f t="shared" si="20"/>
        <v>0.19555851189189191</v>
      </c>
      <c r="DD58" s="65">
        <f t="shared" si="20"/>
        <v>0</v>
      </c>
      <c r="DE58" s="75">
        <f t="shared" si="20"/>
        <v>0.11678320216216216</v>
      </c>
      <c r="DF58" s="65">
        <f t="shared" si="20"/>
        <v>0</v>
      </c>
      <c r="DG58" s="65">
        <f t="shared" si="20"/>
        <v>0</v>
      </c>
      <c r="DH58" s="65">
        <f t="shared" si="20"/>
        <v>0</v>
      </c>
      <c r="DI58" s="76">
        <f t="shared" si="20"/>
        <v>6.5186170000000002E-2</v>
      </c>
      <c r="DJ58" s="65">
        <f t="shared" si="20"/>
        <v>0</v>
      </c>
      <c r="DK58" s="65">
        <f t="shared" si="20"/>
        <v>0</v>
      </c>
      <c r="DL58" s="76">
        <f t="shared" si="20"/>
        <v>9.9684256756756753E-2</v>
      </c>
      <c r="DM58" s="65">
        <f t="shared" si="20"/>
        <v>0</v>
      </c>
      <c r="DN58" s="65">
        <f t="shared" si="20"/>
        <v>0</v>
      </c>
      <c r="DO58" s="75">
        <f t="shared" si="20"/>
        <v>0.19555851189189191</v>
      </c>
      <c r="DP58" s="65">
        <f t="shared" si="20"/>
        <v>0</v>
      </c>
      <c r="DQ58" s="75">
        <f t="shared" si="20"/>
        <v>0.25730916702702705</v>
      </c>
      <c r="DR58" s="75">
        <f t="shared" si="20"/>
        <v>9.2738559729729733E-2</v>
      </c>
      <c r="DS58" s="75">
        <f t="shared" si="20"/>
        <v>0.11040608108108108</v>
      </c>
      <c r="DT58" s="65">
        <f t="shared" si="20"/>
        <v>0</v>
      </c>
      <c r="DU58" s="75">
        <f t="shared" si="20"/>
        <v>0.11131154243243242</v>
      </c>
      <c r="DV58" s="75">
        <f t="shared" si="20"/>
        <v>6.1842576486486486E-2</v>
      </c>
      <c r="DW58" s="75">
        <f t="shared" si="20"/>
        <v>0.2956096027027027</v>
      </c>
      <c r="DX58" s="75">
        <f t="shared" si="20"/>
        <v>0.2578867445945946</v>
      </c>
      <c r="DY58" s="75">
        <f t="shared" si="20"/>
        <v>0.18520571432432434</v>
      </c>
      <c r="DZ58" s="75">
        <f t="shared" si="20"/>
        <v>9.2043408648648656E-2</v>
      </c>
      <c r="EA58" s="75">
        <f t="shared" si="20"/>
        <v>3.7103848108108108E-2</v>
      </c>
      <c r="EB58" s="75">
        <f t="shared" si="20"/>
        <v>4.7186277297297297E-2</v>
      </c>
      <c r="EC58" s="75">
        <f t="shared" si="20"/>
        <v>0.2956096027027027</v>
      </c>
      <c r="ED58" s="75">
        <f t="shared" si="20"/>
        <v>0.15820248783783783</v>
      </c>
      <c r="EE58" s="75">
        <f t="shared" si="19"/>
        <v>2.5891948108108107E-2</v>
      </c>
      <c r="EF58" s="75">
        <f t="shared" si="12"/>
        <v>6.2690772162162164E-2</v>
      </c>
      <c r="EG58" s="75">
        <f t="shared" si="12"/>
        <v>0.19461807324324323</v>
      </c>
      <c r="EH58" s="75">
        <f t="shared" si="12"/>
        <v>7.7464088648648649E-2</v>
      </c>
    </row>
    <row r="59" spans="2:138" x14ac:dyDescent="0.25">
      <c r="B59" s="61" t="str">
        <f t="shared" si="16"/>
        <v>522981</v>
      </c>
      <c r="C59" s="61" t="s">
        <v>713</v>
      </c>
      <c r="D59" s="61" t="str">
        <f t="shared" si="16"/>
        <v>MK 24-03 4</v>
      </c>
      <c r="E59" s="61" t="str">
        <f t="shared" si="16"/>
        <v>cell pellet</v>
      </c>
      <c r="F59" s="61" t="str">
        <f t="shared" si="16"/>
        <v>sample</v>
      </c>
      <c r="G59" s="72">
        <f t="shared" si="16"/>
        <v>3200000</v>
      </c>
      <c r="H59" s="75">
        <f t="shared" si="21"/>
        <v>4.6488489687500009E-2</v>
      </c>
      <c r="I59" s="75">
        <f t="shared" si="21"/>
        <v>4.0556075000000004E-2</v>
      </c>
      <c r="J59" s="76">
        <f t="shared" si="21"/>
        <v>0.76053311468750007</v>
      </c>
      <c r="K59" s="75">
        <f t="shared" si="21"/>
        <v>8.7621012499999994E-3</v>
      </c>
      <c r="L59" s="75">
        <f t="shared" si="21"/>
        <v>3.1703829062500001E-2</v>
      </c>
      <c r="M59" s="75">
        <f t="shared" si="21"/>
        <v>5.4174321250000004E-2</v>
      </c>
      <c r="N59" s="76">
        <f t="shared" si="21"/>
        <v>0.27332147937500001</v>
      </c>
      <c r="O59" s="75">
        <f t="shared" si="21"/>
        <v>0.24333644562500001</v>
      </c>
      <c r="P59" s="75">
        <f t="shared" si="21"/>
        <v>9.2237888750000011E-2</v>
      </c>
      <c r="Q59" s="65">
        <f t="shared" si="21"/>
        <v>0</v>
      </c>
      <c r="R59" s="75">
        <f t="shared" si="21"/>
        <v>0.22192680562499997</v>
      </c>
      <c r="S59" s="75">
        <f t="shared" si="21"/>
        <v>0.10651422031249999</v>
      </c>
      <c r="T59" s="76">
        <f t="shared" si="21"/>
        <v>0.37190791093750003</v>
      </c>
      <c r="U59" s="76">
        <f t="shared" si="21"/>
        <v>1.1158686546874999</v>
      </c>
      <c r="V59" s="75">
        <f t="shared" si="21"/>
        <v>5.4691842187499999E-2</v>
      </c>
      <c r="W59" s="76">
        <f t="shared" si="21"/>
        <v>7.1292606875000011E-2</v>
      </c>
      <c r="X59" s="75">
        <f t="shared" si="21"/>
        <v>5.34405528125E-2</v>
      </c>
      <c r="Y59" s="65">
        <f t="shared" si="21"/>
        <v>0</v>
      </c>
      <c r="Z59" s="75">
        <f t="shared" si="21"/>
        <v>4.1804419999999995E-2</v>
      </c>
      <c r="AA59" s="65">
        <f t="shared" si="21"/>
        <v>0</v>
      </c>
      <c r="AB59" s="75">
        <f t="shared" si="21"/>
        <v>0.38472397468750003</v>
      </c>
      <c r="AC59" s="75">
        <f t="shared" si="21"/>
        <v>4.7528405312500008E-2</v>
      </c>
      <c r="AD59" s="75">
        <f t="shared" si="21"/>
        <v>5.28626940625E-2</v>
      </c>
      <c r="AE59" s="75">
        <f t="shared" si="21"/>
        <v>0.18595395437499998</v>
      </c>
      <c r="AF59" s="75">
        <f t="shared" si="21"/>
        <v>0.49665965125000006</v>
      </c>
      <c r="AG59" s="76">
        <f t="shared" si="21"/>
        <v>0.49230035093750002</v>
      </c>
      <c r="AH59" s="76">
        <f t="shared" si="21"/>
        <v>4.5081174687499989E-2</v>
      </c>
      <c r="AI59" s="75">
        <f t="shared" si="21"/>
        <v>5.4813541562499998E-2</v>
      </c>
      <c r="AJ59" s="65">
        <f t="shared" si="21"/>
        <v>0</v>
      </c>
      <c r="AK59" s="75">
        <f t="shared" si="21"/>
        <v>0.29385105312499998</v>
      </c>
      <c r="AL59" s="75">
        <f t="shared" si="21"/>
        <v>7.8615457812499984E-2</v>
      </c>
      <c r="AM59" s="75">
        <f t="shared" si="21"/>
        <v>7.0687894375000004E-2</v>
      </c>
      <c r="AN59" s="75">
        <f t="shared" si="21"/>
        <v>0.3281907146875</v>
      </c>
      <c r="AO59" s="65">
        <f t="shared" si="21"/>
        <v>0</v>
      </c>
      <c r="AP59" s="76">
        <f t="shared" si="21"/>
        <v>5.5085985937499998E-2</v>
      </c>
      <c r="AQ59" s="75">
        <f t="shared" si="21"/>
        <v>0.14692552656249999</v>
      </c>
      <c r="AR59" s="75">
        <f t="shared" si="21"/>
        <v>8.1112147812500007E-2</v>
      </c>
      <c r="AS59" s="62">
        <f t="shared" si="21"/>
        <v>41.375387471250001</v>
      </c>
      <c r="AT59" s="76">
        <f t="shared" si="21"/>
        <v>1.1536156253125003</v>
      </c>
      <c r="AU59" s="76">
        <f t="shared" si="21"/>
        <v>0.56310733062500007</v>
      </c>
      <c r="AV59" s="76">
        <f t="shared" si="21"/>
        <v>0.2181206496875</v>
      </c>
      <c r="AW59" s="75">
        <f t="shared" si="21"/>
        <v>0.14428273124999999</v>
      </c>
      <c r="AX59" s="65">
        <f t="shared" si="21"/>
        <v>0</v>
      </c>
      <c r="AY59" s="75">
        <f t="shared" si="21"/>
        <v>0.12204933125</v>
      </c>
      <c r="AZ59" s="65">
        <f t="shared" si="21"/>
        <v>0</v>
      </c>
      <c r="BA59" s="65">
        <f t="shared" si="21"/>
        <v>0</v>
      </c>
      <c r="BB59" s="65">
        <f t="shared" si="21"/>
        <v>0</v>
      </c>
      <c r="BC59" s="75">
        <f t="shared" si="21"/>
        <v>0.44077657968749995</v>
      </c>
      <c r="BD59" s="75">
        <f t="shared" si="21"/>
        <v>0.15972760562499999</v>
      </c>
      <c r="BE59" s="75">
        <f t="shared" si="21"/>
        <v>0.42194542249999994</v>
      </c>
      <c r="BF59" s="75">
        <f t="shared" si="21"/>
        <v>0.13177393468749998</v>
      </c>
      <c r="BG59" s="65">
        <f t="shared" si="21"/>
        <v>0</v>
      </c>
      <c r="BH59" s="75">
        <f t="shared" si="21"/>
        <v>0.15889312687499998</v>
      </c>
      <c r="BI59" s="65">
        <f t="shared" si="21"/>
        <v>0</v>
      </c>
      <c r="BJ59" s="76">
        <f t="shared" si="21"/>
        <v>4.1804419999999995E-2</v>
      </c>
      <c r="BK59" s="75">
        <f t="shared" si="21"/>
        <v>6.3107677500000001E-2</v>
      </c>
      <c r="BL59" s="76">
        <f t="shared" si="21"/>
        <v>0.138921829375</v>
      </c>
      <c r="BM59" s="76">
        <f t="shared" si="21"/>
        <v>6.5110329374999998E-2</v>
      </c>
      <c r="BN59" s="75">
        <f t="shared" si="21"/>
        <v>3.8921658124999994E-2</v>
      </c>
      <c r="BO59" s="75">
        <f t="shared" si="21"/>
        <v>0.44077657968749995</v>
      </c>
      <c r="BP59" s="75">
        <f t="shared" si="21"/>
        <v>3.4314347812500007E-2</v>
      </c>
      <c r="BQ59" s="75">
        <f t="shared" si="21"/>
        <v>0.14409713499999999</v>
      </c>
      <c r="BR59" s="75">
        <f t="shared" si="21"/>
        <v>0.10109874906250001</v>
      </c>
      <c r="BS59" s="75">
        <f t="shared" si="21"/>
        <v>0.14910378000000002</v>
      </c>
      <c r="BT59" s="75">
        <f t="shared" si="20"/>
        <v>7.7041693749999987E-2</v>
      </c>
      <c r="BU59" s="75">
        <f t="shared" si="20"/>
        <v>7.3462762187500003E-2</v>
      </c>
      <c r="BV59" s="75">
        <f t="shared" si="20"/>
        <v>8.2360492812500005E-2</v>
      </c>
      <c r="BW59" s="75">
        <f t="shared" si="20"/>
        <v>0.19517379437500004</v>
      </c>
      <c r="BX59" s="65">
        <f t="shared" si="20"/>
        <v>0</v>
      </c>
      <c r="BY59" s="76">
        <f t="shared" si="20"/>
        <v>9.9402519999999994E-2</v>
      </c>
      <c r="BZ59" s="76">
        <f t="shared" si="20"/>
        <v>3.8120035625E-2</v>
      </c>
      <c r="CA59" s="76">
        <f t="shared" si="20"/>
        <v>0.29385105312499998</v>
      </c>
      <c r="CB59" s="65">
        <f t="shared" si="20"/>
        <v>0</v>
      </c>
      <c r="CC59" s="76">
        <f t="shared" si="20"/>
        <v>0.94038598499999981</v>
      </c>
      <c r="CD59" s="75">
        <f t="shared" si="20"/>
        <v>0.12901473156249998</v>
      </c>
      <c r="CE59" s="75">
        <f t="shared" si="20"/>
        <v>9.9402519999999994E-2</v>
      </c>
      <c r="CF59" s="75">
        <f t="shared" si="20"/>
        <v>4.0891897812500001E-2</v>
      </c>
      <c r="CG59" s="75">
        <f t="shared" si="20"/>
        <v>7.3462762187500003E-2</v>
      </c>
      <c r="CH59" s="65">
        <f t="shared" si="20"/>
        <v>0</v>
      </c>
      <c r="CI59" s="75">
        <f t="shared" si="20"/>
        <v>0.56282532906249993</v>
      </c>
      <c r="CJ59" s="75">
        <f t="shared" si="20"/>
        <v>6.2239898437499996E-2</v>
      </c>
      <c r="CK59" s="76">
        <f t="shared" si="20"/>
        <v>0.58720415031249995</v>
      </c>
      <c r="CL59" s="75">
        <f t="shared" si="20"/>
        <v>7.6624320937500018E-2</v>
      </c>
      <c r="CM59" s="75">
        <f t="shared" si="20"/>
        <v>0.14692552656249999</v>
      </c>
      <c r="CN59" s="75">
        <f t="shared" si="20"/>
        <v>8.1112147812500007E-2</v>
      </c>
      <c r="CO59" s="76">
        <f t="shared" si="20"/>
        <v>2.9395637993750001</v>
      </c>
      <c r="CP59" s="75">
        <f t="shared" si="20"/>
        <v>0.31853293937499999</v>
      </c>
      <c r="CQ59" s="76">
        <f t="shared" si="20"/>
        <v>3.1219888853124997</v>
      </c>
      <c r="CR59" s="76">
        <f t="shared" si="20"/>
        <v>4.9107113125000004E-2</v>
      </c>
      <c r="CS59" s="65">
        <f t="shared" si="20"/>
        <v>0</v>
      </c>
      <c r="CT59" s="65">
        <f t="shared" si="20"/>
        <v>0</v>
      </c>
      <c r="CU59" s="75">
        <f t="shared" si="20"/>
        <v>0.16741242437500001</v>
      </c>
      <c r="CV59" s="76">
        <f t="shared" si="20"/>
        <v>0.24024035000000002</v>
      </c>
      <c r="CW59" s="75">
        <f t="shared" si="20"/>
        <v>0.22299920562500003</v>
      </c>
      <c r="CX59" s="65">
        <f t="shared" si="20"/>
        <v>0</v>
      </c>
      <c r="CY59" s="75">
        <f t="shared" si="20"/>
        <v>0.14385334250000001</v>
      </c>
      <c r="CZ59" s="65">
        <f t="shared" si="20"/>
        <v>0</v>
      </c>
      <c r="DA59" s="75">
        <f t="shared" si="20"/>
        <v>5.5591967812499997E-2</v>
      </c>
      <c r="DB59" s="75">
        <f t="shared" si="20"/>
        <v>0.1531888203125</v>
      </c>
      <c r="DC59" s="75">
        <f t="shared" si="20"/>
        <v>7.4333067812500001E-2</v>
      </c>
      <c r="DD59" s="75">
        <f t="shared" si="20"/>
        <v>8.4363536249999982E-2</v>
      </c>
      <c r="DE59" s="76">
        <f t="shared" si="20"/>
        <v>0.22038828874999999</v>
      </c>
      <c r="DF59" s="75">
        <f t="shared" si="20"/>
        <v>7.9863802812499995E-2</v>
      </c>
      <c r="DG59" s="75">
        <f t="shared" si="20"/>
        <v>0.17281286968749998</v>
      </c>
      <c r="DH59" s="75">
        <f t="shared" si="20"/>
        <v>7.6781486249999989E-2</v>
      </c>
      <c r="DI59" s="76">
        <f t="shared" si="20"/>
        <v>7.4333067812500001E-2</v>
      </c>
      <c r="DJ59" s="65">
        <f t="shared" si="20"/>
        <v>0</v>
      </c>
      <c r="DK59" s="65">
        <f t="shared" si="20"/>
        <v>0</v>
      </c>
      <c r="DL59" s="65">
        <f t="shared" si="20"/>
        <v>0</v>
      </c>
      <c r="DM59" s="76">
        <f t="shared" si="20"/>
        <v>0.44830699593750001</v>
      </c>
      <c r="DN59" s="65">
        <f t="shared" si="20"/>
        <v>0</v>
      </c>
      <c r="DO59" s="76">
        <f t="shared" si="20"/>
        <v>0.44599841125000006</v>
      </c>
      <c r="DP59" s="65">
        <f t="shared" si="20"/>
        <v>0</v>
      </c>
      <c r="DQ59" s="75">
        <f t="shared" si="20"/>
        <v>0.27704484281250003</v>
      </c>
      <c r="DR59" s="75">
        <f t="shared" si="20"/>
        <v>0.201532025625</v>
      </c>
      <c r="DS59" s="65">
        <f t="shared" si="20"/>
        <v>0</v>
      </c>
      <c r="DT59" s="75">
        <f t="shared" si="20"/>
        <v>7.2286895624999986E-2</v>
      </c>
      <c r="DU59" s="75">
        <f t="shared" si="20"/>
        <v>6.34653665625E-2</v>
      </c>
      <c r="DV59" s="75">
        <f t="shared" si="20"/>
        <v>5.34405528125E-2</v>
      </c>
      <c r="DW59" s="75">
        <f t="shared" si="20"/>
        <v>0.27893093156249998</v>
      </c>
      <c r="DX59" s="75">
        <f t="shared" si="20"/>
        <v>0.11792318781249998</v>
      </c>
      <c r="DY59" s="75">
        <f t="shared" si="20"/>
        <v>2.0261333749999999E-2</v>
      </c>
      <c r="DZ59" s="75">
        <f t="shared" si="20"/>
        <v>5.4036198124999997E-2</v>
      </c>
      <c r="EA59" s="75">
        <f t="shared" si="20"/>
        <v>0.10577561312500001</v>
      </c>
      <c r="EB59" s="75">
        <f t="shared" si="20"/>
        <v>1.63459821875E-2</v>
      </c>
      <c r="EC59" s="75">
        <f t="shared" si="20"/>
        <v>0.139465466875</v>
      </c>
      <c r="ED59" s="75">
        <f t="shared" si="20"/>
        <v>0.20527706062499998</v>
      </c>
      <c r="EE59" s="75">
        <f t="shared" si="19"/>
        <v>0.1569629075</v>
      </c>
      <c r="EF59" s="75">
        <f t="shared" si="12"/>
        <v>1.63459821875E-2</v>
      </c>
      <c r="EG59" s="75">
        <f t="shared" si="12"/>
        <v>0.15851914750000001</v>
      </c>
      <c r="EH59" s="65">
        <f t="shared" si="12"/>
        <v>0</v>
      </c>
    </row>
    <row r="60" spans="2:138" x14ac:dyDescent="0.25">
      <c r="B60" s="61" t="str">
        <f t="shared" si="16"/>
        <v>523016</v>
      </c>
      <c r="C60" s="61" t="s">
        <v>714</v>
      </c>
      <c r="D60" s="61" t="str">
        <f t="shared" si="16"/>
        <v>MK 24-03 5</v>
      </c>
      <c r="E60" s="61" t="str">
        <f t="shared" si="16"/>
        <v>cell pellet</v>
      </c>
      <c r="F60" s="61" t="str">
        <f t="shared" si="16"/>
        <v>sample</v>
      </c>
      <c r="G60" s="72">
        <f t="shared" si="16"/>
        <v>3100000</v>
      </c>
      <c r="H60" s="75">
        <f t="shared" si="21"/>
        <v>0.26382404999999998</v>
      </c>
      <c r="I60" s="75">
        <f t="shared" si="21"/>
        <v>0.23015735806451612</v>
      </c>
      <c r="J60" s="76">
        <f t="shared" si="21"/>
        <v>1.565903784516129</v>
      </c>
      <c r="K60" s="65">
        <f t="shared" si="21"/>
        <v>0</v>
      </c>
      <c r="L60" s="75">
        <f t="shared" si="21"/>
        <v>0.26147714870967742</v>
      </c>
      <c r="M60" s="75">
        <f t="shared" si="21"/>
        <v>5.3202659999999999E-2</v>
      </c>
      <c r="N60" s="76">
        <f t="shared" si="21"/>
        <v>0.16845479677419353</v>
      </c>
      <c r="O60" s="75">
        <f t="shared" si="21"/>
        <v>0.23251882838709678</v>
      </c>
      <c r="P60" s="75">
        <f t="shared" si="21"/>
        <v>0.13031535999999999</v>
      </c>
      <c r="Q60" s="75">
        <f t="shared" si="21"/>
        <v>3.5492269354838714E-2</v>
      </c>
      <c r="R60" s="75">
        <f t="shared" si="21"/>
        <v>3.2684643870967742E-2</v>
      </c>
      <c r="S60" s="75">
        <f t="shared" si="21"/>
        <v>3.7107453870967741E-2</v>
      </c>
      <c r="T60" s="76">
        <f t="shared" si="21"/>
        <v>0.1758827</v>
      </c>
      <c r="U60" s="76">
        <f t="shared" si="21"/>
        <v>1.517520448387097</v>
      </c>
      <c r="V60" s="77">
        <f t="shared" si="21"/>
        <v>0</v>
      </c>
      <c r="W60" s="76">
        <f t="shared" si="21"/>
        <v>9.7997561290322582E-2</v>
      </c>
      <c r="X60" s="75">
        <f t="shared" si="21"/>
        <v>3.5972751612903225E-2</v>
      </c>
      <c r="Y60" s="75">
        <f t="shared" si="21"/>
        <v>8.7941350000000001E-2</v>
      </c>
      <c r="Z60" s="75">
        <f t="shared" si="21"/>
        <v>0.11625941419354839</v>
      </c>
      <c r="AA60" s="65">
        <f t="shared" si="21"/>
        <v>0</v>
      </c>
      <c r="AB60" s="75">
        <f t="shared" si="21"/>
        <v>0.22716067161290321</v>
      </c>
      <c r="AC60" s="75">
        <f t="shared" si="21"/>
        <v>4.8998780645161291E-2</v>
      </c>
      <c r="AD60" s="65">
        <f t="shared" si="21"/>
        <v>0</v>
      </c>
      <c r="AE60" s="65">
        <f t="shared" si="21"/>
        <v>0</v>
      </c>
      <c r="AF60" s="75">
        <f t="shared" si="21"/>
        <v>0.47448353354838707</v>
      </c>
      <c r="AG60" s="75">
        <f t="shared" si="21"/>
        <v>5.5456174516129032E-2</v>
      </c>
      <c r="AH60" s="65">
        <f t="shared" si="21"/>
        <v>0</v>
      </c>
      <c r="AI60" s="75">
        <f t="shared" si="21"/>
        <v>5.6509295161290315E-2</v>
      </c>
      <c r="AJ60" s="65">
        <f t="shared" si="21"/>
        <v>0</v>
      </c>
      <c r="AK60" s="65">
        <f t="shared" si="21"/>
        <v>0</v>
      </c>
      <c r="AL60" s="75">
        <f t="shared" si="21"/>
        <v>3.9540294838709675E-2</v>
      </c>
      <c r="AM60" s="75">
        <f t="shared" si="21"/>
        <v>0.21862425064516131</v>
      </c>
      <c r="AN60" s="75">
        <f t="shared" si="21"/>
        <v>0.33730289645161282</v>
      </c>
      <c r="AO60" s="65">
        <f t="shared" si="21"/>
        <v>0</v>
      </c>
      <c r="AP60" s="65">
        <f t="shared" si="21"/>
        <v>0</v>
      </c>
      <c r="AQ60" s="75">
        <f t="shared" si="21"/>
        <v>0.13896804870967741</v>
      </c>
      <c r="AR60" s="75">
        <f t="shared" si="21"/>
        <v>3.7178824516129035E-2</v>
      </c>
      <c r="AS60" s="62">
        <f t="shared" si="21"/>
        <v>14.796763623870966</v>
      </c>
      <c r="AT60" s="75">
        <f t="shared" si="21"/>
        <v>0.1687128122580645</v>
      </c>
      <c r="AU60" s="76">
        <f t="shared" si="21"/>
        <v>0.29026402774193549</v>
      </c>
      <c r="AV60" s="65">
        <f t="shared" si="21"/>
        <v>0</v>
      </c>
      <c r="AW60" s="75">
        <f t="shared" si="21"/>
        <v>0.20470258064516128</v>
      </c>
      <c r="AX60" s="75">
        <f t="shared" si="21"/>
        <v>0.23369956129032257</v>
      </c>
      <c r="AY60" s="75">
        <f t="shared" si="21"/>
        <v>6.2912572258064514E-2</v>
      </c>
      <c r="AZ60" s="75">
        <f t="shared" si="21"/>
        <v>0.28135591580645164</v>
      </c>
      <c r="BA60" s="65">
        <f t="shared" si="21"/>
        <v>0</v>
      </c>
      <c r="BB60" s="76">
        <f t="shared" si="21"/>
        <v>5.6790166774193553E-2</v>
      </c>
      <c r="BC60" s="75">
        <f t="shared" si="21"/>
        <v>0.27793609741935482</v>
      </c>
      <c r="BD60" s="75">
        <f t="shared" si="21"/>
        <v>0.15343823870967743</v>
      </c>
      <c r="BE60" s="75">
        <f t="shared" si="21"/>
        <v>0.18293954903225806</v>
      </c>
      <c r="BF60" s="75">
        <f t="shared" si="21"/>
        <v>6.7314429677419366E-2</v>
      </c>
      <c r="BG60" s="75">
        <f t="shared" si="21"/>
        <v>0.15692975741935483</v>
      </c>
      <c r="BH60" s="75">
        <f t="shared" si="21"/>
        <v>0.12120372870967742</v>
      </c>
      <c r="BI60" s="75">
        <f t="shared" si="21"/>
        <v>0.13896804870967741</v>
      </c>
      <c r="BJ60" s="65">
        <f t="shared" si="21"/>
        <v>0</v>
      </c>
      <c r="BK60" s="75">
        <f t="shared" si="21"/>
        <v>0.20137390000000002</v>
      </c>
      <c r="BL60" s="76">
        <f t="shared" si="21"/>
        <v>7.0326825483870967E-2</v>
      </c>
      <c r="BM60" s="65">
        <f t="shared" si="21"/>
        <v>0</v>
      </c>
      <c r="BN60" s="65">
        <f t="shared" si="21"/>
        <v>0</v>
      </c>
      <c r="BO60" s="75">
        <f t="shared" si="21"/>
        <v>0.20845207419354836</v>
      </c>
      <c r="BP60" s="76">
        <f t="shared" si="21"/>
        <v>0.23369956129032257</v>
      </c>
      <c r="BQ60" s="75">
        <f t="shared" si="21"/>
        <v>0.1007572029032258</v>
      </c>
      <c r="BR60" s="65">
        <f t="shared" si="21"/>
        <v>0</v>
      </c>
      <c r="BS60" s="75">
        <f t="shared" ref="BS60:ED64" si="22">BS26/$G26*1000000*70</f>
        <v>5.1238857419354841E-2</v>
      </c>
      <c r="BT60" s="75">
        <f t="shared" si="22"/>
        <v>8.107796064516129E-2</v>
      </c>
      <c r="BU60" s="65">
        <f t="shared" si="20"/>
        <v>0</v>
      </c>
      <c r="BV60" s="75">
        <f t="shared" si="20"/>
        <v>3.9540294838709675E-2</v>
      </c>
      <c r="BW60" s="75">
        <f t="shared" si="20"/>
        <v>0.15184477677419356</v>
      </c>
      <c r="BX60" s="75">
        <f t="shared" si="20"/>
        <v>6.9028914838709682E-2</v>
      </c>
      <c r="BY60" s="76">
        <f t="shared" si="20"/>
        <v>5.1238857419354841E-2</v>
      </c>
      <c r="BZ60" s="76">
        <f t="shared" si="20"/>
        <v>4.0125768064516135E-2</v>
      </c>
      <c r="CA60" s="75">
        <f t="shared" si="20"/>
        <v>6.9484025483870976E-2</v>
      </c>
      <c r="CB60" s="75">
        <f t="shared" si="20"/>
        <v>7.7899854516129047E-2</v>
      </c>
      <c r="CC60" s="76">
        <f t="shared" si="20"/>
        <v>0.35461220967741935</v>
      </c>
      <c r="CD60" s="75">
        <f t="shared" si="20"/>
        <v>0.15661337548387094</v>
      </c>
      <c r="CE60" s="75">
        <f t="shared" si="20"/>
        <v>0.10247771483870968</v>
      </c>
      <c r="CF60" s="65">
        <f t="shared" si="20"/>
        <v>0</v>
      </c>
      <c r="CG60" s="75">
        <f t="shared" si="20"/>
        <v>6.9484025483870976E-2</v>
      </c>
      <c r="CH60" s="76">
        <f t="shared" si="20"/>
        <v>3.8359559677419358E-2</v>
      </c>
      <c r="CI60" s="75">
        <f t="shared" si="20"/>
        <v>0.14998296645161288</v>
      </c>
      <c r="CJ60" s="75">
        <f t="shared" si="20"/>
        <v>0.15436080709677419</v>
      </c>
      <c r="CK60" s="76">
        <f t="shared" si="20"/>
        <v>6.0537034193548389E-2</v>
      </c>
      <c r="CL60" s="75">
        <f t="shared" si="20"/>
        <v>0.13090346387096774</v>
      </c>
      <c r="CM60" s="75">
        <f t="shared" si="20"/>
        <v>0.20845207419354836</v>
      </c>
      <c r="CN60" s="75">
        <f t="shared" si="20"/>
        <v>7.5538384193548386E-2</v>
      </c>
      <c r="CO60" s="76">
        <f t="shared" si="20"/>
        <v>0.53365032677419355</v>
      </c>
      <c r="CP60" s="75">
        <f t="shared" si="20"/>
        <v>0.73944070516129046</v>
      </c>
      <c r="CQ60" s="75">
        <f t="shared" si="20"/>
        <v>0.30653077677419355</v>
      </c>
      <c r="CR60" s="76">
        <f t="shared" si="20"/>
        <v>4.0383930322580641E-2</v>
      </c>
      <c r="CS60" s="75">
        <f t="shared" si="20"/>
        <v>6.9484025483870976E-2</v>
      </c>
      <c r="CT60" s="76">
        <f t="shared" si="20"/>
        <v>0.23606103161290326</v>
      </c>
      <c r="CU60" s="75">
        <f t="shared" si="20"/>
        <v>6.0537034193548389E-2</v>
      </c>
      <c r="CV60" s="76">
        <f t="shared" si="20"/>
        <v>0.25107329258064515</v>
      </c>
      <c r="CW60" s="65">
        <f t="shared" si="20"/>
        <v>0</v>
      </c>
      <c r="CX60" s="65">
        <f t="shared" si="20"/>
        <v>0</v>
      </c>
      <c r="CY60" s="65">
        <f t="shared" si="20"/>
        <v>0</v>
      </c>
      <c r="CZ60" s="65">
        <f t="shared" si="20"/>
        <v>0</v>
      </c>
      <c r="DA60" s="65">
        <f t="shared" si="20"/>
        <v>0</v>
      </c>
      <c r="DB60" s="65">
        <f t="shared" si="20"/>
        <v>0</v>
      </c>
      <c r="DC60" s="75">
        <f t="shared" si="20"/>
        <v>7.6632694193548387E-2</v>
      </c>
      <c r="DD60" s="75">
        <f t="shared" si="20"/>
        <v>4.3043478709677424E-2</v>
      </c>
      <c r="DE60" s="75">
        <f t="shared" si="20"/>
        <v>6.9484025483870976E-2</v>
      </c>
      <c r="DF60" s="65">
        <f t="shared" si="20"/>
        <v>0</v>
      </c>
      <c r="DG60" s="65">
        <f t="shared" si="20"/>
        <v>0</v>
      </c>
      <c r="DH60" s="75">
        <f t="shared" si="20"/>
        <v>7.9550253548387101E-2</v>
      </c>
      <c r="DI60" s="76">
        <f t="shared" si="20"/>
        <v>7.6632694193548387E-2</v>
      </c>
      <c r="DJ60" s="76">
        <f t="shared" si="20"/>
        <v>4.3043478709677424E-2</v>
      </c>
      <c r="DK60" s="75">
        <f t="shared" si="20"/>
        <v>6.9484025483870976E-2</v>
      </c>
      <c r="DL60" s="65">
        <f t="shared" si="20"/>
        <v>0</v>
      </c>
      <c r="DM60" s="76">
        <f t="shared" si="20"/>
        <v>0.54483331677419355</v>
      </c>
      <c r="DN60" s="76">
        <f t="shared" si="20"/>
        <v>6.8954816451612902E-2</v>
      </c>
      <c r="DO60" s="65">
        <f t="shared" si="20"/>
        <v>0</v>
      </c>
      <c r="DP60" s="65">
        <f t="shared" si="20"/>
        <v>0</v>
      </c>
      <c r="DQ60" s="75">
        <f t="shared" si="20"/>
        <v>0.34962467354838705</v>
      </c>
      <c r="DR60" s="76">
        <f t="shared" si="20"/>
        <v>0.22779588774193552</v>
      </c>
      <c r="DS60" s="75">
        <f t="shared" si="20"/>
        <v>6.4186913225806455E-2</v>
      </c>
      <c r="DT60" s="75">
        <f t="shared" si="20"/>
        <v>5.4657978064516131E-2</v>
      </c>
      <c r="DU60" s="75">
        <f t="shared" si="20"/>
        <v>0.15266715483870968</v>
      </c>
      <c r="DV60" s="75">
        <f t="shared" si="20"/>
        <v>5.3580894838709675E-2</v>
      </c>
      <c r="DW60" s="75">
        <f t="shared" si="20"/>
        <v>0.26382404999999998</v>
      </c>
      <c r="DX60" s="75">
        <f t="shared" si="20"/>
        <v>7.1996180967741935E-2</v>
      </c>
      <c r="DY60" s="75">
        <f t="shared" si="20"/>
        <v>8.6132647096774179E-2</v>
      </c>
      <c r="DZ60" s="75">
        <f t="shared" si="20"/>
        <v>7.3002494193548387E-2</v>
      </c>
      <c r="EA60" s="75">
        <f t="shared" si="20"/>
        <v>0.13085756193548387</v>
      </c>
      <c r="EB60" s="75">
        <f t="shared" si="20"/>
        <v>5.3959127419354852E-2</v>
      </c>
      <c r="EC60" s="75">
        <f t="shared" si="20"/>
        <v>0.48367742612903225</v>
      </c>
      <c r="ED60" s="75">
        <f t="shared" si="20"/>
        <v>0.1056328</v>
      </c>
      <c r="EE60" s="75">
        <f t="shared" si="19"/>
        <v>3.204289064516129E-2</v>
      </c>
      <c r="EF60" s="75">
        <f t="shared" si="12"/>
        <v>1.7820021935483869E-2</v>
      </c>
      <c r="EG60" s="75">
        <f t="shared" si="12"/>
        <v>6.5369287741935483E-2</v>
      </c>
      <c r="EH60" s="75">
        <f t="shared" si="12"/>
        <v>5.5472064516129037E-2</v>
      </c>
    </row>
    <row r="61" spans="2:138" x14ac:dyDescent="0.25">
      <c r="B61" s="61" t="str">
        <f t="shared" si="16"/>
        <v>523047</v>
      </c>
      <c r="C61" s="61" t="s">
        <v>715</v>
      </c>
      <c r="D61" s="61" t="str">
        <f t="shared" si="16"/>
        <v>MK 24-03 6</v>
      </c>
      <c r="E61" s="61" t="str">
        <f t="shared" si="16"/>
        <v>cell pellet</v>
      </c>
      <c r="F61" s="61" t="str">
        <f t="shared" si="16"/>
        <v>sample</v>
      </c>
      <c r="G61" s="72">
        <f t="shared" si="16"/>
        <v>2400000</v>
      </c>
      <c r="H61" s="75">
        <f t="shared" ref="H61:BS64" si="23">H27/$G27*1000000*70</f>
        <v>0.24581062625</v>
      </c>
      <c r="I61" s="75">
        <f t="shared" si="23"/>
        <v>0.21444263166666669</v>
      </c>
      <c r="J61" s="76">
        <f t="shared" si="23"/>
        <v>1.2450440333333332</v>
      </c>
      <c r="K61" s="65">
        <f t="shared" si="23"/>
        <v>0</v>
      </c>
      <c r="L61" s="65">
        <f t="shared" si="23"/>
        <v>0</v>
      </c>
      <c r="M61" s="65">
        <f t="shared" si="23"/>
        <v>0</v>
      </c>
      <c r="N61" s="75">
        <f t="shared" si="23"/>
        <v>5.3543239166666673E-2</v>
      </c>
      <c r="O61" s="65">
        <f t="shared" si="23"/>
        <v>0</v>
      </c>
      <c r="P61" s="75">
        <f t="shared" si="23"/>
        <v>0.17728766999999998</v>
      </c>
      <c r="Q61" s="75">
        <f t="shared" si="23"/>
        <v>7.3784217499999999E-2</v>
      </c>
      <c r="R61" s="75">
        <f t="shared" si="23"/>
        <v>4.4465857916666664E-2</v>
      </c>
      <c r="S61" s="75">
        <f t="shared" si="23"/>
        <v>5.0482877083333336E-2</v>
      </c>
      <c r="T61" s="76">
        <f t="shared" si="23"/>
        <v>0.55307390541666657</v>
      </c>
      <c r="U61" s="76">
        <f t="shared" si="23"/>
        <v>2.6659273695833332</v>
      </c>
      <c r="V61" s="75">
        <f t="shared" si="23"/>
        <v>0.16282425541666667</v>
      </c>
      <c r="W61" s="76">
        <f t="shared" si="23"/>
        <v>3.3330222916666666E-2</v>
      </c>
      <c r="X61" s="65">
        <f t="shared" si="23"/>
        <v>0</v>
      </c>
      <c r="Y61" s="75">
        <f t="shared" si="23"/>
        <v>0.30726328208333331</v>
      </c>
      <c r="Z61" s="75">
        <f t="shared" si="23"/>
        <v>0.10227079333333333</v>
      </c>
      <c r="AA61" s="75">
        <f t="shared" si="23"/>
        <v>3.0009020416666667E-2</v>
      </c>
      <c r="AB61" s="75">
        <f t="shared" si="23"/>
        <v>0.30635410749999997</v>
      </c>
      <c r="AC61" s="75">
        <f t="shared" si="23"/>
        <v>0.19998132875000002</v>
      </c>
      <c r="AD61" s="75">
        <f t="shared" si="23"/>
        <v>6.7905486250000008E-2</v>
      </c>
      <c r="AE61" s="65">
        <f t="shared" si="23"/>
        <v>0</v>
      </c>
      <c r="AF61" s="75">
        <f t="shared" si="23"/>
        <v>0.93943416000000002</v>
      </c>
      <c r="AG61" s="75">
        <f t="shared" si="23"/>
        <v>0.23063439291666668</v>
      </c>
      <c r="AH61" s="65">
        <f t="shared" si="23"/>
        <v>0</v>
      </c>
      <c r="AI61" s="65">
        <f t="shared" si="23"/>
        <v>0</v>
      </c>
      <c r="AJ61" s="75">
        <f t="shared" si="23"/>
        <v>0.23178073333333335</v>
      </c>
      <c r="AK61" s="75">
        <f t="shared" si="23"/>
        <v>0.19421934583333333</v>
      </c>
      <c r="AL61" s="75">
        <f t="shared" si="23"/>
        <v>0.16248215083333337</v>
      </c>
      <c r="AM61" s="75">
        <f t="shared" si="23"/>
        <v>9.6958414583333333E-2</v>
      </c>
      <c r="AN61" s="75">
        <f t="shared" si="23"/>
        <v>7.5701117916666658E-2</v>
      </c>
      <c r="AO61" s="76">
        <f t="shared" si="23"/>
        <v>9.9142531249999985E-2</v>
      </c>
      <c r="AP61" s="65">
        <f t="shared" si="23"/>
        <v>0</v>
      </c>
      <c r="AQ61" s="75">
        <f t="shared" si="23"/>
        <v>9.7109672916666667E-2</v>
      </c>
      <c r="AR61" s="65">
        <f t="shared" si="23"/>
        <v>0</v>
      </c>
      <c r="AS61" s="62">
        <f t="shared" si="23"/>
        <v>24.850718132916672</v>
      </c>
      <c r="AT61" s="76">
        <f t="shared" si="23"/>
        <v>0.98341845583333343</v>
      </c>
      <c r="AU61" s="76">
        <f t="shared" si="23"/>
        <v>1.1846700250000002</v>
      </c>
      <c r="AV61" s="65">
        <f t="shared" si="23"/>
        <v>0</v>
      </c>
      <c r="AW61" s="75">
        <f t="shared" si="23"/>
        <v>8.8375962499999988E-2</v>
      </c>
      <c r="AX61" s="75">
        <f t="shared" si="23"/>
        <v>5.3610657916666672E-2</v>
      </c>
      <c r="AY61" s="75">
        <f t="shared" si="23"/>
        <v>0.16899530958333334</v>
      </c>
      <c r="AZ61" s="75">
        <f t="shared" si="23"/>
        <v>7.4141990416666678E-2</v>
      </c>
      <c r="BA61" s="75">
        <f t="shared" si="23"/>
        <v>8.5589475416666672E-2</v>
      </c>
      <c r="BB61" s="65">
        <f t="shared" si="23"/>
        <v>0</v>
      </c>
      <c r="BC61" s="75">
        <f t="shared" si="23"/>
        <v>0.29132901874999995</v>
      </c>
      <c r="BD61" s="75">
        <f t="shared" si="23"/>
        <v>0.32661447291666668</v>
      </c>
      <c r="BE61" s="75">
        <f t="shared" si="23"/>
        <v>0.4227106625</v>
      </c>
      <c r="BF61" s="75">
        <f t="shared" si="23"/>
        <v>0.18957852375000001</v>
      </c>
      <c r="BG61" s="65">
        <f t="shared" si="23"/>
        <v>0</v>
      </c>
      <c r="BH61" s="75">
        <f t="shared" si="23"/>
        <v>0.11142690708333333</v>
      </c>
      <c r="BI61" s="75">
        <f t="shared" si="23"/>
        <v>9.7109672916666667E-2</v>
      </c>
      <c r="BJ61" s="76">
        <f t="shared" si="23"/>
        <v>5.3610657916666672E-2</v>
      </c>
      <c r="BK61" s="75">
        <f t="shared" si="23"/>
        <v>8.5702184166666667E-2</v>
      </c>
      <c r="BL61" s="76">
        <f t="shared" si="23"/>
        <v>0.24420528708333333</v>
      </c>
      <c r="BM61" s="76">
        <f t="shared" si="23"/>
        <v>0.18263955791666667</v>
      </c>
      <c r="BN61" s="75">
        <f t="shared" si="23"/>
        <v>5.3464836250000002E-2</v>
      </c>
      <c r="BO61" s="75">
        <f t="shared" si="23"/>
        <v>0.38843869166666667</v>
      </c>
      <c r="BP61" s="75">
        <f t="shared" si="23"/>
        <v>0.21444263166666669</v>
      </c>
      <c r="BQ61" s="75">
        <f t="shared" si="23"/>
        <v>0.13239389916666669</v>
      </c>
      <c r="BR61" s="75">
        <f t="shared" si="23"/>
        <v>0.14444692208333335</v>
      </c>
      <c r="BS61" s="75">
        <f t="shared" si="23"/>
        <v>0.20912387416666667</v>
      </c>
      <c r="BT61" s="75">
        <f t="shared" si="22"/>
        <v>5.2340528333333344E-2</v>
      </c>
      <c r="BU61" s="65">
        <f t="shared" si="22"/>
        <v>0</v>
      </c>
      <c r="BV61" s="76">
        <f t="shared" si="22"/>
        <v>0.22104333125</v>
      </c>
      <c r="BW61" s="75">
        <f t="shared" si="22"/>
        <v>0.13941591708333331</v>
      </c>
      <c r="BX61" s="65">
        <f t="shared" si="22"/>
        <v>0</v>
      </c>
      <c r="BY61" s="65">
        <f t="shared" si="22"/>
        <v>0</v>
      </c>
      <c r="BZ61" s="65">
        <f t="shared" si="22"/>
        <v>0</v>
      </c>
      <c r="CA61" s="75">
        <f t="shared" si="22"/>
        <v>0.19421934583333333</v>
      </c>
      <c r="CB61" s="65">
        <f t="shared" si="22"/>
        <v>0</v>
      </c>
      <c r="CC61" s="76">
        <f t="shared" si="22"/>
        <v>0.48519413250000004</v>
      </c>
      <c r="CD61" s="75">
        <f t="shared" si="22"/>
        <v>9.3986587916666683E-2</v>
      </c>
      <c r="CE61" s="75">
        <f t="shared" si="22"/>
        <v>6.9707957083333341E-2</v>
      </c>
      <c r="CF61" s="75">
        <f t="shared" si="22"/>
        <v>5.8558546666666662E-2</v>
      </c>
      <c r="CG61" s="65">
        <f t="shared" si="22"/>
        <v>0</v>
      </c>
      <c r="CH61" s="76">
        <f t="shared" si="22"/>
        <v>0.16578249916666665</v>
      </c>
      <c r="CI61" s="75">
        <f t="shared" si="22"/>
        <v>0.2949027929166666</v>
      </c>
      <c r="CJ61" s="65">
        <f t="shared" si="22"/>
        <v>0</v>
      </c>
      <c r="CK61" s="76">
        <f t="shared" si="22"/>
        <v>0.32943069833333327</v>
      </c>
      <c r="CL61" s="65">
        <f t="shared" si="22"/>
        <v>0</v>
      </c>
      <c r="CM61" s="76">
        <f t="shared" si="22"/>
        <v>0.58265803749999989</v>
      </c>
      <c r="CN61" s="75">
        <f t="shared" si="22"/>
        <v>0.15588145125</v>
      </c>
      <c r="CO61" s="76">
        <f t="shared" si="22"/>
        <v>1.0097941175</v>
      </c>
      <c r="CP61" s="75">
        <f t="shared" si="22"/>
        <v>0.5288994025</v>
      </c>
      <c r="CQ61" s="76">
        <f t="shared" si="22"/>
        <v>1.6680804933333335</v>
      </c>
      <c r="CR61" s="76">
        <f t="shared" si="22"/>
        <v>0.15999684166666667</v>
      </c>
      <c r="CS61" s="75">
        <f t="shared" si="22"/>
        <v>9.7109672916666667E-2</v>
      </c>
      <c r="CT61" s="76">
        <f t="shared" si="22"/>
        <v>0.10887148999999999</v>
      </c>
      <c r="CU61" s="75">
        <f t="shared" si="22"/>
        <v>0.15244478374999998</v>
      </c>
      <c r="CV61" s="76">
        <f t="shared" si="22"/>
        <v>0.44284729416666663</v>
      </c>
      <c r="CW61" s="75">
        <f t="shared" si="22"/>
        <v>0.31276509249999995</v>
      </c>
      <c r="CX61" s="75">
        <f t="shared" si="22"/>
        <v>0.20219840375000003</v>
      </c>
      <c r="CY61" s="75">
        <f t="shared" si="22"/>
        <v>0.19421934583333333</v>
      </c>
      <c r="CZ61" s="75">
        <f t="shared" si="22"/>
        <v>5.1960483750000008E-2</v>
      </c>
      <c r="DA61" s="75">
        <f t="shared" si="22"/>
        <v>0.32943069833333327</v>
      </c>
      <c r="DB61" s="75">
        <f t="shared" si="22"/>
        <v>0.10537580083333334</v>
      </c>
      <c r="DC61" s="65">
        <f t="shared" si="22"/>
        <v>0</v>
      </c>
      <c r="DD61" s="65">
        <f t="shared" si="22"/>
        <v>0</v>
      </c>
      <c r="DE61" s="75">
        <f t="shared" si="22"/>
        <v>0.19421934583333333</v>
      </c>
      <c r="DF61" s="65">
        <f t="shared" si="22"/>
        <v>0</v>
      </c>
      <c r="DG61" s="75">
        <f t="shared" si="22"/>
        <v>0.32473447124999999</v>
      </c>
      <c r="DH61" s="65">
        <f t="shared" si="22"/>
        <v>0</v>
      </c>
      <c r="DI61" s="76">
        <f t="shared" si="22"/>
        <v>0.10425503083333335</v>
      </c>
      <c r="DJ61" s="76">
        <f t="shared" si="22"/>
        <v>0.1183231525</v>
      </c>
      <c r="DK61" s="76">
        <f t="shared" si="22"/>
        <v>0.48554836458333334</v>
      </c>
      <c r="DL61" s="65">
        <f t="shared" si="22"/>
        <v>0</v>
      </c>
      <c r="DM61" s="75">
        <f t="shared" si="22"/>
        <v>0.2420574683333333</v>
      </c>
      <c r="DN61" s="76">
        <f t="shared" si="22"/>
        <v>0.10084905541666667</v>
      </c>
      <c r="DO61" s="75">
        <f t="shared" si="22"/>
        <v>0.10425503083333335</v>
      </c>
      <c r="DP61" s="75">
        <f t="shared" si="22"/>
        <v>5.8558546666666662E-2</v>
      </c>
      <c r="DQ61" s="75">
        <f t="shared" si="22"/>
        <v>0.36697069791666675</v>
      </c>
      <c r="DR61" s="76">
        <f t="shared" si="22"/>
        <v>0.3769247825</v>
      </c>
      <c r="DS61" s="75">
        <f t="shared" si="22"/>
        <v>2.8222742916666668E-2</v>
      </c>
      <c r="DT61" s="75">
        <f t="shared" si="22"/>
        <v>4.9678317499999999E-2</v>
      </c>
      <c r="DU61" s="75">
        <f t="shared" si="22"/>
        <v>0.17802530958333332</v>
      </c>
      <c r="DV61" s="75">
        <f t="shared" si="22"/>
        <v>9.8907477083333334E-2</v>
      </c>
      <c r="DW61" s="75">
        <f t="shared" si="22"/>
        <v>0.61452656416666662</v>
      </c>
      <c r="DX61" s="75">
        <f t="shared" si="22"/>
        <v>9.4019919583333333E-2</v>
      </c>
      <c r="DY61" s="75">
        <f t="shared" si="22"/>
        <v>5.8088196250000008E-2</v>
      </c>
      <c r="DZ61" s="75">
        <f t="shared" si="22"/>
        <v>0.10077203208333332</v>
      </c>
      <c r="EA61" s="75">
        <f t="shared" si="22"/>
        <v>0.14835442416666667</v>
      </c>
      <c r="EB61" s="75">
        <f t="shared" si="22"/>
        <v>2.2925877916666667E-2</v>
      </c>
      <c r="EC61" s="75">
        <f t="shared" si="22"/>
        <v>0.24581062625</v>
      </c>
      <c r="ED61" s="75">
        <f t="shared" si="22"/>
        <v>0.21444263166666669</v>
      </c>
      <c r="EE61" s="65">
        <f t="shared" si="19"/>
        <v>0</v>
      </c>
      <c r="EF61" s="75">
        <f t="shared" si="12"/>
        <v>5.0256558333333333E-2</v>
      </c>
      <c r="EG61" s="75">
        <f t="shared" si="12"/>
        <v>8.8931715833333327E-2</v>
      </c>
      <c r="EH61" s="75">
        <f t="shared" si="12"/>
        <v>7.5467029166666658E-2</v>
      </c>
    </row>
    <row r="62" spans="2:138" x14ac:dyDescent="0.25">
      <c r="B62" s="61" t="str">
        <f t="shared" si="16"/>
        <v>523078</v>
      </c>
      <c r="C62" s="61" t="s">
        <v>716</v>
      </c>
      <c r="D62" s="61" t="str">
        <f t="shared" si="16"/>
        <v>MK 24-03 7</v>
      </c>
      <c r="E62" s="61" t="str">
        <f t="shared" si="16"/>
        <v>cell pellet</v>
      </c>
      <c r="F62" s="61" t="str">
        <f t="shared" si="16"/>
        <v>sample</v>
      </c>
      <c r="G62" s="72">
        <f t="shared" si="16"/>
        <v>2400000</v>
      </c>
      <c r="H62" s="75">
        <f t="shared" si="23"/>
        <v>0.33127723125000003</v>
      </c>
      <c r="I62" s="75">
        <f t="shared" si="23"/>
        <v>0.22942310708333333</v>
      </c>
      <c r="J62" s="76">
        <f t="shared" si="23"/>
        <v>1.6045876495833331</v>
      </c>
      <c r="K62" s="75">
        <f t="shared" si="23"/>
        <v>7.1593754166666655E-3</v>
      </c>
      <c r="L62" s="75">
        <f t="shared" si="23"/>
        <v>0.18361893083333333</v>
      </c>
      <c r="M62" s="75">
        <f t="shared" si="23"/>
        <v>5.0522794583333329E-2</v>
      </c>
      <c r="N62" s="76">
        <f t="shared" si="23"/>
        <v>0.25756015833333334</v>
      </c>
      <c r="O62" s="75">
        <f t="shared" si="23"/>
        <v>0.35036165791666668</v>
      </c>
      <c r="P62" s="75">
        <f t="shared" si="23"/>
        <v>0.22774048208333333</v>
      </c>
      <c r="Q62" s="75">
        <f t="shared" si="23"/>
        <v>2.3006669583333337E-2</v>
      </c>
      <c r="R62" s="75">
        <f t="shared" si="23"/>
        <v>0.13771419666666665</v>
      </c>
      <c r="S62" s="75">
        <f t="shared" si="23"/>
        <v>5.1054015833333334E-2</v>
      </c>
      <c r="T62" s="76">
        <f t="shared" si="23"/>
        <v>0.19876633874999999</v>
      </c>
      <c r="U62" s="76">
        <f t="shared" si="23"/>
        <v>1.6161991329166667</v>
      </c>
      <c r="V62" s="65">
        <f t="shared" si="23"/>
        <v>0</v>
      </c>
      <c r="W62" s="76">
        <f t="shared" si="23"/>
        <v>6.881751333333333E-2</v>
      </c>
      <c r="X62" s="75">
        <f t="shared" si="23"/>
        <v>7.7909072499999996E-2</v>
      </c>
      <c r="Y62" s="75">
        <f t="shared" si="23"/>
        <v>0.1325108925</v>
      </c>
      <c r="Z62" s="75">
        <f t="shared" si="23"/>
        <v>0.23476053416666665</v>
      </c>
      <c r="AA62" s="65">
        <f t="shared" si="23"/>
        <v>0</v>
      </c>
      <c r="AB62" s="75">
        <f t="shared" si="23"/>
        <v>0.63554019666666683</v>
      </c>
      <c r="AC62" s="75">
        <f t="shared" si="23"/>
        <v>0.13763502666666666</v>
      </c>
      <c r="AD62" s="75">
        <f t="shared" si="23"/>
        <v>0.15308231750000001</v>
      </c>
      <c r="AE62" s="65">
        <f t="shared" si="23"/>
        <v>0</v>
      </c>
      <c r="AF62" s="75">
        <f t="shared" si="23"/>
        <v>1.0724346908333333</v>
      </c>
      <c r="AG62" s="76">
        <f t="shared" si="23"/>
        <v>0.63492669624999998</v>
      </c>
      <c r="AH62" s="76">
        <f t="shared" si="23"/>
        <v>0.14367113833333334</v>
      </c>
      <c r="AI62" s="65">
        <f t="shared" si="23"/>
        <v>0</v>
      </c>
      <c r="AJ62" s="75">
        <f t="shared" si="23"/>
        <v>0.15952063166666669</v>
      </c>
      <c r="AK62" s="75">
        <f t="shared" si="23"/>
        <v>0.10469921291666666</v>
      </c>
      <c r="AL62" s="65">
        <f t="shared" si="23"/>
        <v>0</v>
      </c>
      <c r="AM62" s="75">
        <f t="shared" si="23"/>
        <v>0.40940277291666666</v>
      </c>
      <c r="AN62" s="75">
        <f t="shared" si="23"/>
        <v>0.4721235779166667</v>
      </c>
      <c r="AO62" s="65">
        <f t="shared" si="23"/>
        <v>0</v>
      </c>
      <c r="AP62" s="65">
        <f t="shared" si="23"/>
        <v>0</v>
      </c>
      <c r="AQ62" s="75">
        <f t="shared" si="23"/>
        <v>0.20939842583333332</v>
      </c>
      <c r="AR62" s="75">
        <f t="shared" si="23"/>
        <v>0.17518083041666666</v>
      </c>
      <c r="AS62" s="62">
        <f t="shared" si="23"/>
        <v>141.42324521791664</v>
      </c>
      <c r="AT62" s="76">
        <f t="shared" si="23"/>
        <v>2.3890735049999998</v>
      </c>
      <c r="AU62" s="76">
        <f t="shared" si="23"/>
        <v>1.6306731437499999</v>
      </c>
      <c r="AV62" s="76">
        <f t="shared" si="23"/>
        <v>0.15308231750000001</v>
      </c>
      <c r="AW62" s="75">
        <f t="shared" si="23"/>
        <v>9.3399667083333332E-2</v>
      </c>
      <c r="AX62" s="75">
        <f t="shared" si="23"/>
        <v>0.11738026708333332</v>
      </c>
      <c r="AY62" s="75">
        <f t="shared" si="23"/>
        <v>0.34892768166666671</v>
      </c>
      <c r="AZ62" s="75">
        <f t="shared" si="23"/>
        <v>0.2308898375</v>
      </c>
      <c r="BA62" s="75">
        <f t="shared" si="23"/>
        <v>0.17671814416666665</v>
      </c>
      <c r="BB62" s="76">
        <f t="shared" si="23"/>
        <v>7.6541158750000005E-2</v>
      </c>
      <c r="BC62" s="75">
        <f t="shared" si="23"/>
        <v>0.20939842583333332</v>
      </c>
      <c r="BD62" s="75">
        <f t="shared" si="23"/>
        <v>0.35391994458333342</v>
      </c>
      <c r="BE62" s="76">
        <f t="shared" si="23"/>
        <v>1.3890959045833333</v>
      </c>
      <c r="BF62" s="75">
        <f t="shared" si="23"/>
        <v>0.28635000916666664</v>
      </c>
      <c r="BG62" s="75">
        <f t="shared" si="23"/>
        <v>0.33060564833333334</v>
      </c>
      <c r="BH62" s="75">
        <f t="shared" si="23"/>
        <v>0.11155050958333333</v>
      </c>
      <c r="BI62" s="75">
        <f t="shared" si="23"/>
        <v>0.31409763583333328</v>
      </c>
      <c r="BJ62" s="76">
        <f t="shared" si="23"/>
        <v>5.4242276666666665E-2</v>
      </c>
      <c r="BK62" s="75">
        <f t="shared" si="23"/>
        <v>0.18275023374999999</v>
      </c>
      <c r="BL62" s="76">
        <f t="shared" si="23"/>
        <v>9.9799930416666668E-2</v>
      </c>
      <c r="BM62" s="76">
        <f t="shared" si="23"/>
        <v>0.18854960541666668</v>
      </c>
      <c r="BN62" s="65">
        <f t="shared" si="23"/>
        <v>0</v>
      </c>
      <c r="BO62" s="75">
        <f t="shared" si="23"/>
        <v>0.20939842583333332</v>
      </c>
      <c r="BP62" s="75">
        <f t="shared" si="23"/>
        <v>0.23476053416666665</v>
      </c>
      <c r="BQ62" s="75">
        <f t="shared" si="23"/>
        <v>0.64283996291666667</v>
      </c>
      <c r="BR62" s="75">
        <f t="shared" si="23"/>
        <v>9.2605814583333335E-2</v>
      </c>
      <c r="BS62" s="75">
        <f t="shared" si="23"/>
        <v>0.14392728583333333</v>
      </c>
      <c r="BT62" s="65">
        <f t="shared" si="22"/>
        <v>0</v>
      </c>
      <c r="BU62" s="65">
        <f t="shared" si="22"/>
        <v>0</v>
      </c>
      <c r="BV62" s="76">
        <f t="shared" si="22"/>
        <v>0.17873911416666666</v>
      </c>
      <c r="BW62" s="75">
        <f t="shared" si="22"/>
        <v>0.2878545745833333</v>
      </c>
      <c r="BX62" s="65">
        <f t="shared" si="22"/>
        <v>0</v>
      </c>
      <c r="BY62" s="65">
        <f t="shared" si="22"/>
        <v>0</v>
      </c>
      <c r="BZ62" s="65">
        <f t="shared" si="22"/>
        <v>0</v>
      </c>
      <c r="CA62" s="76">
        <f t="shared" si="22"/>
        <v>0.62819527458333335</v>
      </c>
      <c r="CB62" s="75">
        <f t="shared" si="22"/>
        <v>0.16806425708333331</v>
      </c>
      <c r="CC62" s="76">
        <f t="shared" si="22"/>
        <v>2.0755419212500001</v>
      </c>
      <c r="CD62" s="75">
        <f t="shared" si="22"/>
        <v>0.16311189416666666</v>
      </c>
      <c r="CE62" s="75">
        <f t="shared" si="22"/>
        <v>0.2878545745833333</v>
      </c>
      <c r="CF62" s="75">
        <f t="shared" si="22"/>
        <v>5.6718182499999999E-2</v>
      </c>
      <c r="CG62" s="65">
        <f t="shared" si="22"/>
        <v>0</v>
      </c>
      <c r="CH62" s="65">
        <f t="shared" si="22"/>
        <v>0</v>
      </c>
      <c r="CI62" s="75">
        <f t="shared" si="22"/>
        <v>0.84258871666666668</v>
      </c>
      <c r="CJ62" s="65">
        <f t="shared" si="22"/>
        <v>0</v>
      </c>
      <c r="CK62" s="76">
        <f t="shared" si="22"/>
        <v>0.34009077374999996</v>
      </c>
      <c r="CL62" s="65">
        <f t="shared" si="22"/>
        <v>0</v>
      </c>
      <c r="CM62" s="75">
        <f t="shared" si="22"/>
        <v>0.10469921291666666</v>
      </c>
      <c r="CN62" s="75">
        <f t="shared" si="22"/>
        <v>0.17695997083333334</v>
      </c>
      <c r="CO62" s="76">
        <f t="shared" si="22"/>
        <v>5.7081421016666667</v>
      </c>
      <c r="CP62" s="65">
        <f t="shared" si="22"/>
        <v>0</v>
      </c>
      <c r="CQ62" s="76">
        <f t="shared" si="22"/>
        <v>6.6729749304166663</v>
      </c>
      <c r="CR62" s="76">
        <f t="shared" si="22"/>
        <v>0.29299573624999997</v>
      </c>
      <c r="CS62" s="75">
        <f t="shared" si="22"/>
        <v>0.10469921291666666</v>
      </c>
      <c r="CT62" s="65">
        <f t="shared" si="22"/>
        <v>0</v>
      </c>
      <c r="CU62" s="75">
        <f t="shared" si="22"/>
        <v>6.8132522500000001E-2</v>
      </c>
      <c r="CV62" s="76">
        <f t="shared" si="22"/>
        <v>0.22300811166666665</v>
      </c>
      <c r="CW62" s="75">
        <f t="shared" si="22"/>
        <v>0.43051451041666666</v>
      </c>
      <c r="CX62" s="75">
        <f t="shared" si="22"/>
        <v>0.20656939041666669</v>
      </c>
      <c r="CY62" s="75">
        <f t="shared" si="22"/>
        <v>0.20501994625000003</v>
      </c>
      <c r="CZ62" s="75">
        <f t="shared" si="22"/>
        <v>5.6021419999999995E-2</v>
      </c>
      <c r="DA62" s="75">
        <f t="shared" si="22"/>
        <v>0.59515885333333329</v>
      </c>
      <c r="DB62" s="75">
        <f t="shared" si="22"/>
        <v>0.20735002458333332</v>
      </c>
      <c r="DC62" s="65">
        <f t="shared" si="22"/>
        <v>0</v>
      </c>
      <c r="DD62" s="75">
        <f t="shared" si="22"/>
        <v>0.1233970675</v>
      </c>
      <c r="DE62" s="75">
        <f t="shared" si="22"/>
        <v>0.10469921291666666</v>
      </c>
      <c r="DF62" s="75">
        <f t="shared" si="22"/>
        <v>5.7800563333333332E-2</v>
      </c>
      <c r="DG62" s="75">
        <f t="shared" si="22"/>
        <v>0.33039438833333334</v>
      </c>
      <c r="DH62" s="65">
        <f t="shared" si="22"/>
        <v>0</v>
      </c>
      <c r="DI62" s="76">
        <f t="shared" si="22"/>
        <v>0.21525725666666667</v>
      </c>
      <c r="DJ62" s="61">
        <f t="shared" si="22"/>
        <v>5.9208356666666663E-2</v>
      </c>
      <c r="DK62" s="75">
        <f t="shared" si="22"/>
        <v>0.10469921291666666</v>
      </c>
      <c r="DL62" s="65">
        <f t="shared" si="22"/>
        <v>0</v>
      </c>
      <c r="DM62" s="76">
        <f t="shared" si="22"/>
        <v>1.6050754649999999</v>
      </c>
      <c r="DN62" s="76">
        <f t="shared" si="22"/>
        <v>5.8841789999999991E-2</v>
      </c>
      <c r="DO62" s="75">
        <f t="shared" si="22"/>
        <v>0.21525725666666667</v>
      </c>
      <c r="DP62" s="75">
        <f t="shared" si="22"/>
        <v>0.12090689333333333</v>
      </c>
      <c r="DQ62" s="75">
        <f t="shared" si="22"/>
        <v>0.13170447499999999</v>
      </c>
      <c r="DR62" s="75">
        <f t="shared" si="22"/>
        <v>0.17518083041666666</v>
      </c>
      <c r="DS62" s="75">
        <f t="shared" si="22"/>
        <v>0.15240753791666667</v>
      </c>
      <c r="DT62" s="75">
        <f t="shared" si="22"/>
        <v>2.3252439583333336E-2</v>
      </c>
      <c r="DU62" s="75">
        <f t="shared" si="22"/>
        <v>9.1893022083333345E-2</v>
      </c>
      <c r="DV62" s="75">
        <f t="shared" si="22"/>
        <v>5.1054015833333334E-2</v>
      </c>
      <c r="DW62" s="75">
        <f t="shared" si="22"/>
        <v>0.1325108925</v>
      </c>
      <c r="DX62" s="75">
        <f t="shared" si="22"/>
        <v>0.17518083041666666</v>
      </c>
      <c r="DY62" s="75">
        <f t="shared" si="22"/>
        <v>3.0631008333333331E-2</v>
      </c>
      <c r="DZ62" s="65">
        <f t="shared" si="22"/>
        <v>0</v>
      </c>
      <c r="EA62" s="65">
        <f t="shared" si="22"/>
        <v>0</v>
      </c>
      <c r="EB62" s="75">
        <f t="shared" si="22"/>
        <v>0.10529535333333334</v>
      </c>
      <c r="EC62" s="75">
        <f t="shared" si="22"/>
        <v>0.19876633874999999</v>
      </c>
      <c r="ED62" s="75">
        <f t="shared" si="22"/>
        <v>0.29256109749999998</v>
      </c>
      <c r="EE62" s="75">
        <f t="shared" si="19"/>
        <v>9.0457476666666661E-2</v>
      </c>
      <c r="EF62" s="75">
        <f t="shared" si="12"/>
        <v>7.7909072499999996E-2</v>
      </c>
      <c r="EG62" s="75">
        <f t="shared" si="12"/>
        <v>0.13771419666666665</v>
      </c>
      <c r="EH62" s="65">
        <f t="shared" si="12"/>
        <v>0</v>
      </c>
    </row>
    <row r="63" spans="2:138" x14ac:dyDescent="0.25">
      <c r="B63" s="61" t="str">
        <f t="shared" si="16"/>
        <v>523103</v>
      </c>
      <c r="C63" s="61" t="s">
        <v>717</v>
      </c>
      <c r="D63" s="61" t="str">
        <f t="shared" si="16"/>
        <v>MK 24-03 8</v>
      </c>
      <c r="E63" s="61" t="str">
        <f t="shared" si="16"/>
        <v>cell pellet</v>
      </c>
      <c r="F63" s="61" t="str">
        <f t="shared" si="16"/>
        <v>sample</v>
      </c>
      <c r="G63" s="72">
        <f t="shared" si="16"/>
        <v>4200000</v>
      </c>
      <c r="H63" s="75">
        <f t="shared" si="23"/>
        <v>0.35483198833333335</v>
      </c>
      <c r="I63" s="75">
        <f t="shared" si="23"/>
        <v>0.16451539000000001</v>
      </c>
      <c r="J63" s="76">
        <f t="shared" si="23"/>
        <v>0.85104554500000007</v>
      </c>
      <c r="K63" s="75">
        <f t="shared" si="23"/>
        <v>1.7144688333333335E-2</v>
      </c>
      <c r="L63" s="75">
        <f t="shared" si="23"/>
        <v>9.4679669999999994E-2</v>
      </c>
      <c r="M63" s="75">
        <f t="shared" si="23"/>
        <v>1.2477740000000001E-2</v>
      </c>
      <c r="N63" s="75">
        <f t="shared" si="23"/>
        <v>5.9584673333333338E-2</v>
      </c>
      <c r="O63" s="75">
        <f t="shared" si="23"/>
        <v>0.14330394166666668</v>
      </c>
      <c r="P63" s="75">
        <f t="shared" si="23"/>
        <v>6.8251361666666663E-2</v>
      </c>
      <c r="Q63" s="75">
        <f t="shared" si="23"/>
        <v>2.5478199999999999E-2</v>
      </c>
      <c r="R63" s="75">
        <f t="shared" si="23"/>
        <v>0.21302925499999997</v>
      </c>
      <c r="S63" s="75">
        <f t="shared" si="23"/>
        <v>6.5401751666666674E-2</v>
      </c>
      <c r="T63" s="76">
        <f t="shared" si="23"/>
        <v>0.19354472166666667</v>
      </c>
      <c r="U63" s="76">
        <f t="shared" si="23"/>
        <v>1.543052165</v>
      </c>
      <c r="V63" s="65">
        <f t="shared" si="23"/>
        <v>0</v>
      </c>
      <c r="W63" s="76">
        <f t="shared" si="23"/>
        <v>3.5484465E-2</v>
      </c>
      <c r="X63" s="75">
        <f t="shared" si="23"/>
        <v>4.0172358333333331E-2</v>
      </c>
      <c r="Y63" s="65">
        <f t="shared" si="23"/>
        <v>0</v>
      </c>
      <c r="Z63" s="65">
        <f t="shared" si="23"/>
        <v>0</v>
      </c>
      <c r="AA63" s="65">
        <f t="shared" si="23"/>
        <v>0</v>
      </c>
      <c r="AB63" s="75">
        <f t="shared" si="23"/>
        <v>0.24609226000000001</v>
      </c>
      <c r="AC63" s="75">
        <f t="shared" si="23"/>
        <v>1.774223166666667E-2</v>
      </c>
      <c r="AD63" s="75">
        <f t="shared" si="23"/>
        <v>4.0296966666666663E-2</v>
      </c>
      <c r="AE63" s="76">
        <f t="shared" si="23"/>
        <v>0.35483198833333335</v>
      </c>
      <c r="AF63" s="75">
        <f t="shared" si="23"/>
        <v>0.45458808333333334</v>
      </c>
      <c r="AG63" s="75">
        <f t="shared" si="23"/>
        <v>0.20461755166666665</v>
      </c>
      <c r="AH63" s="65">
        <f t="shared" si="23"/>
        <v>0</v>
      </c>
      <c r="AI63" s="65">
        <f t="shared" si="23"/>
        <v>0</v>
      </c>
      <c r="AJ63" s="75">
        <f t="shared" si="23"/>
        <v>4.1126914999999993E-2</v>
      </c>
      <c r="AK63" s="75">
        <f t="shared" si="23"/>
        <v>5.0974374999999995E-2</v>
      </c>
      <c r="AL63" s="75">
        <f t="shared" si="23"/>
        <v>8.6155604999999996E-2</v>
      </c>
      <c r="AM63" s="75">
        <f t="shared" si="23"/>
        <v>0.10555044333333333</v>
      </c>
      <c r="AN63" s="75">
        <f t="shared" si="23"/>
        <v>0.20397467999999999</v>
      </c>
      <c r="AO63" s="65">
        <f t="shared" si="23"/>
        <v>0</v>
      </c>
      <c r="AP63" s="65">
        <f t="shared" si="23"/>
        <v>0</v>
      </c>
      <c r="AQ63" s="75">
        <f t="shared" si="23"/>
        <v>0.25487187666666666</v>
      </c>
      <c r="AR63" s="75">
        <f t="shared" si="23"/>
        <v>0.111698065</v>
      </c>
      <c r="AS63" s="62">
        <f t="shared" si="23"/>
        <v>5.0352500033333332</v>
      </c>
      <c r="AT63" s="75">
        <f t="shared" si="23"/>
        <v>0.142728085</v>
      </c>
      <c r="AU63" s="76">
        <f t="shared" si="23"/>
        <v>0.42041306166666664</v>
      </c>
      <c r="AV63" s="76">
        <f t="shared" si="23"/>
        <v>8.0593933333333326E-2</v>
      </c>
      <c r="AW63" s="75">
        <f t="shared" si="23"/>
        <v>0.35682062666666664</v>
      </c>
      <c r="AX63" s="75">
        <f t="shared" si="23"/>
        <v>8.0958391666666671E-2</v>
      </c>
      <c r="AY63" s="65">
        <f t="shared" si="23"/>
        <v>0</v>
      </c>
      <c r="AZ63" s="75">
        <f t="shared" si="23"/>
        <v>4.1126914999999993E-2</v>
      </c>
      <c r="BA63" s="75">
        <f t="shared" si="23"/>
        <v>4.5560703333333341E-2</v>
      </c>
      <c r="BB63" s="65">
        <f t="shared" si="23"/>
        <v>0</v>
      </c>
      <c r="BC63" s="75">
        <f t="shared" si="23"/>
        <v>0.40779500166666666</v>
      </c>
      <c r="BD63" s="75">
        <f t="shared" si="23"/>
        <v>0.28314307500000008</v>
      </c>
      <c r="BE63" s="75">
        <f t="shared" si="23"/>
        <v>0.17874953166666666</v>
      </c>
      <c r="BF63" s="75">
        <f t="shared" si="23"/>
        <v>4.820368333333333E-2</v>
      </c>
      <c r="BG63" s="75">
        <f t="shared" si="23"/>
        <v>5.6823541666666665E-2</v>
      </c>
      <c r="BH63" s="75">
        <f t="shared" si="23"/>
        <v>8.8373110000000005E-2</v>
      </c>
      <c r="BI63" s="75">
        <f t="shared" si="23"/>
        <v>5.0974374999999995E-2</v>
      </c>
      <c r="BJ63" s="76">
        <f t="shared" si="23"/>
        <v>5.7148336666666667E-2</v>
      </c>
      <c r="BK63" s="75">
        <f t="shared" si="23"/>
        <v>9.5726910000000012E-2</v>
      </c>
      <c r="BL63" s="65">
        <f t="shared" si="23"/>
        <v>0</v>
      </c>
      <c r="BM63" s="76">
        <f t="shared" si="23"/>
        <v>4.8611040000000001E-2</v>
      </c>
      <c r="BN63" s="75">
        <f t="shared" si="23"/>
        <v>2.9058711666666667E-2</v>
      </c>
      <c r="BO63" s="75">
        <f t="shared" si="23"/>
        <v>0.20389750166666668</v>
      </c>
      <c r="BP63" s="75">
        <f t="shared" si="23"/>
        <v>2.5542460000000003E-2</v>
      </c>
      <c r="BQ63" s="75">
        <f t="shared" si="23"/>
        <v>7.1721456666666669E-2</v>
      </c>
      <c r="BR63" s="75">
        <f t="shared" si="23"/>
        <v>2.3472118333333333E-2</v>
      </c>
      <c r="BS63" s="75">
        <f t="shared" si="23"/>
        <v>7.4213415000000005E-2</v>
      </c>
      <c r="BT63" s="75">
        <f t="shared" si="22"/>
        <v>5.8117423333333335E-2</v>
      </c>
      <c r="BU63" s="65">
        <f t="shared" si="22"/>
        <v>0</v>
      </c>
      <c r="BV63" s="65">
        <f t="shared" si="22"/>
        <v>0</v>
      </c>
      <c r="BW63" s="75">
        <f t="shared" si="22"/>
        <v>3.7106708333333335E-2</v>
      </c>
      <c r="BX63" s="65">
        <f t="shared" si="22"/>
        <v>2.5729985E-2</v>
      </c>
      <c r="BY63" s="65">
        <f t="shared" si="22"/>
        <v>0</v>
      </c>
      <c r="BZ63" s="65">
        <f t="shared" si="22"/>
        <v>0</v>
      </c>
      <c r="CA63" s="75">
        <f t="shared" si="22"/>
        <v>0.15292312499999999</v>
      </c>
      <c r="CB63" s="75">
        <f t="shared" si="22"/>
        <v>2.6408661666666666E-2</v>
      </c>
      <c r="CC63" s="75">
        <f t="shared" si="22"/>
        <v>0.1469568</v>
      </c>
      <c r="CD63" s="75">
        <f t="shared" si="22"/>
        <v>0.17813085000000001</v>
      </c>
      <c r="CE63" s="75">
        <f t="shared" si="22"/>
        <v>3.7106708333333335E-2</v>
      </c>
      <c r="CF63" s="65">
        <f t="shared" si="22"/>
        <v>0</v>
      </c>
      <c r="CG63" s="75">
        <f t="shared" si="22"/>
        <v>0.10194874999999999</v>
      </c>
      <c r="CH63" s="65">
        <f t="shared" si="22"/>
        <v>0</v>
      </c>
      <c r="CI63" s="75">
        <f t="shared" si="22"/>
        <v>0.21960966000000001</v>
      </c>
      <c r="CJ63" s="65">
        <f t="shared" si="22"/>
        <v>0</v>
      </c>
      <c r="CK63" s="76">
        <f t="shared" si="22"/>
        <v>4.3840363333333333E-2</v>
      </c>
      <c r="CL63" s="75">
        <f t="shared" si="22"/>
        <v>3.1171689999999998E-2</v>
      </c>
      <c r="CM63" s="76">
        <f t="shared" si="22"/>
        <v>0.20389750166666668</v>
      </c>
      <c r="CN63" s="75">
        <f t="shared" si="22"/>
        <v>5.4549729999999998E-2</v>
      </c>
      <c r="CO63" s="76">
        <f t="shared" si="22"/>
        <v>0.3884892983333334</v>
      </c>
      <c r="CP63" s="75">
        <f t="shared" si="22"/>
        <v>4.7289049999999999E-2</v>
      </c>
      <c r="CQ63" s="75">
        <f t="shared" si="22"/>
        <v>0.16649007000000002</v>
      </c>
      <c r="CR63" s="76">
        <f t="shared" si="22"/>
        <v>2.9887676666666665E-2</v>
      </c>
      <c r="CS63" s="65">
        <f t="shared" si="22"/>
        <v>0</v>
      </c>
      <c r="CT63" s="76">
        <f t="shared" si="22"/>
        <v>8.7021808333333325E-2</v>
      </c>
      <c r="CU63" s="75">
        <f t="shared" si="22"/>
        <v>7.8971623333333338E-2</v>
      </c>
      <c r="CV63" s="65">
        <f t="shared" si="22"/>
        <v>0</v>
      </c>
      <c r="CW63" s="75">
        <f t="shared" si="22"/>
        <v>0.22198676000000001</v>
      </c>
      <c r="CX63" s="75">
        <f t="shared" si="22"/>
        <v>0.106513645</v>
      </c>
      <c r="CY63" s="75">
        <f t="shared" si="22"/>
        <v>4.884264666666667E-2</v>
      </c>
      <c r="CZ63" s="65">
        <f t="shared" si="22"/>
        <v>0</v>
      </c>
      <c r="DA63" s="65">
        <f t="shared" si="22"/>
        <v>0</v>
      </c>
      <c r="DB63" s="75">
        <f t="shared" si="22"/>
        <v>6.1018778333333336E-2</v>
      </c>
      <c r="DC63" s="75">
        <f t="shared" si="22"/>
        <v>5.5496690000000001E-2</v>
      </c>
      <c r="DD63" s="65">
        <f t="shared" si="22"/>
        <v>0</v>
      </c>
      <c r="DE63" s="75">
        <f t="shared" si="22"/>
        <v>5.0974374999999995E-2</v>
      </c>
      <c r="DF63" s="65">
        <f t="shared" si="22"/>
        <v>0</v>
      </c>
      <c r="DG63" s="75">
        <f t="shared" si="22"/>
        <v>4.1340483333333337E-2</v>
      </c>
      <c r="DH63" s="65">
        <f t="shared" si="22"/>
        <v>0</v>
      </c>
      <c r="DI63" s="76">
        <f t="shared" si="22"/>
        <v>5.5496690000000001E-2</v>
      </c>
      <c r="DJ63" s="65">
        <f t="shared" si="22"/>
        <v>0</v>
      </c>
      <c r="DK63" s="75">
        <f t="shared" si="22"/>
        <v>0.10194874999999999</v>
      </c>
      <c r="DL63" s="65">
        <f t="shared" si="22"/>
        <v>0</v>
      </c>
      <c r="DM63" s="75">
        <f t="shared" si="22"/>
        <v>8.7680725000000001E-2</v>
      </c>
      <c r="DN63" s="76">
        <f t="shared" si="22"/>
        <v>0.11585879</v>
      </c>
      <c r="DO63" s="65">
        <f t="shared" si="22"/>
        <v>0</v>
      </c>
      <c r="DP63" s="75">
        <f t="shared" si="22"/>
        <v>3.1813696666666669E-2</v>
      </c>
      <c r="DQ63" s="75">
        <f t="shared" si="22"/>
        <v>0.22436258166666667</v>
      </c>
      <c r="DR63" s="75">
        <f t="shared" si="22"/>
        <v>2.2943853333333333E-2</v>
      </c>
      <c r="DS63" s="75">
        <f t="shared" si="22"/>
        <v>1.4894958333333335E-2</v>
      </c>
      <c r="DT63" s="65">
        <f t="shared" si="22"/>
        <v>0</v>
      </c>
      <c r="DU63" s="75">
        <f t="shared" si="22"/>
        <v>0.110560145</v>
      </c>
      <c r="DV63" s="65">
        <f t="shared" si="22"/>
        <v>0</v>
      </c>
      <c r="DW63" s="75">
        <f t="shared" si="22"/>
        <v>0.22580217500000002</v>
      </c>
      <c r="DX63" s="75">
        <f t="shared" si="22"/>
        <v>8.0958391666666671E-2</v>
      </c>
      <c r="DY63" s="75">
        <f t="shared" si="22"/>
        <v>6.3043766666666667E-2</v>
      </c>
      <c r="DZ63" s="75">
        <f t="shared" si="22"/>
        <v>1.2250668333333334E-2</v>
      </c>
      <c r="EA63" s="75">
        <f t="shared" si="22"/>
        <v>1.5794306666666667E-2</v>
      </c>
      <c r="EB63" s="75">
        <f t="shared" si="22"/>
        <v>2.6872876666666663E-2</v>
      </c>
      <c r="EC63" s="75">
        <f t="shared" si="22"/>
        <v>0.35483198833333335</v>
      </c>
      <c r="ED63" s="75">
        <f t="shared" si="22"/>
        <v>4.8486313333333336E-2</v>
      </c>
      <c r="EE63" s="75">
        <f t="shared" si="19"/>
        <v>4.6875083333333331E-2</v>
      </c>
      <c r="EF63" s="75">
        <f t="shared" si="19"/>
        <v>3.9644716666666663E-2</v>
      </c>
      <c r="EG63" s="75">
        <f t="shared" si="19"/>
        <v>4.7339834999999997E-2</v>
      </c>
      <c r="EH63" s="75">
        <f t="shared" si="19"/>
        <v>5.3745753333333326E-2</v>
      </c>
    </row>
    <row r="64" spans="2:138" x14ac:dyDescent="0.25">
      <c r="B64" s="61" t="str">
        <f t="shared" si="16"/>
        <v>528657</v>
      </c>
      <c r="C64" s="61" t="s">
        <v>718</v>
      </c>
      <c r="D64" s="61" t="str">
        <f t="shared" si="16"/>
        <v>MK 24-03 9</v>
      </c>
      <c r="E64" s="61" t="str">
        <f t="shared" si="16"/>
        <v>cell pellet</v>
      </c>
      <c r="F64" s="61" t="str">
        <f t="shared" si="16"/>
        <v>sample</v>
      </c>
      <c r="G64" s="72">
        <f t="shared" si="16"/>
        <v>4000000</v>
      </c>
      <c r="H64" s="75">
        <f t="shared" si="23"/>
        <v>0.10193679475</v>
      </c>
      <c r="I64" s="75">
        <f t="shared" si="23"/>
        <v>0.11948389425</v>
      </c>
      <c r="J64" s="76">
        <f t="shared" si="23"/>
        <v>0.68097163925000004</v>
      </c>
      <c r="K64" s="65">
        <f t="shared" si="23"/>
        <v>0</v>
      </c>
      <c r="L64" s="75">
        <f t="shared" si="23"/>
        <v>2.6202622249999998E-2</v>
      </c>
      <c r="M64" s="75">
        <f t="shared" si="23"/>
        <v>4.4774063250000003E-2</v>
      </c>
      <c r="N64" s="75">
        <f t="shared" si="23"/>
        <v>6.5497857249999999E-2</v>
      </c>
      <c r="O64" s="75">
        <f t="shared" si="23"/>
        <v>0.12039632324999999</v>
      </c>
      <c r="P64" s="75">
        <f t="shared" si="23"/>
        <v>0.12897741500000001</v>
      </c>
      <c r="Q64" s="75">
        <f t="shared" si="23"/>
        <v>8.7883774999999997E-2</v>
      </c>
      <c r="R64" s="75">
        <f t="shared" si="23"/>
        <v>0.15721573175</v>
      </c>
      <c r="S64" s="75">
        <f t="shared" si="23"/>
        <v>5.8283709750000003E-2</v>
      </c>
      <c r="T64" s="76">
        <f t="shared" si="23"/>
        <v>0.13591572574999999</v>
      </c>
      <c r="U64" s="76">
        <f t="shared" si="23"/>
        <v>1.04066649225</v>
      </c>
      <c r="V64" s="75">
        <f t="shared" si="23"/>
        <v>1.31009445E-2</v>
      </c>
      <c r="W64" s="76">
        <f t="shared" si="23"/>
        <v>1.964066825E-2</v>
      </c>
      <c r="X64" s="75">
        <f t="shared" si="23"/>
        <v>5.9799824000000001E-2</v>
      </c>
      <c r="Y64" s="75">
        <f t="shared" si="23"/>
        <v>0.10193679475</v>
      </c>
      <c r="Z64" s="75">
        <f t="shared" si="23"/>
        <v>5.8373304500000001E-2</v>
      </c>
      <c r="AA64" s="65">
        <f t="shared" si="23"/>
        <v>0</v>
      </c>
      <c r="AB64" s="75">
        <f t="shared" si="23"/>
        <v>9.0314229250000003E-2</v>
      </c>
      <c r="AC64" s="75">
        <f t="shared" si="23"/>
        <v>1.964066825E-2</v>
      </c>
      <c r="AD64" s="75">
        <f t="shared" si="23"/>
        <v>4.4608782749999999E-2</v>
      </c>
      <c r="AE64" s="75">
        <f t="shared" si="23"/>
        <v>6.7957862000000008E-2</v>
      </c>
      <c r="AF64" s="75">
        <f t="shared" si="23"/>
        <v>0.36483868400000002</v>
      </c>
      <c r="AG64" s="75">
        <f t="shared" si="23"/>
        <v>4.3613834249999997E-2</v>
      </c>
      <c r="AH64" s="76">
        <f t="shared" si="23"/>
        <v>0.134001175</v>
      </c>
      <c r="AI64" s="75">
        <f t="shared" si="23"/>
        <v>9.060473275E-2</v>
      </c>
      <c r="AJ64" s="75">
        <f t="shared" si="23"/>
        <v>8.9217563750000006E-2</v>
      </c>
      <c r="AK64" s="75">
        <f t="shared" si="23"/>
        <v>5.3694716249999996E-2</v>
      </c>
      <c r="AL64" s="75">
        <f t="shared" si="23"/>
        <v>2.964286675E-2</v>
      </c>
      <c r="AM64" s="75">
        <f t="shared" si="23"/>
        <v>5.3274037250000003E-2</v>
      </c>
      <c r="AN64" s="75">
        <f t="shared" si="23"/>
        <v>0.18119139149999999</v>
      </c>
      <c r="AO64" s="76">
        <f t="shared" si="23"/>
        <v>0.2336888925</v>
      </c>
      <c r="AP64" s="65">
        <f t="shared" si="23"/>
        <v>0</v>
      </c>
      <c r="AQ64" s="75">
        <f t="shared" si="23"/>
        <v>0.10738943075</v>
      </c>
      <c r="AR64" s="75">
        <f t="shared" si="23"/>
        <v>8.9841027500000004E-2</v>
      </c>
      <c r="AS64" s="63">
        <f t="shared" si="23"/>
        <v>3.24703836625</v>
      </c>
      <c r="AT64" s="75">
        <f t="shared" si="23"/>
        <v>7.5081436500000001E-2</v>
      </c>
      <c r="AU64" s="76">
        <f t="shared" si="23"/>
        <v>0.4653976775</v>
      </c>
      <c r="AV64" s="76">
        <f t="shared" si="23"/>
        <v>0.13474509999999998</v>
      </c>
      <c r="AW64" s="75">
        <f t="shared" si="23"/>
        <v>0.26750775449999997</v>
      </c>
      <c r="AX64" s="75">
        <f t="shared" si="23"/>
        <v>2.5993150749999999E-2</v>
      </c>
      <c r="AY64" s="75">
        <f t="shared" si="23"/>
        <v>5.0435743750000005E-2</v>
      </c>
      <c r="AZ64" s="75">
        <f t="shared" si="23"/>
        <v>4.4608782749999999E-2</v>
      </c>
      <c r="BA64" s="65">
        <f t="shared" si="23"/>
        <v>0</v>
      </c>
      <c r="BB64" s="65">
        <f t="shared" si="23"/>
        <v>0</v>
      </c>
      <c r="BC64" s="75">
        <f t="shared" si="23"/>
        <v>0.16108414700000001</v>
      </c>
      <c r="BD64" s="75">
        <f t="shared" si="23"/>
        <v>0.180594484</v>
      </c>
      <c r="BE64" s="65">
        <f t="shared" si="23"/>
        <v>0</v>
      </c>
      <c r="BF64" s="75">
        <f t="shared" si="23"/>
        <v>2.743781075E-2</v>
      </c>
      <c r="BG64" s="65">
        <f t="shared" si="23"/>
        <v>0</v>
      </c>
      <c r="BH64" s="75">
        <f t="shared" si="23"/>
        <v>6.5661098999999987E-2</v>
      </c>
      <c r="BI64" s="75">
        <f t="shared" si="23"/>
        <v>0.10738943075</v>
      </c>
      <c r="BJ64" s="76">
        <f t="shared" si="23"/>
        <v>8.9841027500000004E-2</v>
      </c>
      <c r="BK64" s="75">
        <f t="shared" si="23"/>
        <v>5.3812470250000001E-2</v>
      </c>
      <c r="BL64" s="65">
        <f t="shared" si="23"/>
        <v>0</v>
      </c>
      <c r="BM64" s="65">
        <f t="shared" si="23"/>
        <v>0</v>
      </c>
      <c r="BN64" s="65">
        <f t="shared" si="23"/>
        <v>0</v>
      </c>
      <c r="BO64" s="75">
        <f t="shared" si="23"/>
        <v>0.10738943075</v>
      </c>
      <c r="BP64" s="75">
        <f t="shared" si="23"/>
        <v>8.9841027500000004E-2</v>
      </c>
      <c r="BQ64" s="75">
        <f t="shared" si="23"/>
        <v>0.19435141249999999</v>
      </c>
      <c r="BR64" s="75">
        <f t="shared" si="23"/>
        <v>2.6136586E-2</v>
      </c>
      <c r="BS64" s="75">
        <f t="shared" ref="BS64:ED65" si="24">BS30/$G30*1000000*70</f>
        <v>0.328617296</v>
      </c>
      <c r="BT64" s="65">
        <f t="shared" si="24"/>
        <v>0</v>
      </c>
      <c r="BU64" s="75">
        <f t="shared" si="22"/>
        <v>0.16108414700000001</v>
      </c>
      <c r="BV64" s="75">
        <f t="shared" si="22"/>
        <v>5.8373304500000001E-2</v>
      </c>
      <c r="BW64" s="75">
        <f t="shared" si="22"/>
        <v>8.0653744499999999E-2</v>
      </c>
      <c r="BX64" s="65">
        <f t="shared" si="22"/>
        <v>0</v>
      </c>
      <c r="BY64" s="76">
        <f t="shared" si="22"/>
        <v>4.1077162E-2</v>
      </c>
      <c r="BZ64" s="76">
        <f t="shared" si="22"/>
        <v>9.7829121250000012E-2</v>
      </c>
      <c r="CA64" s="76">
        <f t="shared" si="22"/>
        <v>0.26847357775000003</v>
      </c>
      <c r="CB64" s="75">
        <f t="shared" si="22"/>
        <v>2.5993150749999999E-2</v>
      </c>
      <c r="CC64" s="75">
        <f t="shared" si="22"/>
        <v>7.8899672249999997E-2</v>
      </c>
      <c r="CD64" s="75">
        <f t="shared" si="22"/>
        <v>0.19734929375000002</v>
      </c>
      <c r="CE64" s="75">
        <f t="shared" si="22"/>
        <v>8.2154324000000001E-2</v>
      </c>
      <c r="CF64" s="75">
        <f t="shared" si="22"/>
        <v>3.3796390249999995E-2</v>
      </c>
      <c r="CG64" s="76">
        <f t="shared" si="22"/>
        <v>0.21477886325000001</v>
      </c>
      <c r="CH64" s="76">
        <f t="shared" si="22"/>
        <v>5.7460875500000001E-2</v>
      </c>
      <c r="CI64" s="75">
        <f t="shared" si="22"/>
        <v>0.17641031800000001</v>
      </c>
      <c r="CJ64" s="75">
        <f t="shared" si="22"/>
        <v>6.07403335E-2</v>
      </c>
      <c r="CK64" s="76">
        <f t="shared" si="22"/>
        <v>0.14559397474999999</v>
      </c>
      <c r="CL64" s="75">
        <f t="shared" si="22"/>
        <v>3.3085687250000002E-2</v>
      </c>
      <c r="CM64" s="75">
        <f t="shared" si="22"/>
        <v>0.10738943075</v>
      </c>
      <c r="CN64" s="75">
        <f t="shared" si="22"/>
        <v>0.15095161725</v>
      </c>
      <c r="CO64" s="75">
        <f t="shared" si="22"/>
        <v>0.13438749975</v>
      </c>
      <c r="CP64" s="75">
        <f t="shared" si="22"/>
        <v>0.33364985149999998</v>
      </c>
      <c r="CQ64" s="75">
        <f t="shared" si="22"/>
        <v>0.30717445500000001</v>
      </c>
      <c r="CR64" s="65">
        <f t="shared" si="22"/>
        <v>0</v>
      </c>
      <c r="CS64" s="65">
        <f t="shared" si="22"/>
        <v>0</v>
      </c>
      <c r="CT64" s="76">
        <f t="shared" si="22"/>
        <v>3.0555295750000003E-2</v>
      </c>
      <c r="CU64" s="65">
        <f t="shared" si="22"/>
        <v>0</v>
      </c>
      <c r="CV64" s="76">
        <f t="shared" si="22"/>
        <v>0.26361743099999996</v>
      </c>
      <c r="CW64" s="75">
        <f t="shared" si="22"/>
        <v>0.122869782</v>
      </c>
      <c r="CX64" s="75">
        <f t="shared" si="22"/>
        <v>0.12039024725</v>
      </c>
      <c r="CY64" s="75">
        <f t="shared" si="22"/>
        <v>5.3694716249999996E-2</v>
      </c>
      <c r="CZ64" s="75">
        <f t="shared" si="22"/>
        <v>6.019816075E-2</v>
      </c>
      <c r="DA64" s="75">
        <f t="shared" si="22"/>
        <v>8.6720233250000001E-2</v>
      </c>
      <c r="DB64" s="75">
        <f t="shared" si="22"/>
        <v>0.129061184</v>
      </c>
      <c r="DC64" s="75">
        <f t="shared" si="22"/>
        <v>0.24573956399999999</v>
      </c>
      <c r="DD64" s="75">
        <f t="shared" si="22"/>
        <v>3.2374986000000001E-2</v>
      </c>
      <c r="DE64" s="76">
        <f t="shared" si="22"/>
        <v>0.21477886325000001</v>
      </c>
      <c r="DF64" s="76">
        <f t="shared" si="22"/>
        <v>0.14912676100000002</v>
      </c>
      <c r="DG64" s="75">
        <f t="shared" si="22"/>
        <v>9.4295279749999988E-2</v>
      </c>
      <c r="DH64" s="65">
        <f t="shared" si="22"/>
        <v>0</v>
      </c>
      <c r="DI64" s="76">
        <f t="shared" si="22"/>
        <v>6.1434890999999998E-2</v>
      </c>
      <c r="DJ64" s="76">
        <f t="shared" si="22"/>
        <v>0.10494267700000001</v>
      </c>
      <c r="DK64" s="65">
        <f t="shared" si="22"/>
        <v>0</v>
      </c>
      <c r="DL64" s="75">
        <f t="shared" si="22"/>
        <v>3.0555295750000003E-2</v>
      </c>
      <c r="DM64" s="65">
        <f t="shared" si="22"/>
        <v>0</v>
      </c>
      <c r="DN64" s="76">
        <f t="shared" si="22"/>
        <v>6.7547847499999994E-2</v>
      </c>
      <c r="DO64" s="75">
        <f t="shared" si="22"/>
        <v>0.122869782</v>
      </c>
      <c r="DP64" s="65">
        <f t="shared" si="22"/>
        <v>0</v>
      </c>
      <c r="DQ64" s="75">
        <f t="shared" si="22"/>
        <v>0.20180574399999998</v>
      </c>
      <c r="DR64" s="76">
        <f t="shared" si="22"/>
        <v>0.20841249274999998</v>
      </c>
      <c r="DS64" s="75">
        <f t="shared" si="22"/>
        <v>0.1037680735</v>
      </c>
      <c r="DT64" s="75">
        <f t="shared" si="22"/>
        <v>2.8232186500000003E-2</v>
      </c>
      <c r="DU64" s="75">
        <f t="shared" si="22"/>
        <v>0.13987450400000001</v>
      </c>
      <c r="DV64" s="65">
        <f t="shared" si="22"/>
        <v>0</v>
      </c>
      <c r="DW64" s="75">
        <f t="shared" si="22"/>
        <v>0.4077471755</v>
      </c>
      <c r="DX64" s="75">
        <f t="shared" si="22"/>
        <v>0.29460380600000002</v>
      </c>
      <c r="DY64" s="75">
        <f t="shared" si="22"/>
        <v>0.10431491875</v>
      </c>
      <c r="DZ64" s="75">
        <f t="shared" si="22"/>
        <v>1.2835777499999999E-2</v>
      </c>
      <c r="EA64" s="75">
        <f t="shared" si="22"/>
        <v>6.9937252000000005E-2</v>
      </c>
      <c r="EB64" s="75">
        <f t="shared" si="22"/>
        <v>4.3864394000000001E-2</v>
      </c>
      <c r="EC64" s="75">
        <f t="shared" si="22"/>
        <v>0.37376824450000001</v>
      </c>
      <c r="ED64" s="75">
        <f t="shared" si="22"/>
        <v>0.14273975975</v>
      </c>
      <c r="EE64" s="65">
        <f t="shared" si="19"/>
        <v>0</v>
      </c>
      <c r="EF64" s="75">
        <f t="shared" si="19"/>
        <v>7.4108123250000005E-2</v>
      </c>
      <c r="EG64" s="75">
        <f t="shared" si="19"/>
        <v>0.10481048725</v>
      </c>
      <c r="EH64" s="75">
        <f t="shared" si="19"/>
        <v>0.10396744225</v>
      </c>
    </row>
    <row r="65" spans="2:138" x14ac:dyDescent="0.25">
      <c r="B65" s="61" t="str">
        <f t="shared" si="16"/>
        <v>511769</v>
      </c>
      <c r="C65" s="61" t="s">
        <v>719</v>
      </c>
      <c r="D65" s="61" t="str">
        <f t="shared" si="16"/>
        <v>MK 24-03 10</v>
      </c>
      <c r="E65" s="61" t="str">
        <f t="shared" si="16"/>
        <v>cell pellet</v>
      </c>
      <c r="F65" s="61" t="str">
        <f t="shared" si="16"/>
        <v xml:space="preserve">control </v>
      </c>
      <c r="G65" s="71">
        <f t="shared" si="16"/>
        <v>3000000</v>
      </c>
      <c r="H65" s="75">
        <f t="shared" ref="H65:BS65" si="25">H31/$G31*1000000*70</f>
        <v>0.181143522</v>
      </c>
      <c r="I65" s="65">
        <f t="shared" si="25"/>
        <v>0</v>
      </c>
      <c r="J65" s="76">
        <f t="shared" si="25"/>
        <v>1.0230449086666666</v>
      </c>
      <c r="K65" s="65">
        <f t="shared" si="25"/>
        <v>0</v>
      </c>
      <c r="L65" s="75">
        <f t="shared" si="25"/>
        <v>3.3013500333333327E-2</v>
      </c>
      <c r="M65" s="75">
        <f t="shared" si="25"/>
        <v>9.4275090000000006E-2</v>
      </c>
      <c r="N65" s="75">
        <f t="shared" si="25"/>
        <v>8.2193101666666671E-2</v>
      </c>
      <c r="O65" s="75">
        <f t="shared" si="25"/>
        <v>0.11973684566666666</v>
      </c>
      <c r="P65" s="65">
        <f t="shared" si="25"/>
        <v>0</v>
      </c>
      <c r="Q65" s="75">
        <f t="shared" si="25"/>
        <v>7.4769909666666662E-2</v>
      </c>
      <c r="R65" s="75">
        <f t="shared" si="25"/>
        <v>0.16506750166666664</v>
      </c>
      <c r="S65" s="75">
        <f t="shared" si="25"/>
        <v>7.381550399999999E-2</v>
      </c>
      <c r="T65" s="76">
        <f t="shared" si="25"/>
        <v>0.31700116466666667</v>
      </c>
      <c r="U65" s="76">
        <f t="shared" si="25"/>
        <v>2.4745891100000001</v>
      </c>
      <c r="V65" s="75">
        <f t="shared" si="25"/>
        <v>1.8311780666666666E-2</v>
      </c>
      <c r="W65" s="65">
        <f t="shared" si="25"/>
        <v>0</v>
      </c>
      <c r="X65" s="75">
        <f t="shared" si="25"/>
        <v>1.8931425333333331E-2</v>
      </c>
      <c r="Y65" s="65">
        <f t="shared" si="25"/>
        <v>0</v>
      </c>
      <c r="Z65" s="75">
        <f t="shared" si="25"/>
        <v>4.0722982999999997E-2</v>
      </c>
      <c r="AA65" s="75">
        <f t="shared" si="25"/>
        <v>4.8669844999999996E-2</v>
      </c>
      <c r="AB65" s="76">
        <f t="shared" si="25"/>
        <v>1.0273735406666666</v>
      </c>
      <c r="AC65" s="75">
        <f t="shared" si="25"/>
        <v>4.9491782666666671E-2</v>
      </c>
      <c r="AD65" s="75">
        <f t="shared" si="25"/>
        <v>0.16976955333333335</v>
      </c>
      <c r="AE65" s="75">
        <f t="shared" si="25"/>
        <v>9.0571761000000001E-2</v>
      </c>
      <c r="AF65" s="75">
        <f t="shared" si="25"/>
        <v>0.52696667566666666</v>
      </c>
      <c r="AG65" s="75">
        <f t="shared" si="25"/>
        <v>0.16804244333333332</v>
      </c>
      <c r="AH65" s="76">
        <f t="shared" si="25"/>
        <v>5.3888860666666663E-2</v>
      </c>
      <c r="AI65" s="75">
        <f t="shared" si="25"/>
        <v>0.17123359399999999</v>
      </c>
      <c r="AJ65" s="65">
        <f t="shared" si="25"/>
        <v>0</v>
      </c>
      <c r="AK65" s="65">
        <f t="shared" si="25"/>
        <v>0</v>
      </c>
      <c r="AL65" s="75">
        <f t="shared" si="25"/>
        <v>8.1445965999999995E-2</v>
      </c>
      <c r="AM65" s="65">
        <f t="shared" si="25"/>
        <v>0</v>
      </c>
      <c r="AN65" s="75">
        <f t="shared" si="25"/>
        <v>0.51625406466666668</v>
      </c>
      <c r="AO65" s="65">
        <f t="shared" si="25"/>
        <v>0</v>
      </c>
      <c r="AP65" s="65">
        <f t="shared" si="25"/>
        <v>0</v>
      </c>
      <c r="AQ65" s="75">
        <f t="shared" si="25"/>
        <v>0.21468707633333334</v>
      </c>
      <c r="AR65" s="75">
        <f t="shared" si="25"/>
        <v>7.7797811000000008E-2</v>
      </c>
      <c r="AS65" s="62">
        <f t="shared" si="25"/>
        <v>16.091302724000002</v>
      </c>
      <c r="AT65" s="76">
        <f t="shared" si="25"/>
        <v>0.56731099133333329</v>
      </c>
      <c r="AU65" s="76">
        <f t="shared" si="25"/>
        <v>1.4659226190000001</v>
      </c>
      <c r="AV65" s="65">
        <f t="shared" si="25"/>
        <v>0</v>
      </c>
      <c r="AW65" s="75">
        <f t="shared" si="25"/>
        <v>0.14055028866666666</v>
      </c>
      <c r="AX65" s="75">
        <f t="shared" si="25"/>
        <v>0.16045982866666667</v>
      </c>
      <c r="AY65" s="75">
        <f t="shared" si="25"/>
        <v>0.125469897</v>
      </c>
      <c r="AZ65" s="75">
        <f t="shared" si="25"/>
        <v>0.11240799033333333</v>
      </c>
      <c r="BA65" s="75">
        <f t="shared" si="25"/>
        <v>6.354556833333333E-2</v>
      </c>
      <c r="BB65" s="65">
        <f t="shared" si="25"/>
        <v>0</v>
      </c>
      <c r="BC65" s="75">
        <f t="shared" si="25"/>
        <v>0.28624943666666669</v>
      </c>
      <c r="BD65" s="75">
        <f t="shared" si="25"/>
        <v>0.15802772533333334</v>
      </c>
      <c r="BE65" s="75">
        <f t="shared" si="25"/>
        <v>0.18478019933333331</v>
      </c>
      <c r="BF65" s="75">
        <f t="shared" si="25"/>
        <v>0.10461760166666666</v>
      </c>
      <c r="BG65" s="75">
        <f t="shared" si="25"/>
        <v>0.15850870699999997</v>
      </c>
      <c r="BH65" s="75">
        <f t="shared" si="25"/>
        <v>0.12242322166666668</v>
      </c>
      <c r="BI65" s="65">
        <f t="shared" si="25"/>
        <v>0</v>
      </c>
      <c r="BJ65" s="65">
        <f t="shared" si="25"/>
        <v>0</v>
      </c>
      <c r="BK65" s="65">
        <f t="shared" si="25"/>
        <v>0</v>
      </c>
      <c r="BL65" s="76">
        <f t="shared" si="25"/>
        <v>3.5522087999999993E-2</v>
      </c>
      <c r="BM65" s="76">
        <f t="shared" si="25"/>
        <v>6.7800009666666675E-2</v>
      </c>
      <c r="BN65" s="75">
        <f t="shared" si="25"/>
        <v>4.0529493666666666E-2</v>
      </c>
      <c r="BO65" s="75">
        <f t="shared" si="25"/>
        <v>0.35781179466666668</v>
      </c>
      <c r="BP65" s="75">
        <f t="shared" si="25"/>
        <v>0.11608869066666666</v>
      </c>
      <c r="BQ65" s="75">
        <f t="shared" si="25"/>
        <v>0.20701758933333331</v>
      </c>
      <c r="BR65" s="65">
        <f t="shared" si="25"/>
        <v>0</v>
      </c>
      <c r="BS65" s="65">
        <f t="shared" si="25"/>
        <v>0</v>
      </c>
      <c r="BT65" s="75">
        <f t="shared" si="24"/>
        <v>8.2728466333333334E-2</v>
      </c>
      <c r="BU65" s="65">
        <f t="shared" si="24"/>
        <v>0</v>
      </c>
      <c r="BV65" s="65">
        <f t="shared" si="24"/>
        <v>0</v>
      </c>
      <c r="BW65" s="65">
        <f t="shared" si="24"/>
        <v>0</v>
      </c>
      <c r="BX65" s="75">
        <f t="shared" si="24"/>
        <v>6.9291861333333329E-2</v>
      </c>
      <c r="BY65" s="76">
        <f t="shared" si="24"/>
        <v>0.10350879466666665</v>
      </c>
      <c r="BZ65" s="76">
        <f t="shared" si="24"/>
        <v>0.12242322166666668</v>
      </c>
      <c r="CA65" s="65">
        <f t="shared" si="24"/>
        <v>0</v>
      </c>
      <c r="CB65" s="75">
        <f t="shared" si="24"/>
        <v>0.16289193199999999</v>
      </c>
      <c r="CC65" s="75">
        <f t="shared" si="24"/>
        <v>0.25672167033333332</v>
      </c>
      <c r="CD65" s="75">
        <f t="shared" si="24"/>
        <v>7.65184E-2</v>
      </c>
      <c r="CE65" s="75">
        <f t="shared" si="24"/>
        <v>5.1754397333333327E-2</v>
      </c>
      <c r="CF65" s="65">
        <f t="shared" si="24"/>
        <v>0</v>
      </c>
      <c r="CG65" s="75">
        <f t="shared" si="24"/>
        <v>0.14312471833333335</v>
      </c>
      <c r="CH65" s="65">
        <f t="shared" si="24"/>
        <v>0</v>
      </c>
      <c r="CI65" s="75">
        <f t="shared" si="24"/>
        <v>0.22558030833333337</v>
      </c>
      <c r="CJ65" s="75">
        <f t="shared" si="24"/>
        <v>0.24666635699999997</v>
      </c>
      <c r="CK65" s="76">
        <f t="shared" si="24"/>
        <v>0.12229225866666667</v>
      </c>
      <c r="CL65" s="75">
        <f t="shared" si="24"/>
        <v>4.2581126000000004E-2</v>
      </c>
      <c r="CM65" s="76">
        <f t="shared" si="24"/>
        <v>0.35781179466666668</v>
      </c>
      <c r="CN65" s="75">
        <f t="shared" si="24"/>
        <v>3.4642724666666666E-2</v>
      </c>
      <c r="CO65" s="76">
        <f t="shared" si="24"/>
        <v>1.4279728283333335</v>
      </c>
      <c r="CP65" s="75">
        <f t="shared" si="24"/>
        <v>0.37755909566666668</v>
      </c>
      <c r="CQ65" s="76">
        <f t="shared" si="24"/>
        <v>1.0836522923333332</v>
      </c>
      <c r="CR65" s="76">
        <f t="shared" si="24"/>
        <v>7.6207896333333344E-2</v>
      </c>
      <c r="CS65" s="75">
        <f t="shared" si="24"/>
        <v>7.1562357999999993E-2</v>
      </c>
      <c r="CT65" s="76">
        <f t="shared" si="24"/>
        <v>3.9506931333333335E-2</v>
      </c>
      <c r="CU65" s="75">
        <f t="shared" si="24"/>
        <v>0.2354742856666667</v>
      </c>
      <c r="CV65" s="76">
        <f t="shared" si="24"/>
        <v>0.16334148599999998</v>
      </c>
      <c r="CW65" s="75">
        <f t="shared" si="24"/>
        <v>0.23221120533333328</v>
      </c>
      <c r="CX65" s="65">
        <f t="shared" si="24"/>
        <v>0</v>
      </c>
      <c r="CY65" s="76">
        <f t="shared" si="24"/>
        <v>0.28026401666666667</v>
      </c>
      <c r="CZ65" s="65">
        <f t="shared" si="24"/>
        <v>0</v>
      </c>
      <c r="DA65" s="75">
        <f t="shared" si="24"/>
        <v>0.11903457533333334</v>
      </c>
      <c r="DB65" s="75">
        <f t="shared" si="24"/>
        <v>0.16233370999999999</v>
      </c>
      <c r="DC65" s="75">
        <f t="shared" si="24"/>
        <v>7.7403734333333335E-2</v>
      </c>
      <c r="DD65" s="75">
        <f t="shared" si="24"/>
        <v>4.347656133333333E-2</v>
      </c>
      <c r="DE65" s="75">
        <f t="shared" si="24"/>
        <v>0.14312471833333335</v>
      </c>
      <c r="DF65" s="65">
        <f t="shared" si="24"/>
        <v>0</v>
      </c>
      <c r="DG65" s="75">
        <f t="shared" si="24"/>
        <v>0.17995169499999999</v>
      </c>
      <c r="DH65" s="75">
        <f t="shared" si="24"/>
        <v>7.9953295333333327E-2</v>
      </c>
      <c r="DI65" s="76">
        <f t="shared" si="24"/>
        <v>7.7403734333333335E-2</v>
      </c>
      <c r="DJ65" s="65">
        <f t="shared" si="24"/>
        <v>0</v>
      </c>
      <c r="DK65" s="75">
        <f t="shared" si="24"/>
        <v>7.1562357999999993E-2</v>
      </c>
      <c r="DL65" s="75">
        <f t="shared" si="24"/>
        <v>8.0229914333333333E-2</v>
      </c>
      <c r="DM65" s="76">
        <f t="shared" si="24"/>
        <v>0.48544525866666666</v>
      </c>
      <c r="DN65" s="76">
        <f t="shared" si="24"/>
        <v>6.1104836333333336E-2</v>
      </c>
      <c r="DO65" s="75">
        <f t="shared" si="24"/>
        <v>7.7403734333333335E-2</v>
      </c>
      <c r="DP65" s="75">
        <f t="shared" si="24"/>
        <v>8.7848555666666661E-2</v>
      </c>
      <c r="DQ65" s="75">
        <f t="shared" si="24"/>
        <v>0.31516386533333335</v>
      </c>
      <c r="DR65" s="75">
        <f t="shared" si="24"/>
        <v>7.2933604333333346E-2</v>
      </c>
      <c r="DS65" s="75">
        <f t="shared" si="24"/>
        <v>6.5370314333333332E-2</v>
      </c>
      <c r="DT65" s="75">
        <f t="shared" si="24"/>
        <v>1.7027752E-2</v>
      </c>
      <c r="DU65" s="75">
        <f t="shared" si="24"/>
        <v>8.8116126000000003E-2</v>
      </c>
      <c r="DV65" s="75">
        <f t="shared" si="24"/>
        <v>9.3128970666666658E-2</v>
      </c>
      <c r="DW65" s="75">
        <f t="shared" si="24"/>
        <v>0.31700116466666667</v>
      </c>
      <c r="DX65" s="75">
        <f t="shared" si="24"/>
        <v>0.2765485193333333</v>
      </c>
      <c r="DY65" s="75">
        <f t="shared" si="24"/>
        <v>0.10977287299999999</v>
      </c>
      <c r="DZ65" s="75">
        <f t="shared" si="24"/>
        <v>5.4884078666666662E-2</v>
      </c>
      <c r="EA65" s="75">
        <f t="shared" si="24"/>
        <v>4.4058063000000001E-2</v>
      </c>
      <c r="EB65" s="65">
        <f t="shared" si="24"/>
        <v>0</v>
      </c>
      <c r="EC65" s="75">
        <f t="shared" si="24"/>
        <v>4.5285881666666666E-2</v>
      </c>
      <c r="ED65" s="75">
        <f t="shared" si="24"/>
        <v>8.0229914333333333E-2</v>
      </c>
      <c r="EE65" s="75">
        <f t="shared" si="19"/>
        <v>6.5702895999999997E-2</v>
      </c>
      <c r="EF65" s="75">
        <f t="shared" si="19"/>
        <v>3.6544953666666671E-2</v>
      </c>
      <c r="EG65" s="75">
        <f t="shared" si="19"/>
        <v>3.3013500333333327E-2</v>
      </c>
      <c r="EH65" s="75">
        <f t="shared" si="19"/>
        <v>5.6412236999999997E-2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Lipid names</vt:lpstr>
      <vt:lpstr>Phosphatidylcholines</vt:lpstr>
      <vt:lpstr>Phosphatidylethanolamines</vt:lpstr>
      <vt:lpstr>Phosphatidylglycerols</vt:lpstr>
      <vt:lpstr>Phosphatidylserines</vt:lpstr>
      <vt:lpstr>Sphingomyelins</vt:lpstr>
      <vt:lpstr>Ceramides</vt:lpstr>
    </vt:vector>
  </TitlesOfParts>
  <Company>CeMM - GmbH Research Center for Molecular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Snijder</dc:creator>
  <cp:lastModifiedBy>Berend Snijder</cp:lastModifiedBy>
  <dcterms:created xsi:type="dcterms:W3CDTF">2014-07-10T13:31:45Z</dcterms:created>
  <dcterms:modified xsi:type="dcterms:W3CDTF">2015-04-22T19:14:11Z</dcterms:modified>
</cp:coreProperties>
</file>