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</sheets>
  <definedNames/>
  <calcPr/>
</workbook>
</file>

<file path=xl/sharedStrings.xml><?xml version="1.0" encoding="utf-8"?>
<sst xmlns="http://schemas.openxmlformats.org/spreadsheetml/2006/main" count="245" uniqueCount="90">
  <si>
    <t>Sprint Backlog</t>
  </si>
  <si>
    <t>N° Sprint</t>
  </si>
  <si>
    <t>Sprint N°1</t>
  </si>
  <si>
    <t>Puntos de historia totales</t>
  </si>
  <si>
    <t>Fecha de reunión</t>
  </si>
  <si>
    <t>Puntos de historia totales para el sprint</t>
  </si>
  <si>
    <t>Asistentes de reunión</t>
  </si>
  <si>
    <t>Camilo Canales
Alain Echeverria
Benjamin Villanueva</t>
  </si>
  <si>
    <t>Objetivo del sprint</t>
  </si>
  <si>
    <t>Definición de tareas a realizar en el primer sprint</t>
  </si>
  <si>
    <t>Contexto del sprint</t>
  </si>
  <si>
    <t>Realizar el diseño visual de las soluciones del proyecto,
diseño de los modelos de base de datos, programación 
front-end de las vistas del proyecto</t>
  </si>
  <si>
    <t>Lista de tareas para el sprint</t>
  </si>
  <si>
    <t>N° Tarea</t>
  </si>
  <si>
    <t>Descripción de tarea</t>
  </si>
  <si>
    <t>Responsable de tarea</t>
  </si>
  <si>
    <t>Estimación en horas</t>
  </si>
  <si>
    <t>Estado</t>
  </si>
  <si>
    <t>N°1</t>
  </si>
  <si>
    <t>Diseño (Mockups) de vistas principales (Home, Productos, Citas veterinarias)</t>
  </si>
  <si>
    <t>Camilo  Canales</t>
  </si>
  <si>
    <t>4 hrs</t>
  </si>
  <si>
    <t>Completo</t>
  </si>
  <si>
    <t>N°2</t>
  </si>
  <si>
    <t>Diseño de base de datos (Diagrama de base de datos)</t>
  </si>
  <si>
    <t>Alain Echeverria</t>
  </si>
  <si>
    <t>N°3</t>
  </si>
  <si>
    <t>Codificación básica de vistas (Home, Productos)</t>
  </si>
  <si>
    <t>Camilo  Canales
Benjamin Villanueva</t>
  </si>
  <si>
    <t>6 hrs</t>
  </si>
  <si>
    <t>N°4</t>
  </si>
  <si>
    <t>Integración de base de datos al proyecto</t>
  </si>
  <si>
    <t>N°5</t>
  </si>
  <si>
    <t>Codificación de modelos de productos (Forms)</t>
  </si>
  <si>
    <t>N°6</t>
  </si>
  <si>
    <t>Ajustes de interfaz (css) para vista Home y productos</t>
  </si>
  <si>
    <t>Benjamin Villanueva</t>
  </si>
  <si>
    <t>5 hrs</t>
  </si>
  <si>
    <t>N°7</t>
  </si>
  <si>
    <t>Crud de productos (Nombre, Categoría, Cantidad, Precio, Precio oferta, 
Imagen) e integracion a la base de datos para productos ingresados</t>
  </si>
  <si>
    <t>8 hrs</t>
  </si>
  <si>
    <t>N°8</t>
  </si>
  <si>
    <t>Ajustes de interfaz (css) para crud de producto y validaciones para crud</t>
  </si>
  <si>
    <t>Camilo Canales
Alain Echeverria</t>
  </si>
  <si>
    <t>N°9</t>
  </si>
  <si>
    <t>Busqueda de productos (Para el Crud de producto) (Lista de productos en vista
de administrador)</t>
  </si>
  <si>
    <t>Sprint N°2</t>
  </si>
  <si>
    <t>Puntos de historia abarcados hasta el momento</t>
  </si>
  <si>
    <t>Avance y finalización de la sección de productos del 
proyecto (Incluyendo, lista de productos, crud, carrito),
integración de pagos con transbank.</t>
  </si>
  <si>
    <t>Inicio del segundo Sprint, Continuación del desarrollo del
entregable "Productos", Finalización de la vista "Home",
Inicio desarrollo "Citas", Navbar y Footer de cada vista 
en proceso.</t>
  </si>
  <si>
    <t>Filtros para la vista de productos (Precio minimo/maximo, categoria de 
producto, producto para "X" animal)</t>
  </si>
  <si>
    <t>Configuración y decoración de la barra de navegación para todas las vistas
(Funciones, efectos y responsividad)</t>
  </si>
  <si>
    <t>Configuración y decoración del pie de página para todas las vistas
(Funciones, efectos y responsividad)</t>
  </si>
  <si>
    <t>Población de tabla "productos" (Incluyendo distintos productos para cada
categoria distinta y animal distinto)</t>
  </si>
  <si>
    <t>Funciones del carrito de compras (Agregar al carrito, Vaciar Carrito, 
aumentar / disminuir cantidad de producto)</t>
  </si>
  <si>
    <t>Integración de carrito con checkout (Redirección a checkout con los 
contenidos del carrito)</t>
  </si>
  <si>
    <t>Responsividad y mejoras de interfaz para la lista de productos, Crud de 
productos, carrito de compras y checkout</t>
  </si>
  <si>
    <t>Benjamin Villanueva
Camilo Canales</t>
  </si>
  <si>
    <t>Integración de servicio de pagos "Transbank " al checkout del proyecto, con 
recibos de compra al correo</t>
  </si>
  <si>
    <t xml:space="preserve">
Alain Echeverria</t>
  </si>
  <si>
    <t>Historial de compras para clientes</t>
  </si>
  <si>
    <t>Sprint N°3</t>
  </si>
  <si>
    <t>Implementar perfiles de usuario, con validaciones y encriptación de datos para
seguridad, Implementar citas de veterinario, con perfiles de veterinario, 
servicios, agendamiento de citas y reseñas de veterinarios</t>
  </si>
  <si>
    <t>Inicio del tercer sprint, Entregable "productos" totalmente finalizado, integración
de perfiles de usuario y limitación de acceso, Integración de citas comienza su
desarrollo</t>
  </si>
  <si>
    <t>Programación básica de vista "citas veterinarias" (Ciclo de veterinarios, filtros para
veterinarios)</t>
  </si>
  <si>
    <t>Camilo Canales</t>
  </si>
  <si>
    <t>3 hrs</t>
  </si>
  <si>
    <t>Creación de perfiles de usuario y perfiles de veterinario 
en el proyecto (base de datos y estructura de formulario)</t>
  </si>
  <si>
    <t>Alain Echeverria
Benjamin Villanueva</t>
  </si>
  <si>
    <t>Implementación de vista "Login y Registrarse". (Creación de usuarios e inicio de 
sesión, validaciones para ambos formularios)</t>
  </si>
  <si>
    <t>Alain Echeverria
Camilo Canales</t>
  </si>
  <si>
    <t>10 hrs</t>
  </si>
  <si>
    <t>Responsividad y decoración de vistas "Login" y "Registrarse"</t>
  </si>
  <si>
    <t>Limitación de acceso y funciones para usuarios. (Dependiendo de si es admin, 
veterinario o cliente)</t>
  </si>
  <si>
    <t>7 hrs</t>
  </si>
  <si>
    <t>Perfil de usuario "cliente", con detalles de su perfil e historial de compra</t>
  </si>
  <si>
    <t>Implementación de usuario "cliente"  a las funciones del entregable "productos" 
(Historial de compras)</t>
  </si>
  <si>
    <t>CRUD de veterinarios y CRUD de servicios para los veterinarios</t>
  </si>
  <si>
    <t>Benjamin Villanueva
Alain Echeverria</t>
  </si>
  <si>
    <t>Ajustes a vista de citas(Implementación de filtros de veterinario, responsividad y 
ajustes)</t>
  </si>
  <si>
    <t>Sprint N°4</t>
  </si>
  <si>
    <t>Finalización del desarrollo de el entregable "Citas", y así asegurar que el
proyecto cumple con el producto minimo viable</t>
  </si>
  <si>
    <t>Inicio del cuarto sprint, Perfiles de usuario y control de accesos terminados,
Continuación del desarrollo de entregable "Citas"</t>
  </si>
  <si>
    <t>Implementación de calendario de disponibilidad para agendar las citas</t>
  </si>
  <si>
    <t>Mostrar los servicios de cada veterinario en la interfaz de "agendar cita"</t>
  </si>
  <si>
    <t>Interfaz para agendar una cita con el veterinario (Detalles de la mascota y razón de
consulta)</t>
  </si>
  <si>
    <t>Confirmación para el cliente y notificación de consulta para el veterinario</t>
  </si>
  <si>
    <t>Implementación de reseñas y puntuación para los veterinarios</t>
  </si>
  <si>
    <t>Implementación de filtros y responsividad para la vista de lista de veterinarios</t>
  </si>
  <si>
    <t>Pruebas de regresión para el plan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</si>
</sst>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14">
    <font>
      <sz val="10.0"/>
      <color rgb="FF000000"/>
      <name val="Arial"/>
      <scheme val="minor"/>
    </font>
    <font>
      <sz val="12.0"/>
      <color rgb="FFF3F3F3"/>
      <name val="Arial"/>
    </font>
    <font>
      <color theme="1"/>
      <name val="Arial"/>
    </font>
    <font>
      <sz val="12.0"/>
      <color theme="1"/>
      <name val="Arial"/>
    </font>
    <font>
      <sz val="12.0"/>
      <color rgb="FFFFFFFF"/>
      <name val="Arial"/>
    </font>
    <font/>
    <font>
      <sz val="12.0"/>
      <color rgb="FFF3F3F3"/>
      <name val="Arial"/>
      <scheme val="minor"/>
    </font>
    <font>
      <color rgb="FFF3F3F3"/>
      <name val="Arial"/>
      <scheme val="minor"/>
    </font>
    <font>
      <sz val="12.0"/>
      <color theme="1"/>
      <name val="Arial"/>
      <scheme val="minor"/>
    </font>
    <font>
      <sz val="12.0"/>
      <color theme="1"/>
      <name val="Calibri"/>
    </font>
    <font>
      <sz val="12.0"/>
      <color rgb="FF1F1F1F"/>
      <name val="Google Sans"/>
    </font>
    <font>
      <strike/>
      <sz val="12.0"/>
      <color theme="1"/>
      <name val="Calibri"/>
    </font>
    <font>
      <strike/>
      <sz val="12.0"/>
      <color rgb="FF1F1F1F"/>
      <name val="Google Sans"/>
    </font>
    <font>
      <strike/>
      <sz val="12.0"/>
      <color theme="1"/>
      <name val="Google Sans"/>
    </font>
  </fonts>
  <fills count="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FA8DC"/>
        <bgColor rgb="FF6FA8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4" fontId="4" numFmtId="0" xfId="0" applyAlignment="1" applyBorder="1" applyFill="1" applyFont="1">
      <alignment vertical="bottom"/>
    </xf>
    <xf borderId="3" fillId="0" fontId="5" numFmtId="0" xfId="0" applyBorder="1" applyFont="1"/>
    <xf borderId="1" fillId="3" fontId="3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right" readingOrder="0" vertical="bottom"/>
    </xf>
    <xf borderId="1" fillId="2" fontId="1" numFmtId="0" xfId="0" applyBorder="1" applyFont="1"/>
    <xf borderId="1" fillId="0" fontId="3" numFmtId="0" xfId="0" applyAlignment="1" applyBorder="1" applyFont="1">
      <alignment horizontal="center" vertical="bottom"/>
    </xf>
    <xf borderId="4" fillId="5" fontId="1" numFmtId="0" xfId="0" applyBorder="1" applyFill="1" applyFont="1"/>
    <xf borderId="4" fillId="0" fontId="3" numFmtId="0" xfId="0" applyAlignment="1" applyBorder="1" applyFont="1">
      <alignment vertical="top"/>
    </xf>
    <xf borderId="5" fillId="0" fontId="5" numFmtId="0" xfId="0" applyBorder="1" applyFont="1"/>
    <xf borderId="2" fillId="4" fontId="1" numFmtId="0" xfId="0" applyAlignment="1" applyBorder="1" applyFont="1">
      <alignment vertical="bottom"/>
    </xf>
    <xf borderId="6" fillId="0" fontId="5" numFmtId="0" xfId="0" applyBorder="1" applyFont="1"/>
    <xf borderId="1" fillId="4" fontId="1" numFmtId="0" xfId="0" applyAlignment="1" applyBorder="1" applyFont="1">
      <alignment vertical="bottom"/>
    </xf>
    <xf borderId="1" fillId="4" fontId="6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0" fontId="8" numFmtId="0" xfId="0" applyAlignment="1" applyBorder="1" applyFont="1">
      <alignment readingOrder="0"/>
    </xf>
    <xf borderId="0" fillId="3" fontId="9" numFmtId="0" xfId="0" applyAlignment="1" applyFont="1">
      <alignment vertical="bottom"/>
    </xf>
    <xf borderId="0" fillId="3" fontId="10" numFmtId="0" xfId="0" applyAlignment="1" applyFont="1">
      <alignment shrinkToFit="0" vertical="bottom" wrapText="1"/>
    </xf>
    <xf borderId="0" fillId="3" fontId="9" numFmtId="0" xfId="0" applyAlignment="1" applyFont="1">
      <alignment horizontal="right" shrinkToFit="0" vertical="bottom" wrapText="1"/>
    </xf>
    <xf borderId="0" fillId="3" fontId="11" numFmtId="0" xfId="0" applyFont="1"/>
    <xf borderId="0" fillId="3" fontId="12" numFmtId="0" xfId="0" applyAlignment="1" applyFont="1">
      <alignment shrinkToFit="0" wrapText="1"/>
    </xf>
    <xf borderId="0" fillId="3" fontId="11" numFmtId="0" xfId="0" applyAlignment="1" applyFont="1">
      <alignment horizontal="right" shrinkToFit="0" wrapText="1"/>
    </xf>
    <xf borderId="0" fillId="3" fontId="11" numFmtId="0" xfId="0" applyAlignment="1" applyFont="1">
      <alignment vertical="bottom"/>
    </xf>
    <xf borderId="0" fillId="3" fontId="13" numFmtId="0" xfId="0" applyAlignment="1" applyFont="1">
      <alignment shrinkToFit="0" vertical="bottom" wrapText="1"/>
    </xf>
    <xf borderId="0" fillId="3" fontId="11" numFmtId="0" xfId="0" applyAlignment="1" applyFont="1">
      <alignment horizontal="right" shrinkToFit="0" vertical="bottom" wrapText="1"/>
    </xf>
    <xf borderId="0" fillId="3" fontId="12" numFmtId="0" xfId="0" applyAlignment="1" applyFont="1">
      <alignment shrinkToFit="0" vertical="bottom" wrapText="1"/>
    </xf>
    <xf borderId="1" fillId="3" fontId="3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top"/>
    </xf>
    <xf borderId="2" fillId="4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0" fontId="3" numFmtId="0" xfId="0" applyBorder="1" applyFont="1"/>
    <xf borderId="2" fillId="0" fontId="3" numFmtId="0" xfId="0" applyBorder="1" applyFont="1"/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0" fillId="3" fontId="9" numFmtId="0" xfId="0" applyFont="1"/>
    <xf borderId="0" fillId="3" fontId="10" numFmtId="0" xfId="0" applyAlignment="1" applyFont="1">
      <alignment shrinkToFit="0" wrapText="1"/>
    </xf>
    <xf borderId="0" fillId="3" fontId="9" numFmtId="0" xfId="0" applyAlignment="1" applyFont="1">
      <alignment horizontal="right" shrinkToFit="0" wrapText="1"/>
    </xf>
    <xf borderId="0" fillId="3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63.25"/>
    <col customWidth="1" min="6" max="6" width="20.63"/>
    <col customWidth="1" min="7" max="7" width="29.0"/>
    <col customWidth="1" min="8" max="8" width="30.63"/>
    <col customWidth="1" min="9" max="9" width="32.63"/>
  </cols>
  <sheetData>
    <row r="2">
      <c r="B2" s="1" t="s">
        <v>0</v>
      </c>
      <c r="C2" s="2"/>
      <c r="D2" s="2"/>
      <c r="F2" s="3"/>
      <c r="G2" s="3"/>
      <c r="H2" s="3"/>
      <c r="I2" s="3"/>
    </row>
    <row r="3">
      <c r="B3" s="4" t="s">
        <v>1</v>
      </c>
      <c r="C3" s="5" t="s">
        <v>2</v>
      </c>
      <c r="D3" s="3"/>
      <c r="E3" s="3"/>
      <c r="F3" s="6" t="s">
        <v>3</v>
      </c>
      <c r="G3" s="7"/>
      <c r="H3" s="8">
        <v>575.0</v>
      </c>
      <c r="I3" s="3"/>
    </row>
    <row r="4">
      <c r="B4" s="4" t="s">
        <v>4</v>
      </c>
      <c r="C4" s="9">
        <v>45573.0</v>
      </c>
      <c r="D4" s="3"/>
      <c r="E4" s="3"/>
      <c r="F4" s="6" t="s">
        <v>5</v>
      </c>
      <c r="G4" s="7"/>
      <c r="H4" s="10">
        <v>141.0</v>
      </c>
      <c r="I4" s="3"/>
    </row>
    <row r="5">
      <c r="B5" s="11" t="s">
        <v>6</v>
      </c>
      <c r="C5" s="5" t="s">
        <v>7</v>
      </c>
      <c r="D5" s="3"/>
      <c r="E5" s="3"/>
      <c r="F5" s="3"/>
      <c r="G5" s="3"/>
      <c r="H5" s="3"/>
      <c r="I5" s="3"/>
    </row>
    <row r="6" ht="48.0" customHeight="1">
      <c r="B6" s="4" t="s">
        <v>8</v>
      </c>
      <c r="C6" s="12" t="s">
        <v>9</v>
      </c>
      <c r="D6" s="3"/>
      <c r="E6" s="3"/>
      <c r="F6" s="3"/>
      <c r="G6" s="3"/>
      <c r="H6" s="3"/>
      <c r="I6" s="3"/>
    </row>
    <row r="7">
      <c r="B7" s="3"/>
      <c r="C7" s="3"/>
      <c r="D7" s="3"/>
      <c r="E7" s="3"/>
      <c r="F7" s="3"/>
      <c r="G7" s="3"/>
      <c r="H7" s="3"/>
      <c r="I7" s="3"/>
    </row>
    <row r="8" ht="33.75" customHeight="1">
      <c r="B8" s="13" t="s">
        <v>10</v>
      </c>
      <c r="C8" s="14" t="s">
        <v>11</v>
      </c>
      <c r="D8" s="3"/>
      <c r="E8" s="3"/>
      <c r="F8" s="3"/>
      <c r="G8" s="3"/>
      <c r="H8" s="3"/>
      <c r="I8" s="3"/>
    </row>
    <row r="9" ht="31.5" customHeight="1">
      <c r="B9" s="15"/>
      <c r="C9" s="15"/>
      <c r="D9" s="3"/>
      <c r="E9" s="3"/>
      <c r="F9" s="3"/>
      <c r="G9" s="3"/>
      <c r="H9" s="3"/>
      <c r="I9" s="3"/>
    </row>
    <row r="10">
      <c r="B10" s="3"/>
      <c r="C10" s="3"/>
      <c r="D10" s="3"/>
      <c r="E10" s="3"/>
      <c r="F10" s="3"/>
      <c r="G10" s="3"/>
      <c r="H10" s="3"/>
      <c r="I10" s="3"/>
    </row>
    <row r="11" ht="34.5" customHeight="1">
      <c r="B11" s="16" t="s">
        <v>12</v>
      </c>
      <c r="C11" s="17"/>
      <c r="D11" s="17"/>
      <c r="E11" s="7"/>
      <c r="F11" s="3"/>
      <c r="G11" s="3"/>
      <c r="H11" s="3"/>
      <c r="I11" s="3"/>
    </row>
    <row r="12" ht="36.0" customHeight="1">
      <c r="B12" s="18" t="s">
        <v>13</v>
      </c>
      <c r="C12" s="16" t="s">
        <v>14</v>
      </c>
      <c r="D12" s="17"/>
      <c r="E12" s="7"/>
      <c r="F12" s="19" t="s">
        <v>15</v>
      </c>
      <c r="G12" s="20" t="s">
        <v>16</v>
      </c>
      <c r="H12" s="20" t="s">
        <v>17</v>
      </c>
    </row>
    <row r="13" ht="38.25" customHeight="1">
      <c r="B13" s="21" t="s">
        <v>18</v>
      </c>
      <c r="C13" s="22" t="s">
        <v>19</v>
      </c>
      <c r="D13" s="17"/>
      <c r="E13" s="7"/>
      <c r="F13" s="23" t="s">
        <v>20</v>
      </c>
      <c r="G13" s="23" t="s">
        <v>21</v>
      </c>
      <c r="H13" s="23" t="s">
        <v>22</v>
      </c>
    </row>
    <row r="14" ht="36.0" customHeight="1">
      <c r="B14" s="21" t="s">
        <v>23</v>
      </c>
      <c r="C14" s="22" t="s">
        <v>24</v>
      </c>
      <c r="D14" s="17"/>
      <c r="E14" s="7"/>
      <c r="F14" s="23" t="s">
        <v>25</v>
      </c>
      <c r="G14" s="23" t="s">
        <v>21</v>
      </c>
      <c r="H14" s="23" t="s">
        <v>22</v>
      </c>
    </row>
    <row r="15" ht="36.0" customHeight="1">
      <c r="B15" s="21" t="s">
        <v>26</v>
      </c>
      <c r="C15" s="22" t="s">
        <v>27</v>
      </c>
      <c r="D15" s="17"/>
      <c r="E15" s="7"/>
      <c r="F15" s="23" t="s">
        <v>28</v>
      </c>
      <c r="G15" s="23" t="s">
        <v>29</v>
      </c>
      <c r="H15" s="23" t="s">
        <v>22</v>
      </c>
    </row>
    <row r="16" ht="34.5" customHeight="1">
      <c r="B16" s="21" t="s">
        <v>30</v>
      </c>
      <c r="C16" s="22" t="s">
        <v>31</v>
      </c>
      <c r="D16" s="17"/>
      <c r="E16" s="7"/>
      <c r="F16" s="23" t="s">
        <v>25</v>
      </c>
      <c r="G16" s="23" t="s">
        <v>21</v>
      </c>
      <c r="H16" s="23" t="s">
        <v>22</v>
      </c>
    </row>
    <row r="17" ht="36.0" customHeight="1">
      <c r="B17" s="21" t="s">
        <v>32</v>
      </c>
      <c r="C17" s="22" t="s">
        <v>33</v>
      </c>
      <c r="D17" s="17"/>
      <c r="E17" s="7"/>
      <c r="F17" s="23" t="s">
        <v>25</v>
      </c>
      <c r="G17" s="23" t="s">
        <v>21</v>
      </c>
      <c r="H17" s="23" t="s">
        <v>22</v>
      </c>
    </row>
    <row r="18" ht="34.5" customHeight="1">
      <c r="B18" s="21" t="s">
        <v>34</v>
      </c>
      <c r="C18" s="22" t="s">
        <v>35</v>
      </c>
      <c r="D18" s="17"/>
      <c r="E18" s="7"/>
      <c r="F18" s="23" t="s">
        <v>36</v>
      </c>
      <c r="G18" s="23" t="s">
        <v>37</v>
      </c>
      <c r="H18" s="23" t="s">
        <v>22</v>
      </c>
    </row>
    <row r="19">
      <c r="B19" s="21" t="s">
        <v>38</v>
      </c>
      <c r="C19" s="22" t="s">
        <v>39</v>
      </c>
      <c r="D19" s="17"/>
      <c r="E19" s="7"/>
      <c r="F19" s="23" t="s">
        <v>25</v>
      </c>
      <c r="G19" s="23" t="s">
        <v>40</v>
      </c>
      <c r="H19" s="23" t="s">
        <v>22</v>
      </c>
    </row>
    <row r="20" ht="34.5" customHeight="1">
      <c r="B20" s="21" t="s">
        <v>41</v>
      </c>
      <c r="C20" s="22" t="s">
        <v>42</v>
      </c>
      <c r="D20" s="17"/>
      <c r="E20" s="7"/>
      <c r="F20" s="23" t="s">
        <v>43</v>
      </c>
      <c r="G20" s="23" t="s">
        <v>29</v>
      </c>
      <c r="H20" s="23" t="s">
        <v>22</v>
      </c>
    </row>
    <row r="21">
      <c r="B21" s="21" t="s">
        <v>44</v>
      </c>
      <c r="C21" s="22" t="s">
        <v>45</v>
      </c>
      <c r="D21" s="17"/>
      <c r="E21" s="7"/>
      <c r="F21" s="23" t="s">
        <v>25</v>
      </c>
      <c r="G21" s="23" t="s">
        <v>29</v>
      </c>
      <c r="H21" s="23" t="s">
        <v>22</v>
      </c>
    </row>
    <row r="22">
      <c r="B22" s="2"/>
      <c r="C22" s="3"/>
      <c r="D22" s="3"/>
      <c r="E22" s="3"/>
    </row>
    <row r="23">
      <c r="B23" s="24"/>
      <c r="C23" s="25"/>
      <c r="D23" s="26"/>
      <c r="E23" s="3"/>
      <c r="F23" s="3"/>
      <c r="G23" s="3"/>
      <c r="H23" s="3"/>
      <c r="I23" s="3"/>
    </row>
    <row r="24">
      <c r="B24" s="27"/>
      <c r="C24" s="28"/>
      <c r="D24" s="29"/>
      <c r="E24" s="3"/>
      <c r="F24" s="3"/>
      <c r="G24" s="3"/>
      <c r="H24" s="3"/>
      <c r="I24" s="3"/>
    </row>
    <row r="25">
      <c r="B25" s="30"/>
      <c r="C25" s="31"/>
      <c r="D25" s="32"/>
      <c r="E25" s="3"/>
      <c r="F25" s="3"/>
      <c r="G25" s="3"/>
      <c r="H25" s="3"/>
      <c r="I25" s="3"/>
    </row>
    <row r="26">
      <c r="B26" s="27"/>
      <c r="C26" s="28"/>
      <c r="D26" s="29"/>
      <c r="E26" s="3"/>
      <c r="F26" s="3"/>
      <c r="G26" s="3"/>
      <c r="H26" s="3"/>
      <c r="I26" s="3"/>
    </row>
    <row r="27">
      <c r="B27" s="30"/>
      <c r="C27" s="33"/>
      <c r="D27" s="32"/>
      <c r="E27" s="3"/>
      <c r="F27" s="3"/>
      <c r="G27" s="3"/>
      <c r="H27" s="3"/>
      <c r="I27" s="3"/>
    </row>
    <row r="28">
      <c r="B28" s="27"/>
      <c r="C28" s="28"/>
      <c r="D28" s="29"/>
      <c r="E28" s="3"/>
      <c r="F28" s="3"/>
      <c r="G28" s="3"/>
      <c r="H28" s="3"/>
      <c r="I28" s="3"/>
    </row>
  </sheetData>
  <mergeCells count="16">
    <mergeCell ref="D2:E2"/>
    <mergeCell ref="F3:G3"/>
    <mergeCell ref="F4:G4"/>
    <mergeCell ref="B8:B9"/>
    <mergeCell ref="C8:C9"/>
    <mergeCell ref="B11:E11"/>
    <mergeCell ref="C12:E12"/>
    <mergeCell ref="C20:E20"/>
    <mergeCell ref="C21:E21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7.38"/>
    <col customWidth="1" min="3" max="3" width="63.25"/>
    <col customWidth="1" min="6" max="6" width="20.63"/>
    <col customWidth="1" min="7" max="7" width="29.0"/>
    <col customWidth="1" min="8" max="8" width="30.63"/>
    <col customWidth="1" min="9" max="9" width="32.63"/>
  </cols>
  <sheetData>
    <row r="2">
      <c r="B2" s="1" t="s">
        <v>0</v>
      </c>
      <c r="C2" s="2"/>
      <c r="D2" s="2"/>
      <c r="F2" s="6" t="s">
        <v>3</v>
      </c>
      <c r="G2" s="7"/>
      <c r="H2" s="8">
        <v>575.0</v>
      </c>
      <c r="I2" s="3"/>
    </row>
    <row r="3">
      <c r="B3" s="4" t="s">
        <v>1</v>
      </c>
      <c r="C3" s="5" t="s">
        <v>46</v>
      </c>
      <c r="D3" s="3"/>
      <c r="E3" s="3"/>
      <c r="F3" s="6" t="s">
        <v>47</v>
      </c>
      <c r="G3" s="7"/>
      <c r="H3" s="8">
        <f>167+141</f>
        <v>308</v>
      </c>
      <c r="I3" s="3"/>
    </row>
    <row r="4">
      <c r="B4" s="4" t="s">
        <v>4</v>
      </c>
      <c r="C4" s="9">
        <v>45587.0</v>
      </c>
      <c r="D4" s="3"/>
      <c r="E4" s="3"/>
      <c r="F4" s="6" t="s">
        <v>5</v>
      </c>
      <c r="G4" s="7"/>
      <c r="H4" s="34">
        <f>SUM(78+34+55)</f>
        <v>167</v>
      </c>
      <c r="I4" s="3"/>
    </row>
    <row r="5">
      <c r="B5" s="11" t="s">
        <v>6</v>
      </c>
      <c r="C5" s="5" t="s">
        <v>7</v>
      </c>
      <c r="D5" s="3"/>
      <c r="E5" s="3"/>
      <c r="F5" s="3"/>
      <c r="G5" s="3"/>
      <c r="H5" s="3"/>
      <c r="I5" s="3"/>
    </row>
    <row r="6" ht="48.0" customHeight="1">
      <c r="B6" s="11" t="s">
        <v>8</v>
      </c>
      <c r="C6" s="14" t="s">
        <v>48</v>
      </c>
      <c r="D6" s="3"/>
      <c r="E6" s="3"/>
      <c r="F6" s="3"/>
      <c r="G6" s="3"/>
      <c r="H6" s="3"/>
      <c r="I6" s="3"/>
    </row>
    <row r="7">
      <c r="B7" s="3"/>
      <c r="C7" s="35"/>
      <c r="D7" s="3"/>
      <c r="E7" s="3"/>
      <c r="F7" s="3"/>
      <c r="G7" s="3"/>
      <c r="H7" s="3"/>
      <c r="I7" s="3"/>
    </row>
    <row r="8" ht="33.75" customHeight="1">
      <c r="B8" s="13" t="s">
        <v>10</v>
      </c>
      <c r="C8" s="14" t="s">
        <v>49</v>
      </c>
      <c r="D8" s="3"/>
      <c r="E8" s="3"/>
      <c r="F8" s="3"/>
      <c r="G8" s="3"/>
      <c r="H8" s="3"/>
      <c r="I8" s="3"/>
    </row>
    <row r="9" ht="31.5" customHeight="1">
      <c r="B9" s="15"/>
      <c r="C9" s="15"/>
      <c r="D9" s="3"/>
      <c r="E9" s="3"/>
      <c r="F9" s="3"/>
      <c r="G9" s="3"/>
      <c r="H9" s="3"/>
      <c r="I9" s="3"/>
    </row>
    <row r="10">
      <c r="B10" s="3"/>
      <c r="C10" s="3"/>
      <c r="D10" s="3"/>
      <c r="E10" s="3"/>
      <c r="F10" s="3"/>
      <c r="G10" s="3"/>
      <c r="H10" s="3"/>
      <c r="I10" s="3"/>
    </row>
    <row r="11" ht="34.5" customHeight="1">
      <c r="B11" s="36" t="s">
        <v>12</v>
      </c>
      <c r="C11" s="17"/>
      <c r="D11" s="17"/>
      <c r="E11" s="7"/>
      <c r="F11" s="3"/>
      <c r="G11" s="3"/>
      <c r="H11" s="3"/>
      <c r="I11" s="3"/>
    </row>
    <row r="12" ht="36.0" customHeight="1">
      <c r="B12" s="37" t="s">
        <v>13</v>
      </c>
      <c r="C12" s="36" t="s">
        <v>14</v>
      </c>
      <c r="D12" s="17"/>
      <c r="E12" s="7"/>
      <c r="F12" s="19" t="s">
        <v>15</v>
      </c>
      <c r="G12" s="20" t="s">
        <v>16</v>
      </c>
      <c r="H12" s="20" t="s">
        <v>17</v>
      </c>
    </row>
    <row r="13" ht="38.25" customHeight="1">
      <c r="B13" s="38" t="s">
        <v>18</v>
      </c>
      <c r="C13" s="39" t="s">
        <v>50</v>
      </c>
      <c r="D13" s="17"/>
      <c r="E13" s="7"/>
      <c r="F13" s="23" t="s">
        <v>25</v>
      </c>
      <c r="G13" s="23" t="s">
        <v>21</v>
      </c>
      <c r="H13" s="23" t="s">
        <v>22</v>
      </c>
    </row>
    <row r="14" ht="36.0" customHeight="1">
      <c r="B14" s="38" t="s">
        <v>23</v>
      </c>
      <c r="C14" s="39" t="s">
        <v>51</v>
      </c>
      <c r="D14" s="17"/>
      <c r="E14" s="7"/>
      <c r="F14" s="23" t="s">
        <v>36</v>
      </c>
      <c r="G14" s="23" t="s">
        <v>21</v>
      </c>
      <c r="H14" s="23" t="s">
        <v>22</v>
      </c>
    </row>
    <row r="15" ht="36.0" customHeight="1">
      <c r="B15" s="38" t="s">
        <v>26</v>
      </c>
      <c r="C15" s="39" t="s">
        <v>52</v>
      </c>
      <c r="D15" s="17"/>
      <c r="E15" s="7"/>
      <c r="F15" s="23" t="s">
        <v>36</v>
      </c>
      <c r="G15" s="23" t="s">
        <v>21</v>
      </c>
      <c r="H15" s="23" t="s">
        <v>22</v>
      </c>
    </row>
    <row r="16" ht="34.5" customHeight="1">
      <c r="B16" s="38" t="s">
        <v>30</v>
      </c>
      <c r="C16" s="39" t="s">
        <v>53</v>
      </c>
      <c r="D16" s="17"/>
      <c r="E16" s="7"/>
      <c r="F16" s="23" t="s">
        <v>36</v>
      </c>
      <c r="G16" s="23" t="s">
        <v>21</v>
      </c>
      <c r="H16" s="23" t="s">
        <v>22</v>
      </c>
    </row>
    <row r="17" ht="36.0" customHeight="1">
      <c r="B17" s="38" t="s">
        <v>32</v>
      </c>
      <c r="C17" s="39" t="s">
        <v>54</v>
      </c>
      <c r="D17" s="17"/>
      <c r="E17" s="7"/>
      <c r="F17" s="23" t="s">
        <v>25</v>
      </c>
      <c r="G17" s="23" t="s">
        <v>21</v>
      </c>
      <c r="H17" s="23" t="s">
        <v>22</v>
      </c>
    </row>
    <row r="18" ht="34.5" customHeight="1">
      <c r="B18" s="38" t="s">
        <v>34</v>
      </c>
      <c r="C18" s="39" t="s">
        <v>55</v>
      </c>
      <c r="D18" s="17"/>
      <c r="E18" s="7"/>
      <c r="F18" s="23" t="s">
        <v>25</v>
      </c>
      <c r="G18" s="23" t="s">
        <v>21</v>
      </c>
      <c r="H18" s="23" t="s">
        <v>22</v>
      </c>
    </row>
    <row r="19">
      <c r="B19" s="38" t="s">
        <v>38</v>
      </c>
      <c r="C19" s="39" t="s">
        <v>56</v>
      </c>
      <c r="D19" s="17"/>
      <c r="E19" s="7"/>
      <c r="F19" s="23" t="s">
        <v>57</v>
      </c>
      <c r="G19" s="23" t="s">
        <v>40</v>
      </c>
      <c r="H19" s="23" t="s">
        <v>22</v>
      </c>
    </row>
    <row r="20" ht="34.5" customHeight="1">
      <c r="B20" s="38" t="s">
        <v>41</v>
      </c>
      <c r="C20" s="39" t="s">
        <v>58</v>
      </c>
      <c r="D20" s="17"/>
      <c r="E20" s="7"/>
      <c r="F20" s="23" t="s">
        <v>59</v>
      </c>
      <c r="G20" s="23" t="s">
        <v>29</v>
      </c>
      <c r="H20" s="23" t="s">
        <v>22</v>
      </c>
    </row>
    <row r="21">
      <c r="B21" s="21" t="s">
        <v>44</v>
      </c>
      <c r="C21" s="22" t="s">
        <v>60</v>
      </c>
      <c r="D21" s="17"/>
      <c r="E21" s="7"/>
      <c r="F21" s="23" t="s">
        <v>25</v>
      </c>
      <c r="G21" s="23" t="s">
        <v>29</v>
      </c>
      <c r="H21" s="23" t="s">
        <v>22</v>
      </c>
    </row>
    <row r="22">
      <c r="B22" s="3"/>
      <c r="C22" s="3"/>
      <c r="D22" s="3"/>
      <c r="E22" s="3"/>
    </row>
    <row r="23">
      <c r="B23" s="24"/>
      <c r="C23" s="25"/>
      <c r="D23" s="26"/>
      <c r="E23" s="3"/>
      <c r="F23" s="3"/>
      <c r="G23" s="3"/>
      <c r="H23" s="3"/>
      <c r="I23" s="3"/>
    </row>
    <row r="24">
      <c r="B24" s="27"/>
      <c r="C24" s="28"/>
      <c r="D24" s="29"/>
      <c r="E24" s="3"/>
      <c r="F24" s="3"/>
      <c r="G24" s="3"/>
      <c r="H24" s="3"/>
      <c r="I24" s="3"/>
    </row>
    <row r="25">
      <c r="B25" s="30"/>
      <c r="C25" s="31"/>
      <c r="D25" s="32"/>
      <c r="E25" s="3"/>
      <c r="F25" s="3"/>
      <c r="G25" s="3"/>
      <c r="H25" s="3"/>
      <c r="I25" s="3"/>
    </row>
    <row r="26">
      <c r="B26" s="27"/>
      <c r="C26" s="28"/>
      <c r="D26" s="29"/>
      <c r="E26" s="3"/>
      <c r="F26" s="3"/>
      <c r="G26" s="3"/>
      <c r="H26" s="3"/>
      <c r="I26" s="3"/>
    </row>
    <row r="27">
      <c r="B27" s="30"/>
      <c r="C27" s="33"/>
      <c r="D27" s="32"/>
      <c r="E27" s="3"/>
      <c r="F27" s="3"/>
      <c r="G27" s="3"/>
      <c r="H27" s="3"/>
      <c r="I27" s="3"/>
    </row>
    <row r="28">
      <c r="B28" s="27"/>
      <c r="C28" s="28"/>
      <c r="D28" s="29"/>
      <c r="E28" s="3"/>
      <c r="F28" s="3"/>
      <c r="G28" s="3"/>
      <c r="H28" s="3"/>
      <c r="I28" s="3"/>
    </row>
  </sheetData>
  <mergeCells count="17">
    <mergeCell ref="D2:E2"/>
    <mergeCell ref="F2:G2"/>
    <mergeCell ref="F3:G3"/>
    <mergeCell ref="F4:G4"/>
    <mergeCell ref="B8:B9"/>
    <mergeCell ref="C8:C9"/>
    <mergeCell ref="B11:E11"/>
    <mergeCell ref="C19:E19"/>
    <mergeCell ref="C20:E20"/>
    <mergeCell ref="C21:E21"/>
    <mergeCell ref="C12:E12"/>
    <mergeCell ref="C13:E13"/>
    <mergeCell ref="C14:E14"/>
    <mergeCell ref="C15:E15"/>
    <mergeCell ref="C16:E16"/>
    <mergeCell ref="C17:E17"/>
    <mergeCell ref="C18:E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7.38"/>
    <col customWidth="1" min="3" max="3" width="72.13"/>
    <col customWidth="1" min="6" max="6" width="20.63"/>
    <col customWidth="1" min="7" max="7" width="29.0"/>
    <col customWidth="1" min="8" max="8" width="30.63"/>
    <col customWidth="1" min="9" max="9" width="32.63"/>
  </cols>
  <sheetData>
    <row r="2">
      <c r="B2" s="1" t="s">
        <v>0</v>
      </c>
      <c r="C2" s="2"/>
      <c r="D2" s="2"/>
      <c r="F2" s="6" t="s">
        <v>3</v>
      </c>
      <c r="G2" s="7"/>
      <c r="H2" s="8">
        <v>575.0</v>
      </c>
      <c r="I2" s="3"/>
    </row>
    <row r="3">
      <c r="B3" s="4" t="s">
        <v>1</v>
      </c>
      <c r="C3" s="5" t="s">
        <v>61</v>
      </c>
      <c r="D3" s="3"/>
      <c r="E3" s="3"/>
      <c r="F3" s="6" t="s">
        <v>47</v>
      </c>
      <c r="G3" s="7"/>
      <c r="H3" s="8">
        <f>167+141+170</f>
        <v>478</v>
      </c>
      <c r="I3" s="3"/>
    </row>
    <row r="4">
      <c r="B4" s="4" t="s">
        <v>4</v>
      </c>
      <c r="C4" s="9">
        <v>45601.0</v>
      </c>
      <c r="D4" s="3"/>
      <c r="E4" s="3"/>
      <c r="F4" s="6" t="s">
        <v>5</v>
      </c>
      <c r="G4" s="7"/>
      <c r="H4" s="34">
        <f>34+5+13+8+89+21</f>
        <v>170</v>
      </c>
      <c r="I4" s="3"/>
    </row>
    <row r="5">
      <c r="B5" s="11" t="s">
        <v>6</v>
      </c>
      <c r="C5" s="5" t="s">
        <v>7</v>
      </c>
      <c r="D5" s="3"/>
      <c r="E5" s="3"/>
      <c r="F5" s="3"/>
      <c r="G5" s="3"/>
      <c r="H5" s="3"/>
      <c r="I5" s="3"/>
    </row>
    <row r="6" ht="48.0" customHeight="1">
      <c r="B6" s="11" t="s">
        <v>8</v>
      </c>
      <c r="C6" s="14" t="s">
        <v>62</v>
      </c>
      <c r="D6" s="3"/>
      <c r="E6" s="3"/>
      <c r="F6" s="3"/>
      <c r="G6" s="3"/>
      <c r="H6" s="3"/>
      <c r="I6" s="3"/>
    </row>
    <row r="7">
      <c r="B7" s="3"/>
      <c r="C7" s="35"/>
      <c r="D7" s="3"/>
      <c r="E7" s="3"/>
      <c r="F7" s="3"/>
      <c r="G7" s="3"/>
      <c r="H7" s="3"/>
      <c r="I7" s="3"/>
    </row>
    <row r="8" ht="33.75" customHeight="1">
      <c r="B8" s="13" t="s">
        <v>10</v>
      </c>
      <c r="C8" s="14" t="s">
        <v>63</v>
      </c>
      <c r="D8" s="3"/>
      <c r="E8" s="3"/>
      <c r="F8" s="3"/>
      <c r="G8" s="3"/>
      <c r="H8" s="3"/>
      <c r="I8" s="3"/>
    </row>
    <row r="9" ht="31.5" customHeight="1">
      <c r="B9" s="15"/>
      <c r="C9" s="15"/>
      <c r="D9" s="3"/>
      <c r="E9" s="3"/>
      <c r="F9" s="3"/>
      <c r="G9" s="3"/>
      <c r="H9" s="3"/>
      <c r="I9" s="3"/>
    </row>
    <row r="10">
      <c r="B10" s="3"/>
      <c r="C10" s="3"/>
      <c r="D10" s="3"/>
      <c r="E10" s="3"/>
      <c r="F10" s="3"/>
      <c r="G10" s="3"/>
      <c r="H10" s="3"/>
      <c r="I10" s="3"/>
    </row>
    <row r="11" ht="34.5" customHeight="1">
      <c r="B11" s="36" t="s">
        <v>12</v>
      </c>
      <c r="C11" s="17"/>
      <c r="D11" s="17"/>
      <c r="E11" s="7"/>
      <c r="F11" s="3"/>
      <c r="G11" s="3"/>
      <c r="H11" s="3"/>
      <c r="I11" s="3"/>
    </row>
    <row r="12" ht="36.0" customHeight="1">
      <c r="B12" s="37" t="s">
        <v>13</v>
      </c>
      <c r="C12" s="36" t="s">
        <v>14</v>
      </c>
      <c r="D12" s="17"/>
      <c r="E12" s="7"/>
      <c r="F12" s="19" t="s">
        <v>15</v>
      </c>
      <c r="G12" s="20" t="s">
        <v>16</v>
      </c>
      <c r="H12" s="20" t="s">
        <v>17</v>
      </c>
    </row>
    <row r="13" ht="38.25" customHeight="1">
      <c r="B13" s="38" t="s">
        <v>18</v>
      </c>
      <c r="C13" s="39" t="s">
        <v>64</v>
      </c>
      <c r="D13" s="17"/>
      <c r="E13" s="7"/>
      <c r="F13" s="23" t="s">
        <v>65</v>
      </c>
      <c r="G13" s="23" t="s">
        <v>66</v>
      </c>
      <c r="H13" s="23" t="s">
        <v>22</v>
      </c>
    </row>
    <row r="14" ht="36.0" customHeight="1">
      <c r="B14" s="38" t="s">
        <v>23</v>
      </c>
      <c r="C14" s="39" t="s">
        <v>67</v>
      </c>
      <c r="D14" s="17"/>
      <c r="E14" s="7"/>
      <c r="F14" s="23" t="s">
        <v>68</v>
      </c>
      <c r="G14" s="23" t="s">
        <v>40</v>
      </c>
      <c r="H14" s="23" t="s">
        <v>22</v>
      </c>
    </row>
    <row r="15" ht="36.0" customHeight="1">
      <c r="B15" s="38" t="s">
        <v>26</v>
      </c>
      <c r="C15" s="39" t="s">
        <v>69</v>
      </c>
      <c r="D15" s="17"/>
      <c r="E15" s="7"/>
      <c r="F15" s="23" t="s">
        <v>70</v>
      </c>
      <c r="G15" s="23" t="s">
        <v>71</v>
      </c>
      <c r="H15" s="23" t="s">
        <v>22</v>
      </c>
    </row>
    <row r="16" ht="34.5" customHeight="1">
      <c r="B16" s="38" t="s">
        <v>30</v>
      </c>
      <c r="C16" s="39" t="s">
        <v>72</v>
      </c>
      <c r="D16" s="17"/>
      <c r="E16" s="7"/>
      <c r="F16" s="23" t="s">
        <v>65</v>
      </c>
      <c r="G16" s="23" t="s">
        <v>37</v>
      </c>
      <c r="H16" s="23" t="s">
        <v>22</v>
      </c>
    </row>
    <row r="17" ht="36.0" customHeight="1">
      <c r="B17" s="38" t="s">
        <v>32</v>
      </c>
      <c r="C17" s="39" t="s">
        <v>73</v>
      </c>
      <c r="D17" s="17"/>
      <c r="E17" s="7"/>
      <c r="F17" s="23" t="s">
        <v>25</v>
      </c>
      <c r="G17" s="23" t="s">
        <v>74</v>
      </c>
      <c r="H17" s="23" t="s">
        <v>22</v>
      </c>
    </row>
    <row r="18" ht="34.5" customHeight="1">
      <c r="B18" s="38" t="s">
        <v>34</v>
      </c>
      <c r="C18" s="39" t="s">
        <v>75</v>
      </c>
      <c r="D18" s="17"/>
      <c r="E18" s="7"/>
      <c r="F18" s="23" t="s">
        <v>25</v>
      </c>
      <c r="G18" s="23" t="s">
        <v>21</v>
      </c>
      <c r="H18" s="23" t="s">
        <v>22</v>
      </c>
    </row>
    <row r="19">
      <c r="B19" s="38" t="s">
        <v>38</v>
      </c>
      <c r="C19" s="39" t="s">
        <v>76</v>
      </c>
      <c r="D19" s="17"/>
      <c r="E19" s="7"/>
      <c r="F19" s="23" t="s">
        <v>25</v>
      </c>
      <c r="G19" s="23" t="s">
        <v>29</v>
      </c>
      <c r="H19" s="23" t="s">
        <v>22</v>
      </c>
    </row>
    <row r="20" ht="34.5" customHeight="1">
      <c r="B20" s="38" t="s">
        <v>41</v>
      </c>
      <c r="C20" s="39" t="s">
        <v>77</v>
      </c>
      <c r="D20" s="17"/>
      <c r="E20" s="7"/>
      <c r="F20" s="23" t="s">
        <v>78</v>
      </c>
      <c r="G20" s="23" t="s">
        <v>29</v>
      </c>
      <c r="H20" s="23" t="s">
        <v>22</v>
      </c>
    </row>
    <row r="21">
      <c r="B21" s="21" t="s">
        <v>44</v>
      </c>
      <c r="C21" s="22" t="s">
        <v>79</v>
      </c>
      <c r="D21" s="17"/>
      <c r="E21" s="7"/>
      <c r="F21" s="23" t="s">
        <v>57</v>
      </c>
      <c r="G21" s="23" t="s">
        <v>21</v>
      </c>
      <c r="H21" s="23" t="s">
        <v>22</v>
      </c>
    </row>
    <row r="22">
      <c r="E22" s="3"/>
    </row>
    <row r="23">
      <c r="B23" s="24"/>
      <c r="C23" s="25"/>
      <c r="D23" s="26"/>
      <c r="E23" s="3"/>
      <c r="F23" s="3"/>
      <c r="G23" s="3"/>
      <c r="H23" s="3"/>
      <c r="I23" s="3"/>
    </row>
    <row r="24">
      <c r="B24" s="27"/>
      <c r="C24" s="28"/>
      <c r="D24" s="29"/>
      <c r="E24" s="3"/>
      <c r="F24" s="3"/>
      <c r="G24" s="3"/>
      <c r="H24" s="3"/>
      <c r="I24" s="3"/>
    </row>
    <row r="25">
      <c r="B25" s="30"/>
      <c r="C25" s="31"/>
      <c r="D25" s="32"/>
      <c r="E25" s="3"/>
      <c r="F25" s="3"/>
      <c r="G25" s="3"/>
      <c r="H25" s="3"/>
      <c r="I25" s="3"/>
    </row>
    <row r="26">
      <c r="B26" s="27"/>
      <c r="C26" s="28"/>
      <c r="D26" s="29"/>
      <c r="E26" s="3"/>
      <c r="F26" s="3"/>
      <c r="G26" s="3"/>
      <c r="H26" s="3"/>
      <c r="I26" s="3"/>
    </row>
    <row r="27">
      <c r="B27" s="30"/>
      <c r="C27" s="33"/>
      <c r="D27" s="32"/>
      <c r="E27" s="3"/>
      <c r="F27" s="3"/>
      <c r="G27" s="3"/>
      <c r="H27" s="3"/>
      <c r="I27" s="3"/>
    </row>
    <row r="28">
      <c r="B28" s="27"/>
      <c r="C28" s="28"/>
      <c r="D28" s="29"/>
      <c r="E28" s="3"/>
      <c r="F28" s="3"/>
      <c r="G28" s="3"/>
      <c r="H28" s="3"/>
      <c r="I28" s="3"/>
    </row>
  </sheetData>
  <mergeCells count="17">
    <mergeCell ref="D2:E2"/>
    <mergeCell ref="F2:G2"/>
    <mergeCell ref="F3:G3"/>
    <mergeCell ref="F4:G4"/>
    <mergeCell ref="B8:B9"/>
    <mergeCell ref="C8:C9"/>
    <mergeCell ref="B11:E11"/>
    <mergeCell ref="C19:E19"/>
    <mergeCell ref="C20:E20"/>
    <mergeCell ref="C21:E21"/>
    <mergeCell ref="C12:E12"/>
    <mergeCell ref="C13:E13"/>
    <mergeCell ref="C14:E14"/>
    <mergeCell ref="C15:E15"/>
    <mergeCell ref="C16:E16"/>
    <mergeCell ref="C17:E17"/>
    <mergeCell ref="C18:E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7.38"/>
    <col customWidth="1" min="3" max="3" width="72.13"/>
    <col customWidth="1" min="6" max="6" width="20.63"/>
    <col customWidth="1" min="7" max="7" width="29.0"/>
    <col customWidth="1" min="8" max="8" width="30.63"/>
    <col customWidth="1" min="9" max="9" width="32.63"/>
  </cols>
  <sheetData>
    <row r="2">
      <c r="B2" s="1" t="s">
        <v>0</v>
      </c>
      <c r="C2" s="2"/>
      <c r="D2" s="2"/>
      <c r="F2" s="6" t="s">
        <v>3</v>
      </c>
      <c r="G2" s="7"/>
      <c r="H2" s="8">
        <v>575.0</v>
      </c>
      <c r="I2" s="3"/>
    </row>
    <row r="3">
      <c r="B3" s="4" t="s">
        <v>1</v>
      </c>
      <c r="C3" s="5" t="s">
        <v>80</v>
      </c>
      <c r="D3" s="3"/>
      <c r="E3" s="3"/>
      <c r="F3" s="6" t="s">
        <v>47</v>
      </c>
      <c r="G3" s="7"/>
      <c r="H3" s="8">
        <f>167+141+170</f>
        <v>478</v>
      </c>
      <c r="I3" s="3"/>
    </row>
    <row r="4">
      <c r="B4" s="4" t="s">
        <v>4</v>
      </c>
      <c r="C4" s="9">
        <v>45615.0</v>
      </c>
      <c r="D4" s="3"/>
      <c r="E4" s="3"/>
      <c r="F4" s="6" t="s">
        <v>5</v>
      </c>
      <c r="G4" s="7"/>
      <c r="H4" s="34">
        <f>21+34+5+13+8</f>
        <v>81</v>
      </c>
      <c r="I4" s="3"/>
    </row>
    <row r="5">
      <c r="B5" s="11" t="s">
        <v>6</v>
      </c>
      <c r="C5" s="5" t="s">
        <v>7</v>
      </c>
      <c r="D5" s="3"/>
      <c r="E5" s="3"/>
      <c r="F5" s="3"/>
      <c r="G5" s="3"/>
      <c r="H5" s="3"/>
      <c r="I5" s="3"/>
    </row>
    <row r="6" ht="48.0" customHeight="1">
      <c r="B6" s="11" t="s">
        <v>8</v>
      </c>
      <c r="C6" s="14" t="s">
        <v>81</v>
      </c>
      <c r="D6" s="3"/>
      <c r="E6" s="3"/>
      <c r="F6" s="3"/>
      <c r="G6" s="3"/>
      <c r="H6" s="3"/>
      <c r="I6" s="3"/>
    </row>
    <row r="7">
      <c r="B7" s="3"/>
      <c r="C7" s="35"/>
      <c r="D7" s="3"/>
      <c r="E7" s="3"/>
      <c r="F7" s="3"/>
      <c r="G7" s="3"/>
      <c r="H7" s="3"/>
      <c r="I7" s="3"/>
    </row>
    <row r="8" ht="33.75" customHeight="1">
      <c r="B8" s="13" t="s">
        <v>10</v>
      </c>
      <c r="C8" s="14" t="s">
        <v>82</v>
      </c>
      <c r="D8" s="3"/>
      <c r="E8" s="3"/>
      <c r="F8" s="3"/>
      <c r="G8" s="3"/>
      <c r="H8" s="3"/>
      <c r="I8" s="3"/>
    </row>
    <row r="9" ht="31.5" customHeight="1">
      <c r="B9" s="15"/>
      <c r="C9" s="15"/>
      <c r="D9" s="3"/>
      <c r="E9" s="3"/>
      <c r="F9" s="3"/>
      <c r="G9" s="3"/>
      <c r="H9" s="3"/>
      <c r="I9" s="3"/>
    </row>
    <row r="10">
      <c r="B10" s="3"/>
      <c r="C10" s="3"/>
      <c r="D10" s="3"/>
      <c r="E10" s="3"/>
      <c r="F10" s="3"/>
      <c r="G10" s="3"/>
      <c r="H10" s="3"/>
      <c r="I10" s="3"/>
    </row>
    <row r="11" ht="34.5" customHeight="1">
      <c r="B11" s="36" t="s">
        <v>12</v>
      </c>
      <c r="C11" s="17"/>
      <c r="D11" s="17"/>
      <c r="E11" s="7"/>
      <c r="F11" s="3"/>
      <c r="G11" s="3"/>
      <c r="H11" s="3"/>
      <c r="I11" s="3"/>
    </row>
    <row r="12" ht="36.0" customHeight="1">
      <c r="B12" s="37" t="s">
        <v>13</v>
      </c>
      <c r="C12" s="36" t="s">
        <v>14</v>
      </c>
      <c r="D12" s="17"/>
      <c r="E12" s="7"/>
      <c r="F12" s="19" t="s">
        <v>15</v>
      </c>
      <c r="G12" s="20" t="s">
        <v>16</v>
      </c>
      <c r="H12" s="20" t="s">
        <v>17</v>
      </c>
    </row>
    <row r="13" ht="38.25" customHeight="1">
      <c r="B13" s="40" t="s">
        <v>18</v>
      </c>
      <c r="C13" s="41" t="s">
        <v>83</v>
      </c>
      <c r="D13" s="17"/>
      <c r="E13" s="7"/>
      <c r="F13" s="23" t="s">
        <v>78</v>
      </c>
      <c r="G13" s="23" t="s">
        <v>21</v>
      </c>
      <c r="H13" s="23" t="s">
        <v>22</v>
      </c>
    </row>
    <row r="14" ht="36.0" customHeight="1">
      <c r="B14" s="40" t="s">
        <v>23</v>
      </c>
      <c r="C14" s="41" t="s">
        <v>84</v>
      </c>
      <c r="D14" s="17"/>
      <c r="E14" s="7"/>
      <c r="F14" s="23" t="s">
        <v>68</v>
      </c>
      <c r="G14" s="23" t="s">
        <v>40</v>
      </c>
      <c r="H14" s="23" t="s">
        <v>22</v>
      </c>
    </row>
    <row r="15" ht="36.0" customHeight="1">
      <c r="B15" s="40" t="s">
        <v>26</v>
      </c>
      <c r="C15" s="41" t="s">
        <v>85</v>
      </c>
      <c r="D15" s="17"/>
      <c r="E15" s="7"/>
      <c r="F15" s="23" t="s">
        <v>70</v>
      </c>
      <c r="G15" s="23" t="s">
        <v>71</v>
      </c>
      <c r="H15" s="23" t="s">
        <v>22</v>
      </c>
    </row>
    <row r="16" ht="34.5" customHeight="1">
      <c r="B16" s="40" t="s">
        <v>30</v>
      </c>
      <c r="C16" s="41" t="s">
        <v>86</v>
      </c>
      <c r="D16" s="17"/>
      <c r="E16" s="7"/>
      <c r="F16" s="23" t="s">
        <v>65</v>
      </c>
      <c r="G16" s="23" t="s">
        <v>29</v>
      </c>
      <c r="H16" s="23" t="s">
        <v>22</v>
      </c>
    </row>
    <row r="17" ht="36.0" customHeight="1">
      <c r="B17" s="40" t="s">
        <v>32</v>
      </c>
      <c r="C17" s="41" t="s">
        <v>87</v>
      </c>
      <c r="D17" s="17"/>
      <c r="E17" s="7"/>
      <c r="F17" s="23" t="s">
        <v>25</v>
      </c>
      <c r="G17" s="23" t="s">
        <v>29</v>
      </c>
      <c r="H17" s="23" t="s">
        <v>22</v>
      </c>
    </row>
    <row r="18" ht="34.5" customHeight="1">
      <c r="B18" s="40" t="s">
        <v>34</v>
      </c>
      <c r="C18" s="41" t="s">
        <v>88</v>
      </c>
      <c r="D18" s="17"/>
      <c r="E18" s="7"/>
      <c r="F18" s="23" t="s">
        <v>78</v>
      </c>
      <c r="G18" s="23" t="s">
        <v>21</v>
      </c>
      <c r="H18" s="23" t="s">
        <v>22</v>
      </c>
    </row>
    <row r="19" ht="36.0" customHeight="1">
      <c r="B19" s="40" t="s">
        <v>38</v>
      </c>
      <c r="C19" s="41" t="s">
        <v>89</v>
      </c>
      <c r="D19" s="17"/>
      <c r="E19" s="7"/>
      <c r="F19" s="23" t="s">
        <v>65</v>
      </c>
      <c r="G19" s="23" t="s">
        <v>29</v>
      </c>
      <c r="H19" s="23" t="s">
        <v>22</v>
      </c>
    </row>
    <row r="20" ht="34.5" customHeight="1">
      <c r="B20" s="42"/>
      <c r="C20" s="43"/>
      <c r="D20" s="44"/>
      <c r="E20" s="45"/>
      <c r="F20" s="46"/>
      <c r="G20" s="46"/>
      <c r="H20" s="46"/>
    </row>
    <row r="21">
      <c r="B21" s="47"/>
      <c r="C21" s="47"/>
      <c r="F21" s="46"/>
      <c r="G21" s="46"/>
      <c r="H21" s="46"/>
    </row>
    <row r="22">
      <c r="E22" s="3"/>
    </row>
    <row r="23">
      <c r="B23" s="24"/>
      <c r="C23" s="25"/>
      <c r="D23" s="26"/>
      <c r="E23" s="3"/>
      <c r="F23" s="3"/>
      <c r="G23" s="3"/>
      <c r="H23" s="3"/>
      <c r="I23" s="3"/>
    </row>
    <row r="24">
      <c r="B24" s="27"/>
      <c r="C24" s="28"/>
      <c r="D24" s="29"/>
      <c r="E24" s="3"/>
      <c r="F24" s="3"/>
      <c r="G24" s="3"/>
      <c r="H24" s="3"/>
      <c r="I24" s="3"/>
    </row>
    <row r="25">
      <c r="B25" s="30"/>
      <c r="C25" s="31"/>
      <c r="D25" s="32"/>
      <c r="E25" s="3"/>
      <c r="F25" s="3"/>
      <c r="G25" s="3"/>
      <c r="H25" s="3"/>
      <c r="I25" s="3"/>
    </row>
    <row r="26">
      <c r="B26" s="27"/>
      <c r="C26" s="28"/>
      <c r="D26" s="29"/>
      <c r="E26" s="3"/>
      <c r="F26" s="3"/>
      <c r="G26" s="3"/>
      <c r="H26" s="3"/>
      <c r="I26" s="3"/>
    </row>
    <row r="27">
      <c r="B27" s="30"/>
      <c r="C27" s="33"/>
      <c r="D27" s="32"/>
      <c r="E27" s="3"/>
      <c r="F27" s="3"/>
      <c r="G27" s="3"/>
      <c r="H27" s="3"/>
      <c r="I27" s="3"/>
    </row>
    <row r="28">
      <c r="B28" s="27"/>
      <c r="C28" s="28"/>
      <c r="D28" s="29"/>
      <c r="E28" s="3"/>
      <c r="F28" s="3"/>
      <c r="G28" s="3"/>
      <c r="H28" s="3"/>
      <c r="I28" s="3"/>
    </row>
  </sheetData>
  <mergeCells count="16">
    <mergeCell ref="D2:E2"/>
    <mergeCell ref="F2:G2"/>
    <mergeCell ref="F3:G3"/>
    <mergeCell ref="F4:G4"/>
    <mergeCell ref="B8:B9"/>
    <mergeCell ref="C8:C9"/>
    <mergeCell ref="B11:E11"/>
    <mergeCell ref="C19:E19"/>
    <mergeCell ref="C21:E21"/>
    <mergeCell ref="C12:E12"/>
    <mergeCell ref="C13:E13"/>
    <mergeCell ref="C14:E14"/>
    <mergeCell ref="C15:E15"/>
    <mergeCell ref="C16:E16"/>
    <mergeCell ref="C17:E17"/>
    <mergeCell ref="C18:E18"/>
  </mergeCells>
  <drawing r:id="rId1"/>
</worksheet>
</file>