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</sheets>
  <definedNames/>
  <calcPr/>
</workbook>
</file>

<file path=xl/sharedStrings.xml><?xml version="1.0" encoding="utf-8"?>
<sst xmlns="http://schemas.openxmlformats.org/spreadsheetml/2006/main" count="241" uniqueCount="107">
  <si>
    <t>Reunión de sprint Planning</t>
  </si>
  <si>
    <t>N° Sprint</t>
  </si>
  <si>
    <t>Sprint N°1</t>
  </si>
  <si>
    <t>Puntos de historia totales</t>
  </si>
  <si>
    <t>Fecha de reunión</t>
  </si>
  <si>
    <t>Puntos de historia totales para el sprint</t>
  </si>
  <si>
    <t>Asistentes de reunión</t>
  </si>
  <si>
    <t>Camilo Canales
Alain Echeverria
Benjamin Villanueva</t>
  </si>
  <si>
    <t>Objetivo del sprint</t>
  </si>
  <si>
    <t>Definición de tareas a realizar en el primer sprint</t>
  </si>
  <si>
    <t>Contexto del sprint</t>
  </si>
  <si>
    <t>Realizar el diseño visual de las soluciones del proyecto,
diseño de los modelos de base de datos, programación 
front-end de las vistas del proyecto</t>
  </si>
  <si>
    <t>Historias de usuario seleccionadas para el sprint</t>
  </si>
  <si>
    <t>Id</t>
  </si>
  <si>
    <t>Historia de Usuario</t>
  </si>
  <si>
    <t>Puntos de Historia Estimados</t>
  </si>
  <si>
    <t>Lista de tareas para el sprint</t>
  </si>
  <si>
    <t>E1-H1</t>
  </si>
  <si>
    <t>capacidad de adquirir productos especializados para mascotas a través de una interfaz en línea</t>
  </si>
  <si>
    <t>N° Tarea</t>
  </si>
  <si>
    <t>Descripción de tarea</t>
  </si>
  <si>
    <t>E1-H2</t>
  </si>
  <si>
    <t>se solicita la capacidad de publicar ofertas y promociones 
como vendedor de productos</t>
  </si>
  <si>
    <t>N°1</t>
  </si>
  <si>
    <t>Diseño (Mockups) de vistas principales (Home, Productos, Citas veterinarias)</t>
  </si>
  <si>
    <t>E1-H3</t>
  </si>
  <si>
    <t>capacidad de comercializar la cartera de productos a través de la plataforma</t>
  </si>
  <si>
    <t>N°2</t>
  </si>
  <si>
    <t>Diseño de base de datos (Diagrama de base de datos)</t>
  </si>
  <si>
    <t>E3-H2</t>
  </si>
  <si>
    <t>funcionalidad de listar y gestionar el catálogo de productos en la plataforma digital</t>
  </si>
  <si>
    <t>N°3</t>
  </si>
  <si>
    <t>Codificación básica de vistas (Home, Productos)</t>
  </si>
  <si>
    <t>E3-H3</t>
  </si>
  <si>
    <t>capaz de utilizar los servicios de citas veterinarias y compras de productos utilizando la misma cuenta de usuario</t>
  </si>
  <si>
    <t>N°4</t>
  </si>
  <si>
    <t>Integración de base de datos al proyecto</t>
  </si>
  <si>
    <t>E4- H3</t>
  </si>
  <si>
    <t>sistema posea una interfaz intuitiva y fácil de utilizar, que contenga indicadores e información</t>
  </si>
  <si>
    <t>N°5</t>
  </si>
  <si>
    <t>Codificación de modelos de productos (Forms)</t>
  </si>
  <si>
    <t>N°6</t>
  </si>
  <si>
    <t>Ajustes de interfaz (css) para vista Home y productos</t>
  </si>
  <si>
    <t>N°7</t>
  </si>
  <si>
    <t>Crud de productos (Nombre, Categoría, Cantidad, Precio, Precio oferta, 
Imagen) e integracion a la base de datos para productos ingresados</t>
  </si>
  <si>
    <t>N°8</t>
  </si>
  <si>
    <t>Ajustes de interfaz (css) para crud de producto y validaciones para crud</t>
  </si>
  <si>
    <t>N°9</t>
  </si>
  <si>
    <t>Busqueda de productos (Para el Crud de producto) (Lista de productos en vista
de administrador)</t>
  </si>
  <si>
    <t>Sprint N°2</t>
  </si>
  <si>
    <t>Puntos de historia abarcados hasta el momento</t>
  </si>
  <si>
    <t>Avance y finalización de la sección de productos del 
proyecto (Incluyendo, lista de productos, crud, carrito),
integración de pagos con transbank.</t>
  </si>
  <si>
    <t>Inicio del segundo Sprint, Continuación del desarrollo del
entregable "Productos", Finalización de la vista "Home",
Inicio desarrollo "Citas", Navbar y Footer de cada vista 
en proceso.</t>
  </si>
  <si>
    <t>Filtros para la vista de productos (Precio minimo/maximo, categoria de 
producto, producto para "X" animal)</t>
  </si>
  <si>
    <t>Configuración y decoración de la barra de navegación para todas las vistas
(Funciones, efectos y responsividad)</t>
  </si>
  <si>
    <t>Configuración y decoración del pie de página para todas las vistas
(Funciones, efectos y responsividad)</t>
  </si>
  <si>
    <t>Población de tabla "productos" (Incluyendo distintos productos para cada
categoria distinta y animal distinto)</t>
  </si>
  <si>
    <t>E4- H1</t>
  </si>
  <si>
    <t>capacidad de acceder y utilizar la plataforma a través de dispositivos móviles</t>
  </si>
  <si>
    <t>Funciones del carrito de compras (Agregar al carrito, Vaciar Carrito, 
aumentar / disminuir cantidad de producto)</t>
  </si>
  <si>
    <t>Integración de carrito con checkout (Redirección a checkout con los 
contenidos del carrito)</t>
  </si>
  <si>
    <t>E5-H2</t>
  </si>
  <si>
    <t>gestionar eficientemente los perfiles de usuario, catálogo de productos y registro de citas</t>
  </si>
  <si>
    <t>Responsividad y mejoras de interfaz para la lista de productos, Crud de 
productos, carrito de compras y checkout</t>
  </si>
  <si>
    <t>E6-H3</t>
  </si>
  <si>
    <t>funcionalidad de generar reportes que muestran el historial de compras y citas veterinarias de un usuario específico</t>
  </si>
  <si>
    <t>Integración de servicio de pagos "Transbank " al checkout del proyecto, con 
recibos de compra al correo</t>
  </si>
  <si>
    <t>Historial de compras para clientes</t>
  </si>
  <si>
    <t>Sprint N°3</t>
  </si>
  <si>
    <t>Implementar perfiles de usuario, con validaciones y encriptación de datos para
seguridad, Implementar citas de veterinario, con perfiles de veterinario, 
servicios, agendamiento de citas y reseñas de veterinarios</t>
  </si>
  <si>
    <t>Inicio del tercer sprint, Entregable "productos" totalmente finalizado, integración
de perfiles de usuario y limitación de acceso, Integración de citas comienza su
desarrollo</t>
  </si>
  <si>
    <t>Programación básica de vista "citas veterinarias" (Ciclo de veterinarios, filtros para
veterinarios)</t>
  </si>
  <si>
    <t>Creación de perfiles de usuario y perfiles de veterinario 
en el proyecto (base de datos y estructura de formulario)</t>
  </si>
  <si>
    <t>E2-H2</t>
  </si>
  <si>
    <t>capacidad de ofertar servicios a través de la plataforma</t>
  </si>
  <si>
    <t>Implementación de vista "Login y Registrarse". (Creación de usuarios e inicio de 
sesión, validaciones para ambos formularios)</t>
  </si>
  <si>
    <t>E2-H3</t>
  </si>
  <si>
    <t>funcionalidad de visualizar la agenda de citas y recibir notificaciones pertinentes</t>
  </si>
  <si>
    <t>Responsividad y decoración de vistas "Login" y "Registrarse"</t>
  </si>
  <si>
    <t>E3-H1</t>
  </si>
  <si>
    <t>capacidad de ofertar promociones como veterinario</t>
  </si>
  <si>
    <t>Limitación de acceso y funciones para usuarios. (Dependiendo de si es admin, 
veterinario o cliente)</t>
  </si>
  <si>
    <t>Perfil de usuario "cliente", con detalles de su perfil e historial de compra</t>
  </si>
  <si>
    <t xml:space="preserve"> </t>
  </si>
  <si>
    <t>Implementación de usuario "cliente"  a las funciones del entregable "productos" 
(Historial de compras)</t>
  </si>
  <si>
    <t>CRUD de veterinarios y CRUD de servicios para los veterinarios</t>
  </si>
  <si>
    <t>E4- H2</t>
  </si>
  <si>
    <t>funcionalidad de acceder y evaluar reseñas de productos y servicios veterinarios</t>
  </si>
  <si>
    <t>Ajustes a vista de citas(Implementación de filtros de veterinario, responsividad y 
ajustes)</t>
  </si>
  <si>
    <t>E5-H1</t>
  </si>
  <si>
    <t>implementación de medidas de seguridad robustas para la protección de datos personales y financieros</t>
  </si>
  <si>
    <t>E5-H3</t>
  </si>
  <si>
    <t>sistema ofrezca opciones de recuperación de inicio de sesión para los usuarios en caso de que tengan problemas</t>
  </si>
  <si>
    <t>E6-H1</t>
  </si>
  <si>
    <t>funcionalidad de gestionar de manera integral los perfiles de usuario</t>
  </si>
  <si>
    <t>Sprint N°4</t>
  </si>
  <si>
    <t>Finalización del desarrollo de el entregable "Citas", y así asegurar que el
proyecto cumple con el producto minimo viable</t>
  </si>
  <si>
    <t>Inicio del cuarto sprint, Perfiles de usuario y control de accesos terminados,
Continuación del desarrollo de entregable "Citas"</t>
  </si>
  <si>
    <t>Implementación de calendario de disponibilidad para agendar las citas</t>
  </si>
  <si>
    <t>Mostrar los servicios de cada veterinario en la interfaz de "agendar cita"</t>
  </si>
  <si>
    <t>E2-H1</t>
  </si>
  <si>
    <t>funcionalidad de programar consultas con profesionales veterinarios locales mediante la plataforma digital</t>
  </si>
  <si>
    <t>Interfaz para agendar una cita con el veterinario (Detalles de la mascota y razón de
consulta)</t>
  </si>
  <si>
    <t>Confirmación para el cliente y notificación de consulta para el veterinario</t>
  </si>
  <si>
    <t>Implementación de reseñas y puntuación para los veterinarios</t>
  </si>
  <si>
    <t>Implementación de filtros y responsividad para la vista de lista de veterinarios</t>
  </si>
  <si>
    <t>Pruebas de regresión para el plan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</si>
</sst>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23">
    <font>
      <sz val="10.0"/>
      <color rgb="FF000000"/>
      <name val="Arial"/>
      <scheme val="minor"/>
    </font>
    <font>
      <sz val="12.0"/>
      <color rgb="FFF3F3F3"/>
      <name val="Arial"/>
      <scheme val="minor"/>
    </font>
    <font>
      <sz val="12.0"/>
      <color rgb="FFFFFFFF"/>
      <name val="Arial"/>
      <scheme val="minor"/>
    </font>
    <font>
      <color rgb="FFFFFFFF"/>
      <name val="Arial"/>
      <scheme val="minor"/>
    </font>
    <font>
      <sz val="12.0"/>
      <color theme="1"/>
      <name val="Arial"/>
      <scheme val="minor"/>
    </font>
    <font>
      <sz val="12.0"/>
      <color rgb="FFFFFFFF"/>
      <name val="Arial"/>
    </font>
    <font/>
    <font>
      <sz val="12.0"/>
      <color theme="1"/>
      <name val="Arial"/>
    </font>
    <font>
      <sz val="12.0"/>
      <color rgb="FF000000"/>
      <name val="Arial"/>
      <scheme val="minor"/>
    </font>
    <font>
      <b/>
      <sz val="14.0"/>
      <color theme="1"/>
      <name val="Calibri"/>
    </font>
    <font>
      <sz val="12.0"/>
      <color theme="1"/>
      <name val="Calibri"/>
    </font>
    <font>
      <sz val="12.0"/>
      <color rgb="FF1F1F1F"/>
      <name val="Google Sans"/>
    </font>
    <font>
      <sz val="12.0"/>
      <color theme="1"/>
      <name val="Google Sans"/>
    </font>
    <font>
      <color theme="1"/>
      <name val="Arial"/>
      <scheme val="minor"/>
    </font>
    <font>
      <strike/>
      <sz val="12.0"/>
      <color theme="1"/>
      <name val="Calibri"/>
    </font>
    <font>
      <strike/>
      <sz val="12.0"/>
      <color rgb="FF1F1F1F"/>
      <name val="Google Sans"/>
    </font>
    <font>
      <strike/>
      <sz val="12.0"/>
      <color theme="1"/>
      <name val="Google Sans"/>
    </font>
    <font>
      <strike/>
      <sz val="13.0"/>
      <color theme="1"/>
      <name val="Calibri"/>
    </font>
    <font>
      <strike/>
      <sz val="13.0"/>
      <color rgb="FF1F1F1F"/>
      <name val="Google Sans"/>
    </font>
    <font>
      <strike/>
      <sz val="13.0"/>
      <color theme="1"/>
      <name val="Google Sans"/>
    </font>
    <font>
      <sz val="13.0"/>
      <color theme="1"/>
      <name val="Calibri"/>
    </font>
    <font>
      <sz val="13.0"/>
      <color rgb="FF1F1F1F"/>
      <name val="Google Sans"/>
    </font>
    <font>
      <sz val="13.0"/>
      <color theme="1"/>
      <name val="Google Sans"/>
    </font>
  </fonts>
  <fills count="1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DEEAF6"/>
        <bgColor rgb="FFDEEAF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4" fontId="5" numFmtId="0" xfId="0" applyAlignment="1" applyBorder="1" applyFill="1" applyFont="1">
      <alignment vertical="bottom"/>
    </xf>
    <xf borderId="3" fillId="0" fontId="6" numFmtId="0" xfId="0" applyBorder="1" applyFont="1"/>
    <xf borderId="1" fillId="3" fontId="7" numFmtId="0" xfId="0" applyAlignment="1" applyBorder="1" applyFont="1">
      <alignment horizontal="right" vertical="bottom"/>
    </xf>
    <xf borderId="1" fillId="0" fontId="4" numFmtId="164" xfId="0" applyAlignment="1" applyBorder="1" applyFont="1" applyNumberFormat="1">
      <alignment horizontal="center" readingOrder="0"/>
    </xf>
    <xf borderId="2" fillId="4" fontId="2" numFmtId="0" xfId="0" applyAlignment="1" applyBorder="1" applyFont="1">
      <alignment readingOrder="0"/>
    </xf>
    <xf borderId="1" fillId="3" fontId="8" numFmtId="0" xfId="0" applyBorder="1" applyFont="1"/>
    <xf borderId="1" fillId="2" fontId="1" numFmtId="0" xfId="0" applyAlignment="1" applyBorder="1" applyFont="1">
      <alignment horizontal="left" readingOrder="0" vertical="center"/>
    </xf>
    <xf borderId="0" fillId="0" fontId="4" numFmtId="0" xfId="0" applyFont="1"/>
    <xf borderId="4" fillId="5" fontId="1" numFmtId="0" xfId="0" applyAlignment="1" applyBorder="1" applyFill="1" applyFont="1">
      <alignment readingOrder="0" vertical="center"/>
    </xf>
    <xf borderId="4" fillId="0" fontId="4" numFmtId="0" xfId="0" applyAlignment="1" applyBorder="1" applyFont="1">
      <alignment readingOrder="0" vertical="top"/>
    </xf>
    <xf borderId="5" fillId="0" fontId="6" numFmtId="0" xfId="0" applyBorder="1" applyFont="1"/>
    <xf borderId="2" fillId="6" fontId="1" numFmtId="0" xfId="0" applyAlignment="1" applyBorder="1" applyFill="1" applyFont="1">
      <alignment readingOrder="0"/>
    </xf>
    <xf borderId="1" fillId="7" fontId="9" numFmtId="0" xfId="0" applyAlignment="1" applyBorder="1" applyFill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readingOrder="0"/>
    </xf>
    <xf borderId="6" fillId="0" fontId="6" numFmtId="0" xfId="0" applyBorder="1" applyFont="1"/>
    <xf borderId="1" fillId="8" fontId="10" numFmtId="0" xfId="0" applyAlignment="1" applyBorder="1" applyFill="1" applyFont="1">
      <alignment vertical="center"/>
    </xf>
    <xf borderId="1" fillId="8" fontId="11" numFmtId="0" xfId="0" applyAlignment="1" applyBorder="1" applyFont="1">
      <alignment shrinkToFit="0" vertical="center" wrapText="1"/>
    </xf>
    <xf borderId="1" fillId="8" fontId="10" numFmtId="0" xfId="0" applyAlignment="1" applyBorder="1" applyFont="1">
      <alignment horizontal="right" shrinkToFit="0" vertical="center" wrapText="1"/>
    </xf>
    <xf borderId="1" fillId="4" fontId="1" numFmtId="0" xfId="0" applyAlignment="1" applyBorder="1" applyFont="1">
      <alignment readingOrder="0"/>
    </xf>
    <xf borderId="0" fillId="8" fontId="12" numFmtId="0" xfId="0" applyAlignment="1" applyFont="1">
      <alignment vertical="center"/>
    </xf>
    <xf borderId="1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0" fillId="0" fontId="13" numFmtId="0" xfId="0" applyAlignment="1" applyFont="1">
      <alignment horizontal="center" vertical="center"/>
    </xf>
    <xf borderId="1" fillId="9" fontId="10" numFmtId="0" xfId="0" applyAlignment="1" applyBorder="1" applyFill="1" applyFont="1">
      <alignment readingOrder="0" vertical="center"/>
    </xf>
    <xf borderId="1" fillId="9" fontId="11" numFmtId="0" xfId="0" applyAlignment="1" applyBorder="1" applyFont="1">
      <alignment shrinkToFit="0" vertical="center" wrapText="1"/>
    </xf>
    <xf borderId="1" fillId="9" fontId="10" numFmtId="0" xfId="0" applyAlignment="1" applyBorder="1" applyFont="1">
      <alignment horizontal="right" shrinkToFit="0" vertical="center" wrapText="1"/>
    </xf>
    <xf borderId="1" fillId="9" fontId="10" numFmtId="0" xfId="0" applyAlignment="1" applyBorder="1" applyFont="1">
      <alignment vertical="center"/>
    </xf>
    <xf borderId="1" fillId="5" fontId="10" numFmtId="0" xfId="0" applyAlignment="1" applyBorder="1" applyFont="1">
      <alignment vertical="center"/>
    </xf>
    <xf borderId="1" fillId="5" fontId="11" numFmtId="0" xfId="0" applyAlignment="1" applyBorder="1" applyFont="1">
      <alignment shrinkToFit="0" vertical="center" wrapText="1"/>
    </xf>
    <xf borderId="1" fillId="5" fontId="10" numFmtId="0" xfId="0" applyAlignment="1" applyBorder="1" applyFont="1">
      <alignment horizontal="right" shrinkToFit="0" vertical="center" wrapText="1"/>
    </xf>
    <xf borderId="0" fillId="3" fontId="13" numFmtId="0" xfId="0" applyFont="1"/>
    <xf borderId="0" fillId="3" fontId="13" numFmtId="0" xfId="0" applyAlignment="1" applyFont="1">
      <alignment horizontal="center" readingOrder="0" shrinkToFit="0" vertical="center" wrapText="1"/>
    </xf>
    <xf borderId="1" fillId="3" fontId="8" numFmtId="0" xfId="0" applyAlignment="1" applyBorder="1" applyFont="1">
      <alignment readingOrder="0"/>
    </xf>
    <xf borderId="1" fillId="2" fontId="1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top"/>
    </xf>
    <xf borderId="1" fillId="8" fontId="14" numFmtId="0" xfId="0" applyAlignment="1" applyBorder="1" applyFont="1">
      <alignment vertical="center"/>
    </xf>
    <xf borderId="1" fillId="8" fontId="15" numFmtId="0" xfId="0" applyAlignment="1" applyBorder="1" applyFont="1">
      <alignment shrinkToFit="0" vertical="center" wrapText="1"/>
    </xf>
    <xf borderId="1" fillId="8" fontId="14" numFmtId="0" xfId="0" applyAlignment="1" applyBorder="1" applyFont="1">
      <alignment horizontal="right" shrinkToFit="0" vertical="center" wrapText="1"/>
    </xf>
    <xf borderId="0" fillId="8" fontId="16" numFmtId="0" xfId="0" applyAlignment="1" applyFont="1">
      <alignment vertical="center"/>
    </xf>
    <xf borderId="1" fillId="9" fontId="14" numFmtId="0" xfId="0" applyAlignment="1" applyBorder="1" applyFont="1">
      <alignment vertical="center"/>
    </xf>
    <xf borderId="1" fillId="9" fontId="15" numFmtId="0" xfId="0" applyAlignment="1" applyBorder="1" applyFont="1">
      <alignment shrinkToFit="0" vertical="center" wrapText="1"/>
    </xf>
    <xf borderId="1" fillId="9" fontId="14" numFmtId="0" xfId="0" applyAlignment="1" applyBorder="1" applyFont="1">
      <alignment horizontal="right" shrinkToFit="0" vertical="center" wrapText="1"/>
    </xf>
    <xf borderId="1" fillId="5" fontId="14" numFmtId="0" xfId="0" applyAlignment="1" applyBorder="1" applyFont="1">
      <alignment vertical="center"/>
    </xf>
    <xf borderId="1" fillId="5" fontId="15" numFmtId="0" xfId="0" applyAlignment="1" applyBorder="1" applyFont="1">
      <alignment shrinkToFit="0" vertical="center" wrapText="1"/>
    </xf>
    <xf borderId="1" fillId="5" fontId="14" numFmtId="0" xfId="0" applyAlignment="1" applyBorder="1" applyFont="1">
      <alignment horizontal="right" shrinkToFit="0" vertical="center" wrapText="1"/>
    </xf>
    <xf borderId="1" fillId="10" fontId="10" numFmtId="0" xfId="0" applyAlignment="1" applyBorder="1" applyFill="1" applyFont="1">
      <alignment vertical="center"/>
    </xf>
    <xf borderId="1" fillId="10" fontId="11" numFmtId="0" xfId="0" applyAlignment="1" applyBorder="1" applyFont="1">
      <alignment shrinkToFit="0" vertical="center" wrapText="1"/>
    </xf>
    <xf borderId="1" fillId="10" fontId="10" numFmtId="0" xfId="0" applyAlignment="1" applyBorder="1" applyFont="1">
      <alignment horizontal="right" shrinkToFit="0" vertical="center" wrapText="1"/>
    </xf>
    <xf borderId="1" fillId="6" fontId="10" numFmtId="0" xfId="0" applyAlignment="1" applyBorder="1" applyFont="1">
      <alignment vertical="center"/>
    </xf>
    <xf borderId="1" fillId="6" fontId="11" numFmtId="0" xfId="0" applyAlignment="1" applyBorder="1" applyFont="1">
      <alignment shrinkToFit="0" vertical="center" wrapText="1"/>
    </xf>
    <xf borderId="1" fillId="6" fontId="10" numFmtId="0" xfId="0" applyAlignment="1" applyBorder="1" applyFont="1">
      <alignment horizontal="right" shrinkToFit="0" vertical="center" wrapText="1"/>
    </xf>
    <xf borderId="1" fillId="8" fontId="17" numFmtId="0" xfId="0" applyAlignment="1" applyBorder="1" applyFont="1">
      <alignment vertical="center"/>
    </xf>
    <xf borderId="1" fillId="8" fontId="18" numFmtId="0" xfId="0" applyAlignment="1" applyBorder="1" applyFont="1">
      <alignment shrinkToFit="0" vertical="center" wrapText="1"/>
    </xf>
    <xf borderId="1" fillId="8" fontId="17" numFmtId="0" xfId="0" applyAlignment="1" applyBorder="1" applyFont="1">
      <alignment horizontal="right" shrinkToFit="0" vertical="center" wrapText="1"/>
    </xf>
    <xf borderId="1" fillId="8" fontId="17" numFmtId="0" xfId="0" applyBorder="1" applyFont="1"/>
    <xf borderId="0" fillId="8" fontId="19" numFmtId="0" xfId="0" applyFont="1"/>
    <xf borderId="1" fillId="8" fontId="17" numFmtId="0" xfId="0" applyAlignment="1" applyBorder="1" applyFont="1">
      <alignment horizontal="right" shrinkToFit="0" wrapText="1"/>
    </xf>
    <xf borderId="1" fillId="11" fontId="20" numFmtId="0" xfId="0" applyBorder="1" applyFill="1" applyFont="1"/>
    <xf borderId="1" fillId="11" fontId="21" numFmtId="0" xfId="0" applyAlignment="1" applyBorder="1" applyFont="1">
      <alignment shrinkToFit="0" wrapText="1"/>
    </xf>
    <xf borderId="1" fillId="11" fontId="20" numFmtId="0" xfId="0" applyAlignment="1" applyBorder="1" applyFont="1">
      <alignment horizontal="right" shrinkToFit="0" wrapText="1"/>
    </xf>
    <xf borderId="1" fillId="9" fontId="20" numFmtId="0" xfId="0" applyBorder="1" applyFont="1"/>
    <xf borderId="1" fillId="9" fontId="21" numFmtId="0" xfId="0" applyAlignment="1" applyBorder="1" applyFont="1">
      <alignment shrinkToFit="0" wrapText="1"/>
    </xf>
    <xf borderId="1" fillId="9" fontId="20" numFmtId="0" xfId="0" applyAlignment="1" applyBorder="1" applyFont="1">
      <alignment horizontal="right" shrinkToFit="0" wrapText="1"/>
    </xf>
    <xf borderId="1" fillId="9" fontId="17" numFmtId="0" xfId="0" applyAlignment="1" applyBorder="1" applyFont="1">
      <alignment vertical="center"/>
    </xf>
    <xf borderId="1" fillId="9" fontId="18" numFmtId="0" xfId="0" applyAlignment="1" applyBorder="1" applyFont="1">
      <alignment shrinkToFit="0" vertical="center" wrapText="1"/>
    </xf>
    <xf borderId="1" fillId="9" fontId="17" numFmtId="0" xfId="0" applyAlignment="1" applyBorder="1" applyFont="1">
      <alignment horizontal="right" shrinkToFit="0" vertical="center" wrapText="1"/>
    </xf>
    <xf borderId="0" fillId="0" fontId="13" numFmtId="0" xfId="0" applyAlignment="1" applyFont="1">
      <alignment readingOrder="0"/>
    </xf>
    <xf borderId="1" fillId="5" fontId="17" numFmtId="0" xfId="0" applyAlignment="1" applyBorder="1" applyFont="1">
      <alignment vertical="center"/>
    </xf>
    <xf borderId="1" fillId="5" fontId="18" numFmtId="0" xfId="0" applyAlignment="1" applyBorder="1" applyFont="1">
      <alignment shrinkToFit="0" vertical="center" wrapText="1"/>
    </xf>
    <xf borderId="1" fillId="5" fontId="17" numFmtId="0" xfId="0" applyAlignment="1" applyBorder="1" applyFont="1">
      <alignment horizontal="right" shrinkToFit="0" vertical="center" wrapText="1"/>
    </xf>
    <xf borderId="1" fillId="5" fontId="20" numFmtId="0" xfId="0" applyBorder="1" applyFont="1"/>
    <xf borderId="1" fillId="5" fontId="21" numFmtId="0" xfId="0" applyAlignment="1" applyBorder="1" applyFont="1">
      <alignment shrinkToFit="0" wrapText="1"/>
    </xf>
    <xf borderId="1" fillId="5" fontId="20" numFmtId="0" xfId="0" applyAlignment="1" applyBorder="1" applyFont="1">
      <alignment horizontal="right" shrinkToFit="0" wrapText="1"/>
    </xf>
    <xf borderId="1" fillId="10" fontId="20" numFmtId="0" xfId="0" applyBorder="1" applyFont="1"/>
    <xf borderId="1" fillId="10" fontId="22" numFmtId="0" xfId="0" applyAlignment="1" applyBorder="1" applyFont="1">
      <alignment shrinkToFit="0" wrapText="1"/>
    </xf>
    <xf borderId="1" fillId="10" fontId="20" numFmtId="0" xfId="0" applyAlignment="1" applyBorder="1" applyFont="1">
      <alignment horizontal="right" shrinkToFit="0" wrapText="1"/>
    </xf>
    <xf borderId="1" fillId="10" fontId="17" numFmtId="0" xfId="0" applyAlignment="1" applyBorder="1" applyFont="1">
      <alignment vertical="center"/>
    </xf>
    <xf borderId="1" fillId="10" fontId="18" numFmtId="0" xfId="0" applyAlignment="1" applyBorder="1" applyFont="1">
      <alignment shrinkToFit="0" vertical="center" wrapText="1"/>
    </xf>
    <xf borderId="1" fillId="10" fontId="17" numFmtId="0" xfId="0" applyAlignment="1" applyBorder="1" applyFont="1">
      <alignment horizontal="right" shrinkToFit="0" vertical="center" wrapText="1"/>
    </xf>
    <xf borderId="1" fillId="10" fontId="21" numFmtId="0" xfId="0" applyAlignment="1" applyBorder="1" applyFont="1">
      <alignment shrinkToFit="0" wrapText="1"/>
    </xf>
    <xf borderId="1" fillId="6" fontId="20" numFmtId="0" xfId="0" applyBorder="1" applyFont="1"/>
    <xf borderId="1" fillId="6" fontId="21" numFmtId="0" xfId="0" applyAlignment="1" applyBorder="1" applyFont="1">
      <alignment shrinkToFit="0" wrapText="1"/>
    </xf>
    <xf borderId="1" fillId="6" fontId="20" numFmtId="0" xfId="0" applyAlignment="1" applyBorder="1" applyFont="1">
      <alignment horizontal="right" shrinkToFit="0" wrapText="1"/>
    </xf>
    <xf borderId="1" fillId="8" fontId="14" numFmtId="0" xfId="0" applyBorder="1" applyFont="1"/>
    <xf borderId="0" fillId="8" fontId="16" numFmtId="0" xfId="0" applyFont="1"/>
    <xf borderId="1" fillId="8" fontId="14" numFmtId="0" xfId="0" applyAlignment="1" applyBorder="1" applyFont="1">
      <alignment horizontal="right" shrinkToFit="0" wrapText="1"/>
    </xf>
    <xf borderId="1" fillId="11" fontId="10" numFmtId="0" xfId="0" applyBorder="1" applyFont="1"/>
    <xf borderId="1" fillId="11" fontId="11" numFmtId="0" xfId="0" applyAlignment="1" applyBorder="1" applyFont="1">
      <alignment shrinkToFit="0" wrapText="1"/>
    </xf>
    <xf borderId="1" fillId="11" fontId="10" numFmtId="0" xfId="0" applyAlignment="1" applyBorder="1" applyFont="1">
      <alignment horizontal="right" shrinkToFit="0" wrapText="1"/>
    </xf>
    <xf borderId="1" fillId="9" fontId="10" numFmtId="0" xfId="0" applyBorder="1" applyFont="1"/>
    <xf borderId="1" fillId="9" fontId="11" numFmtId="0" xfId="0" applyAlignment="1" applyBorder="1" applyFont="1">
      <alignment shrinkToFit="0" wrapText="1"/>
    </xf>
    <xf borderId="1" fillId="9" fontId="10" numFmtId="0" xfId="0" applyAlignment="1" applyBorder="1" applyFont="1">
      <alignment horizontal="right" shrinkToFit="0" wrapText="1"/>
    </xf>
    <xf borderId="1" fillId="5" fontId="10" numFmtId="0" xfId="0" applyBorder="1" applyFont="1"/>
    <xf borderId="1" fillId="5" fontId="11" numFmtId="0" xfId="0" applyAlignment="1" applyBorder="1" applyFont="1">
      <alignment shrinkToFit="0" wrapText="1"/>
    </xf>
    <xf borderId="1" fillId="5" fontId="10" numFmtId="0" xfId="0" applyAlignment="1" applyBorder="1" applyFont="1">
      <alignment horizontal="right" shrinkToFit="0" wrapText="1"/>
    </xf>
    <xf borderId="1" fillId="10" fontId="14" numFmtId="0" xfId="0" applyBorder="1" applyFont="1"/>
    <xf borderId="1" fillId="10" fontId="16" numFmtId="0" xfId="0" applyAlignment="1" applyBorder="1" applyFont="1">
      <alignment shrinkToFit="0" wrapText="1"/>
    </xf>
    <xf borderId="1" fillId="10" fontId="14" numFmtId="0" xfId="0" applyAlignment="1" applyBorder="1" applyFont="1">
      <alignment horizontal="right" shrinkToFit="0" wrapText="1"/>
    </xf>
    <xf borderId="1" fillId="10" fontId="14" numFmtId="0" xfId="0" applyAlignment="1" applyBorder="1" applyFont="1">
      <alignment vertical="center"/>
    </xf>
    <xf borderId="1" fillId="10" fontId="15" numFmtId="0" xfId="0" applyAlignment="1" applyBorder="1" applyFont="1">
      <alignment shrinkToFit="0" vertical="center" wrapText="1"/>
    </xf>
    <xf borderId="1" fillId="10" fontId="14" numFmtId="0" xfId="0" applyAlignment="1" applyBorder="1" applyFont="1">
      <alignment horizontal="right" shrinkToFit="0" vertical="center" wrapText="1"/>
    </xf>
    <xf borderId="1" fillId="6" fontId="14" numFmtId="0" xfId="0" applyBorder="1" applyFont="1"/>
    <xf borderId="1" fillId="6" fontId="15" numFmtId="0" xfId="0" applyAlignment="1" applyBorder="1" applyFont="1">
      <alignment shrinkToFit="0" wrapText="1"/>
    </xf>
    <xf borderId="1" fillId="6" fontId="14" numFmtId="0" xfId="0" applyAlignment="1" applyBorder="1" applyFont="1">
      <alignment horizontal="right" shrinkToFit="0" wrapText="1"/>
    </xf>
    <xf borderId="1" fillId="6" fontId="14" numFmtId="0" xfId="0" applyAlignment="1" applyBorder="1" applyFont="1">
      <alignment vertical="center"/>
    </xf>
    <xf borderId="1" fillId="6" fontId="15" numFmtId="0" xfId="0" applyAlignment="1" applyBorder="1" applyFont="1">
      <alignment shrinkToFit="0" vertical="center" wrapText="1"/>
    </xf>
    <xf borderId="1" fillId="6" fontId="14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51.25"/>
    <col customWidth="1" min="4" max="4" width="23.88"/>
    <col customWidth="1" min="5" max="5" width="18.13"/>
    <col customWidth="1" min="6" max="6" width="20.75"/>
    <col customWidth="1" min="7" max="7" width="20.38"/>
    <col customWidth="1" min="8" max="9" width="25.38"/>
    <col customWidth="1" min="10" max="10" width="22.13"/>
    <col customWidth="1" min="11" max="11" width="19.13"/>
    <col customWidth="1" min="12" max="12" width="18.38"/>
    <col customWidth="1" min="13" max="13" width="20.88"/>
    <col customWidth="1" min="14" max="14" width="22.88"/>
  </cols>
  <sheetData>
    <row r="2" ht="29.25" customHeight="1">
      <c r="B2" s="1" t="s">
        <v>0</v>
      </c>
      <c r="C2" s="2"/>
      <c r="D2" s="3"/>
    </row>
    <row r="3" ht="21.75" customHeight="1">
      <c r="B3" s="1" t="s">
        <v>1</v>
      </c>
      <c r="C3" s="4" t="s">
        <v>2</v>
      </c>
      <c r="F3" s="5" t="s">
        <v>3</v>
      </c>
      <c r="G3" s="6"/>
      <c r="H3" s="7">
        <v>575.0</v>
      </c>
    </row>
    <row r="4" ht="29.25" customHeight="1">
      <c r="B4" s="1" t="s">
        <v>4</v>
      </c>
      <c r="C4" s="8">
        <v>45573.0</v>
      </c>
      <c r="F4" s="9" t="s">
        <v>5</v>
      </c>
      <c r="G4" s="6"/>
      <c r="H4" s="10">
        <f>SUM(D13:D19)</f>
        <v>141</v>
      </c>
    </row>
    <row r="5">
      <c r="B5" s="11" t="s">
        <v>6</v>
      </c>
      <c r="C5" s="4" t="s">
        <v>7</v>
      </c>
    </row>
    <row r="6" ht="22.5" customHeight="1">
      <c r="B6" s="1" t="s">
        <v>8</v>
      </c>
      <c r="C6" s="4" t="s">
        <v>9</v>
      </c>
    </row>
    <row r="7">
      <c r="B7" s="12"/>
      <c r="C7" s="12"/>
    </row>
    <row r="8" ht="21.75" customHeight="1">
      <c r="B8" s="13" t="s">
        <v>10</v>
      </c>
      <c r="C8" s="14" t="s">
        <v>11</v>
      </c>
    </row>
    <row r="9" ht="24.75" customHeight="1">
      <c r="B9" s="15"/>
      <c r="C9" s="15"/>
    </row>
    <row r="10">
      <c r="B10" s="12"/>
      <c r="C10" s="12"/>
    </row>
    <row r="11">
      <c r="B11" s="16" t="s">
        <v>12</v>
      </c>
      <c r="C11" s="6"/>
    </row>
    <row r="12" ht="39.0" customHeight="1">
      <c r="B12" s="17" t="s">
        <v>13</v>
      </c>
      <c r="C12" s="18" t="s">
        <v>14</v>
      </c>
      <c r="D12" s="18" t="s">
        <v>15</v>
      </c>
      <c r="F12" s="19" t="s">
        <v>16</v>
      </c>
      <c r="G12" s="20"/>
      <c r="H12" s="20"/>
      <c r="I12" s="6"/>
    </row>
    <row r="13" ht="43.5" customHeight="1">
      <c r="B13" s="21" t="s">
        <v>17</v>
      </c>
      <c r="C13" s="22" t="s">
        <v>18</v>
      </c>
      <c r="D13" s="23">
        <v>55.0</v>
      </c>
      <c r="F13" s="24" t="s">
        <v>19</v>
      </c>
      <c r="G13" s="19" t="s">
        <v>20</v>
      </c>
      <c r="H13" s="20"/>
      <c r="I13" s="6"/>
    </row>
    <row r="14" ht="49.5" customHeight="1">
      <c r="B14" s="21" t="s">
        <v>21</v>
      </c>
      <c r="C14" s="25" t="s">
        <v>22</v>
      </c>
      <c r="D14" s="23">
        <v>13.0</v>
      </c>
      <c r="F14" s="26" t="s">
        <v>23</v>
      </c>
      <c r="G14" s="27" t="s">
        <v>24</v>
      </c>
      <c r="H14" s="20"/>
      <c r="I14" s="6"/>
    </row>
    <row r="15" ht="48.0" customHeight="1">
      <c r="A15" s="28"/>
      <c r="B15" s="21" t="s">
        <v>25</v>
      </c>
      <c r="C15" s="22" t="s">
        <v>26</v>
      </c>
      <c r="D15" s="23">
        <v>5.0</v>
      </c>
      <c r="F15" s="26" t="s">
        <v>27</v>
      </c>
      <c r="G15" s="27" t="s">
        <v>28</v>
      </c>
      <c r="H15" s="20"/>
      <c r="I15" s="6"/>
    </row>
    <row r="16" ht="43.5" customHeight="1">
      <c r="B16" s="29" t="s">
        <v>29</v>
      </c>
      <c r="C16" s="30" t="s">
        <v>30</v>
      </c>
      <c r="D16" s="31">
        <v>21.0</v>
      </c>
      <c r="F16" s="26" t="s">
        <v>31</v>
      </c>
      <c r="G16" s="27" t="s">
        <v>32</v>
      </c>
      <c r="H16" s="20"/>
      <c r="I16" s="6"/>
    </row>
    <row r="17" ht="46.5" customHeight="1">
      <c r="A17" s="28"/>
      <c r="B17" s="32" t="s">
        <v>33</v>
      </c>
      <c r="C17" s="30" t="s">
        <v>34</v>
      </c>
      <c r="D17" s="31">
        <v>34.0</v>
      </c>
      <c r="F17" s="26" t="s">
        <v>35</v>
      </c>
      <c r="G17" s="27" t="s">
        <v>36</v>
      </c>
      <c r="H17" s="20"/>
      <c r="I17" s="6"/>
    </row>
    <row r="18" ht="48.0" customHeight="1">
      <c r="A18" s="28"/>
      <c r="B18" s="33" t="s">
        <v>37</v>
      </c>
      <c r="C18" s="34" t="s">
        <v>38</v>
      </c>
      <c r="D18" s="35">
        <v>13.0</v>
      </c>
      <c r="F18" s="26" t="s">
        <v>39</v>
      </c>
      <c r="G18" s="27" t="s">
        <v>40</v>
      </c>
      <c r="H18" s="20"/>
      <c r="I18" s="6"/>
    </row>
    <row r="19" ht="46.5" customHeight="1">
      <c r="A19" s="28"/>
      <c r="F19" s="26" t="s">
        <v>41</v>
      </c>
      <c r="G19" s="27" t="s">
        <v>42</v>
      </c>
      <c r="H19" s="20"/>
      <c r="I19" s="6"/>
    </row>
    <row r="20" ht="45.75" customHeight="1">
      <c r="B20" s="36"/>
      <c r="F20" s="26" t="s">
        <v>43</v>
      </c>
      <c r="G20" s="27" t="s">
        <v>44</v>
      </c>
      <c r="H20" s="20"/>
      <c r="I20" s="6"/>
    </row>
    <row r="21" ht="36.0" customHeight="1">
      <c r="B21" s="36"/>
      <c r="F21" s="26" t="s">
        <v>45</v>
      </c>
      <c r="G21" s="27" t="s">
        <v>46</v>
      </c>
      <c r="H21" s="20"/>
      <c r="I21" s="6"/>
    </row>
    <row r="22" ht="34.5" customHeight="1">
      <c r="B22" s="3"/>
      <c r="F22" s="26" t="s">
        <v>47</v>
      </c>
      <c r="G22" s="27" t="s">
        <v>48</v>
      </c>
      <c r="H22" s="20"/>
      <c r="I22" s="6"/>
    </row>
    <row r="23">
      <c r="B23" s="37"/>
    </row>
    <row r="24">
      <c r="B24" s="37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</sheetData>
  <mergeCells count="17">
    <mergeCell ref="D2:E2"/>
    <mergeCell ref="F3:G3"/>
    <mergeCell ref="F4:G4"/>
    <mergeCell ref="B8:B9"/>
    <mergeCell ref="C8:C9"/>
    <mergeCell ref="B11:C11"/>
    <mergeCell ref="F12:I12"/>
    <mergeCell ref="G20:I20"/>
    <mergeCell ref="G21:I21"/>
    <mergeCell ref="G22:I22"/>
    <mergeCell ref="G13:I13"/>
    <mergeCell ref="G14:I14"/>
    <mergeCell ref="G15:I15"/>
    <mergeCell ref="G16:I16"/>
    <mergeCell ref="G17:I17"/>
    <mergeCell ref="G18:I18"/>
    <mergeCell ref="G19:I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70.63"/>
    <col customWidth="1" min="4" max="4" width="23.88"/>
    <col customWidth="1" min="5" max="5" width="18.13"/>
    <col customWidth="1" min="6" max="6" width="20.75"/>
    <col customWidth="1" min="7" max="7" width="25.25"/>
    <col customWidth="1" min="8" max="9" width="25.38"/>
    <col customWidth="1" min="10" max="10" width="22.13"/>
    <col customWidth="1" min="11" max="11" width="19.13"/>
    <col customWidth="1" min="12" max="12" width="18.38"/>
    <col customWidth="1" min="13" max="13" width="20.88"/>
    <col customWidth="1" min="14" max="14" width="22.88"/>
  </cols>
  <sheetData>
    <row r="2" ht="29.25" customHeight="1">
      <c r="B2" s="1" t="s">
        <v>0</v>
      </c>
      <c r="C2" s="2"/>
      <c r="D2" s="3"/>
      <c r="F2" s="9" t="s">
        <v>3</v>
      </c>
      <c r="G2" s="6"/>
      <c r="H2" s="38">
        <v>575.0</v>
      </c>
    </row>
    <row r="3" ht="21.75" customHeight="1">
      <c r="B3" s="1" t="s">
        <v>1</v>
      </c>
      <c r="C3" s="4" t="s">
        <v>49</v>
      </c>
      <c r="F3" s="9" t="s">
        <v>50</v>
      </c>
      <c r="G3" s="6"/>
      <c r="H3" s="38">
        <f>167+141</f>
        <v>308</v>
      </c>
    </row>
    <row r="4" ht="29.25" customHeight="1">
      <c r="B4" s="1" t="s">
        <v>4</v>
      </c>
      <c r="C4" s="8">
        <v>45587.0</v>
      </c>
      <c r="F4" s="9" t="s">
        <v>5</v>
      </c>
      <c r="G4" s="6"/>
      <c r="H4" s="10">
        <f>SUM(78+34+55)</f>
        <v>167</v>
      </c>
    </row>
    <row r="5">
      <c r="B5" s="11" t="s">
        <v>6</v>
      </c>
      <c r="C5" s="4" t="s">
        <v>7</v>
      </c>
    </row>
    <row r="6" ht="61.5" customHeight="1">
      <c r="B6" s="39" t="s">
        <v>8</v>
      </c>
      <c r="C6" s="14" t="s">
        <v>51</v>
      </c>
    </row>
    <row r="7" ht="18.0" customHeight="1">
      <c r="B7" s="12"/>
      <c r="C7" s="40"/>
    </row>
    <row r="8" ht="32.25" customHeight="1">
      <c r="B8" s="13" t="s">
        <v>10</v>
      </c>
      <c r="C8" s="14" t="s">
        <v>52</v>
      </c>
    </row>
    <row r="9" ht="35.25" customHeight="1">
      <c r="B9" s="15"/>
      <c r="C9" s="15"/>
    </row>
    <row r="10">
      <c r="B10" s="12"/>
      <c r="C10" s="12"/>
    </row>
    <row r="11">
      <c r="B11" s="16" t="s">
        <v>12</v>
      </c>
      <c r="C11" s="6"/>
    </row>
    <row r="12" ht="39.0" customHeight="1">
      <c r="B12" s="17" t="s">
        <v>13</v>
      </c>
      <c r="C12" s="18" t="s">
        <v>14</v>
      </c>
      <c r="D12" s="18" t="s">
        <v>15</v>
      </c>
      <c r="F12" s="19" t="s">
        <v>16</v>
      </c>
      <c r="G12" s="20"/>
      <c r="H12" s="20"/>
      <c r="I12" s="6"/>
    </row>
    <row r="13" ht="43.5" customHeight="1">
      <c r="B13" s="41" t="s">
        <v>17</v>
      </c>
      <c r="C13" s="42" t="s">
        <v>18</v>
      </c>
      <c r="D13" s="43">
        <v>55.0</v>
      </c>
      <c r="F13" s="24" t="s">
        <v>19</v>
      </c>
      <c r="G13" s="19" t="s">
        <v>20</v>
      </c>
      <c r="H13" s="20"/>
      <c r="I13" s="6"/>
    </row>
    <row r="14" ht="54.0" customHeight="1">
      <c r="B14" s="41" t="s">
        <v>21</v>
      </c>
      <c r="C14" s="44" t="s">
        <v>22</v>
      </c>
      <c r="D14" s="43">
        <v>13.0</v>
      </c>
      <c r="F14" s="26" t="s">
        <v>23</v>
      </c>
      <c r="G14" s="27" t="s">
        <v>53</v>
      </c>
      <c r="H14" s="20"/>
      <c r="I14" s="6"/>
    </row>
    <row r="15" ht="48.0" customHeight="1">
      <c r="A15" s="28"/>
      <c r="B15" s="41" t="s">
        <v>25</v>
      </c>
      <c r="C15" s="42" t="s">
        <v>26</v>
      </c>
      <c r="D15" s="43">
        <v>5.0</v>
      </c>
      <c r="F15" s="26" t="s">
        <v>27</v>
      </c>
      <c r="G15" s="27" t="s">
        <v>54</v>
      </c>
      <c r="H15" s="20"/>
      <c r="I15" s="6"/>
    </row>
    <row r="16" ht="43.5" customHeight="1">
      <c r="B16" s="45" t="s">
        <v>29</v>
      </c>
      <c r="C16" s="46" t="s">
        <v>30</v>
      </c>
      <c r="D16" s="47">
        <v>21.0</v>
      </c>
      <c r="F16" s="26" t="s">
        <v>31</v>
      </c>
      <c r="G16" s="27" t="s">
        <v>55</v>
      </c>
      <c r="H16" s="20"/>
      <c r="I16" s="6"/>
    </row>
    <row r="17" ht="46.5" customHeight="1">
      <c r="A17" s="28"/>
      <c r="B17" s="45" t="s">
        <v>33</v>
      </c>
      <c r="C17" s="46" t="s">
        <v>34</v>
      </c>
      <c r="D17" s="47">
        <v>34.0</v>
      </c>
      <c r="F17" s="26" t="s">
        <v>35</v>
      </c>
      <c r="G17" s="27" t="s">
        <v>56</v>
      </c>
      <c r="H17" s="20"/>
      <c r="I17" s="6"/>
    </row>
    <row r="18" ht="48.0" customHeight="1">
      <c r="A18" s="28"/>
      <c r="B18" s="33" t="s">
        <v>57</v>
      </c>
      <c r="C18" s="34" t="s">
        <v>58</v>
      </c>
      <c r="D18" s="35">
        <v>78.0</v>
      </c>
      <c r="F18" s="26" t="s">
        <v>39</v>
      </c>
      <c r="G18" s="27" t="s">
        <v>59</v>
      </c>
      <c r="H18" s="20"/>
      <c r="I18" s="6"/>
    </row>
    <row r="19" ht="46.5" customHeight="1">
      <c r="A19" s="28"/>
      <c r="B19" s="48" t="s">
        <v>37</v>
      </c>
      <c r="C19" s="49" t="s">
        <v>38</v>
      </c>
      <c r="D19" s="50">
        <v>13.0</v>
      </c>
      <c r="F19" s="26" t="s">
        <v>41</v>
      </c>
      <c r="G19" s="27" t="s">
        <v>60</v>
      </c>
      <c r="H19" s="20"/>
      <c r="I19" s="6"/>
    </row>
    <row r="20" ht="45.75" customHeight="1">
      <c r="B20" s="51" t="s">
        <v>61</v>
      </c>
      <c r="C20" s="52" t="s">
        <v>62</v>
      </c>
      <c r="D20" s="53">
        <v>34.0</v>
      </c>
      <c r="F20" s="26" t="s">
        <v>43</v>
      </c>
      <c r="G20" s="27" t="s">
        <v>63</v>
      </c>
      <c r="H20" s="20"/>
      <c r="I20" s="6"/>
    </row>
    <row r="21" ht="51.0" customHeight="1">
      <c r="B21" s="54" t="s">
        <v>64</v>
      </c>
      <c r="C21" s="55" t="s">
        <v>65</v>
      </c>
      <c r="D21" s="56">
        <v>55.0</v>
      </c>
      <c r="F21" s="26" t="s">
        <v>45</v>
      </c>
      <c r="G21" s="27" t="s">
        <v>66</v>
      </c>
      <c r="H21" s="20"/>
      <c r="I21" s="6"/>
    </row>
    <row r="22" ht="53.25" customHeight="1">
      <c r="F22" s="26" t="s">
        <v>47</v>
      </c>
      <c r="G22" s="27" t="s">
        <v>67</v>
      </c>
      <c r="H22" s="20"/>
      <c r="I22" s="6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</sheetData>
  <mergeCells count="18">
    <mergeCell ref="D2:E2"/>
    <mergeCell ref="F2:G2"/>
    <mergeCell ref="F3:G3"/>
    <mergeCell ref="F4:G4"/>
    <mergeCell ref="B8:B9"/>
    <mergeCell ref="C8:C9"/>
    <mergeCell ref="B11:C11"/>
    <mergeCell ref="G19:I19"/>
    <mergeCell ref="G20:I20"/>
    <mergeCell ref="G21:I21"/>
    <mergeCell ref="G22:I22"/>
    <mergeCell ref="F12:I12"/>
    <mergeCell ref="G13:I13"/>
    <mergeCell ref="G14:I14"/>
    <mergeCell ref="G15:I15"/>
    <mergeCell ref="G16:I16"/>
    <mergeCell ref="G17:I17"/>
    <mergeCell ref="G18:I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70.63"/>
    <col customWidth="1" min="4" max="4" width="23.88"/>
    <col customWidth="1" min="5" max="5" width="18.13"/>
    <col customWidth="1" min="6" max="6" width="20.75"/>
    <col customWidth="1" min="7" max="7" width="25.25"/>
    <col customWidth="1" min="8" max="9" width="25.38"/>
    <col customWidth="1" min="10" max="10" width="22.13"/>
    <col customWidth="1" min="11" max="11" width="19.13"/>
    <col customWidth="1" min="12" max="12" width="18.38"/>
    <col customWidth="1" min="13" max="13" width="20.88"/>
    <col customWidth="1" min="14" max="14" width="22.88"/>
  </cols>
  <sheetData>
    <row r="2" ht="29.25" customHeight="1">
      <c r="B2" s="1" t="s">
        <v>0</v>
      </c>
      <c r="C2" s="2"/>
      <c r="D2" s="3"/>
      <c r="F2" s="9" t="s">
        <v>3</v>
      </c>
      <c r="G2" s="6"/>
      <c r="H2" s="38">
        <v>575.0</v>
      </c>
    </row>
    <row r="3" ht="21.75" customHeight="1">
      <c r="B3" s="1" t="s">
        <v>1</v>
      </c>
      <c r="C3" s="4" t="s">
        <v>68</v>
      </c>
      <c r="F3" s="9" t="s">
        <v>50</v>
      </c>
      <c r="G3" s="6"/>
      <c r="H3" s="38">
        <f>167+141+170</f>
        <v>478</v>
      </c>
    </row>
    <row r="4" ht="29.25" customHeight="1">
      <c r="B4" s="1" t="s">
        <v>4</v>
      </c>
      <c r="C4" s="8">
        <v>45601.0</v>
      </c>
      <c r="F4" s="9" t="s">
        <v>5</v>
      </c>
      <c r="G4" s="6"/>
      <c r="H4" s="10">
        <f>34+5+13+8+89+21</f>
        <v>170</v>
      </c>
    </row>
    <row r="5">
      <c r="B5" s="11" t="s">
        <v>6</v>
      </c>
      <c r="C5" s="4" t="s">
        <v>7</v>
      </c>
    </row>
    <row r="6" ht="61.5" customHeight="1">
      <c r="B6" s="39" t="s">
        <v>8</v>
      </c>
      <c r="C6" s="14" t="s">
        <v>69</v>
      </c>
    </row>
    <row r="7" ht="18.0" customHeight="1">
      <c r="B7" s="12"/>
      <c r="C7" s="40"/>
    </row>
    <row r="8" ht="32.25" customHeight="1">
      <c r="B8" s="13" t="s">
        <v>10</v>
      </c>
      <c r="C8" s="14" t="s">
        <v>70</v>
      </c>
    </row>
    <row r="9" ht="35.25" customHeight="1">
      <c r="B9" s="15"/>
      <c r="C9" s="15"/>
    </row>
    <row r="10">
      <c r="B10" s="12"/>
      <c r="C10" s="12"/>
    </row>
    <row r="11">
      <c r="B11" s="16" t="s">
        <v>12</v>
      </c>
      <c r="C11" s="6"/>
    </row>
    <row r="12" ht="39.0" customHeight="1">
      <c r="B12" s="17" t="s">
        <v>13</v>
      </c>
      <c r="C12" s="18" t="s">
        <v>14</v>
      </c>
      <c r="D12" s="18" t="s">
        <v>15</v>
      </c>
      <c r="F12" s="19" t="s">
        <v>16</v>
      </c>
      <c r="G12" s="20"/>
      <c r="H12" s="20"/>
      <c r="I12" s="6"/>
    </row>
    <row r="13" ht="43.5" customHeight="1">
      <c r="B13" s="57" t="s">
        <v>17</v>
      </c>
      <c r="C13" s="58" t="s">
        <v>18</v>
      </c>
      <c r="D13" s="59">
        <v>55.0</v>
      </c>
      <c r="F13" s="24" t="s">
        <v>19</v>
      </c>
      <c r="G13" s="19" t="s">
        <v>20</v>
      </c>
      <c r="H13" s="20"/>
      <c r="I13" s="6"/>
    </row>
    <row r="14" ht="54.0" customHeight="1">
      <c r="B14" s="60" t="s">
        <v>21</v>
      </c>
      <c r="C14" s="61" t="s">
        <v>22</v>
      </c>
      <c r="D14" s="62">
        <v>13.0</v>
      </c>
      <c r="F14" s="26" t="s">
        <v>23</v>
      </c>
      <c r="G14" s="27" t="s">
        <v>71</v>
      </c>
      <c r="H14" s="20"/>
      <c r="I14" s="6"/>
    </row>
    <row r="15" ht="48.0" customHeight="1">
      <c r="A15" s="28"/>
      <c r="B15" s="57" t="s">
        <v>25</v>
      </c>
      <c r="C15" s="58" t="s">
        <v>26</v>
      </c>
      <c r="D15" s="59">
        <v>5.0</v>
      </c>
      <c r="F15" s="26" t="s">
        <v>27</v>
      </c>
      <c r="G15" s="27" t="s">
        <v>72</v>
      </c>
      <c r="H15" s="20"/>
      <c r="I15" s="6"/>
    </row>
    <row r="16" ht="43.5" customHeight="1">
      <c r="B16" s="63" t="s">
        <v>73</v>
      </c>
      <c r="C16" s="64" t="s">
        <v>74</v>
      </c>
      <c r="D16" s="65">
        <v>34.0</v>
      </c>
      <c r="F16" s="26" t="s">
        <v>31</v>
      </c>
      <c r="G16" s="27" t="s">
        <v>75</v>
      </c>
      <c r="H16" s="20"/>
      <c r="I16" s="6"/>
    </row>
    <row r="17" ht="46.5" customHeight="1">
      <c r="A17" s="28"/>
      <c r="B17" s="63" t="s">
        <v>76</v>
      </c>
      <c r="C17" s="64" t="s">
        <v>77</v>
      </c>
      <c r="D17" s="65">
        <v>5.0</v>
      </c>
      <c r="F17" s="26" t="s">
        <v>35</v>
      </c>
      <c r="G17" s="27" t="s">
        <v>78</v>
      </c>
      <c r="H17" s="20"/>
      <c r="I17" s="6"/>
    </row>
    <row r="18" ht="48.0" customHeight="1">
      <c r="A18" s="28"/>
      <c r="B18" s="66" t="s">
        <v>79</v>
      </c>
      <c r="C18" s="67" t="s">
        <v>80</v>
      </c>
      <c r="D18" s="68">
        <v>13.0</v>
      </c>
      <c r="F18" s="26" t="s">
        <v>39</v>
      </c>
      <c r="G18" s="27" t="s">
        <v>81</v>
      </c>
      <c r="H18" s="20"/>
      <c r="I18" s="6"/>
    </row>
    <row r="19" ht="46.5" customHeight="1">
      <c r="A19" s="28"/>
      <c r="B19" s="69" t="s">
        <v>29</v>
      </c>
      <c r="C19" s="70" t="s">
        <v>30</v>
      </c>
      <c r="D19" s="71">
        <v>21.0</v>
      </c>
      <c r="F19" s="26" t="s">
        <v>41</v>
      </c>
      <c r="G19" s="27" t="s">
        <v>82</v>
      </c>
      <c r="H19" s="20"/>
      <c r="I19" s="6"/>
      <c r="K19" s="72" t="s">
        <v>83</v>
      </c>
    </row>
    <row r="20" ht="45.75" customHeight="1">
      <c r="B20" s="69" t="s">
        <v>33</v>
      </c>
      <c r="C20" s="70" t="s">
        <v>34</v>
      </c>
      <c r="D20" s="71">
        <v>34.0</v>
      </c>
      <c r="F20" s="26" t="s">
        <v>43</v>
      </c>
      <c r="G20" s="27" t="s">
        <v>84</v>
      </c>
      <c r="H20" s="20"/>
      <c r="I20" s="6"/>
    </row>
    <row r="21" ht="51.0" customHeight="1">
      <c r="B21" s="73" t="s">
        <v>57</v>
      </c>
      <c r="C21" s="74" t="s">
        <v>58</v>
      </c>
      <c r="D21" s="75">
        <v>78.0</v>
      </c>
      <c r="F21" s="26" t="s">
        <v>45</v>
      </c>
      <c r="G21" s="27" t="s">
        <v>85</v>
      </c>
      <c r="H21" s="20"/>
      <c r="I21" s="6"/>
    </row>
    <row r="22" ht="53.25" customHeight="1">
      <c r="B22" s="76" t="s">
        <v>86</v>
      </c>
      <c r="C22" s="77" t="s">
        <v>87</v>
      </c>
      <c r="D22" s="78">
        <v>8.0</v>
      </c>
      <c r="F22" s="26" t="s">
        <v>47</v>
      </c>
      <c r="G22" s="27" t="s">
        <v>88</v>
      </c>
      <c r="H22" s="20"/>
      <c r="I22" s="6"/>
    </row>
    <row r="23" ht="48.0" customHeight="1">
      <c r="B23" s="73" t="s">
        <v>37</v>
      </c>
      <c r="C23" s="74" t="s">
        <v>38</v>
      </c>
      <c r="D23" s="75">
        <v>13.0</v>
      </c>
    </row>
    <row r="24" ht="48.0" customHeight="1">
      <c r="B24" s="79" t="s">
        <v>89</v>
      </c>
      <c r="C24" s="80" t="s">
        <v>90</v>
      </c>
      <c r="D24" s="81">
        <v>89.0</v>
      </c>
    </row>
    <row r="25" ht="50.25" customHeight="1">
      <c r="B25" s="82" t="s">
        <v>61</v>
      </c>
      <c r="C25" s="83" t="s">
        <v>62</v>
      </c>
      <c r="D25" s="84">
        <v>34.0</v>
      </c>
    </row>
    <row r="26" ht="48.75" customHeight="1">
      <c r="B26" s="79" t="s">
        <v>91</v>
      </c>
      <c r="C26" s="85" t="s">
        <v>92</v>
      </c>
      <c r="D26" s="81">
        <v>21.0</v>
      </c>
    </row>
    <row r="27" ht="50.25" customHeight="1">
      <c r="B27" s="86" t="s">
        <v>93</v>
      </c>
      <c r="C27" s="87" t="s">
        <v>94</v>
      </c>
      <c r="D27" s="88">
        <v>21.0</v>
      </c>
    </row>
    <row r="28" ht="50.25" customHeight="1"/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</sheetData>
  <mergeCells count="18">
    <mergeCell ref="D2:E2"/>
    <mergeCell ref="F2:G2"/>
    <mergeCell ref="F3:G3"/>
    <mergeCell ref="F4:G4"/>
    <mergeCell ref="B8:B9"/>
    <mergeCell ref="C8:C9"/>
    <mergeCell ref="B11:C11"/>
    <mergeCell ref="G19:I19"/>
    <mergeCell ref="G20:I20"/>
    <mergeCell ref="G21:I21"/>
    <mergeCell ref="G22:I22"/>
    <mergeCell ref="F12:I12"/>
    <mergeCell ref="G13:I13"/>
    <mergeCell ref="G14:I14"/>
    <mergeCell ref="G15:I15"/>
    <mergeCell ref="G16:I16"/>
    <mergeCell ref="G17:I17"/>
    <mergeCell ref="G18:I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70.63"/>
    <col customWidth="1" min="4" max="4" width="23.88"/>
    <col customWidth="1" min="5" max="5" width="18.13"/>
    <col customWidth="1" min="6" max="6" width="20.75"/>
    <col customWidth="1" min="7" max="7" width="25.25"/>
    <col customWidth="1" min="8" max="9" width="25.38"/>
    <col customWidth="1" min="10" max="10" width="22.13"/>
    <col customWidth="1" min="11" max="11" width="19.13"/>
    <col customWidth="1" min="12" max="12" width="18.38"/>
    <col customWidth="1" min="13" max="13" width="20.88"/>
    <col customWidth="1" min="14" max="14" width="22.88"/>
  </cols>
  <sheetData>
    <row r="2" ht="29.25" customHeight="1">
      <c r="B2" s="1" t="s">
        <v>0</v>
      </c>
      <c r="C2" s="2"/>
      <c r="D2" s="3"/>
      <c r="F2" s="9" t="s">
        <v>3</v>
      </c>
      <c r="G2" s="6"/>
      <c r="H2" s="38">
        <v>575.0</v>
      </c>
    </row>
    <row r="3" ht="21.75" customHeight="1">
      <c r="B3" s="1" t="s">
        <v>1</v>
      </c>
      <c r="C3" s="4" t="s">
        <v>95</v>
      </c>
      <c r="F3" s="9" t="s">
        <v>50</v>
      </c>
      <c r="G3" s="6"/>
      <c r="H3" s="38">
        <f>167+141+170</f>
        <v>478</v>
      </c>
    </row>
    <row r="4" ht="29.25" customHeight="1">
      <c r="B4" s="1" t="s">
        <v>4</v>
      </c>
      <c r="C4" s="8">
        <v>45615.0</v>
      </c>
      <c r="F4" s="9" t="s">
        <v>5</v>
      </c>
      <c r="G4" s="6"/>
      <c r="H4" s="10">
        <f>21+34+5+13+8</f>
        <v>81</v>
      </c>
    </row>
    <row r="5">
      <c r="B5" s="11" t="s">
        <v>6</v>
      </c>
      <c r="C5" s="4" t="s">
        <v>7</v>
      </c>
    </row>
    <row r="6" ht="61.5" customHeight="1">
      <c r="B6" s="39" t="s">
        <v>8</v>
      </c>
      <c r="C6" s="14" t="s">
        <v>96</v>
      </c>
    </row>
    <row r="7" ht="18.0" customHeight="1">
      <c r="B7" s="12"/>
      <c r="C7" s="40"/>
    </row>
    <row r="8" ht="32.25" customHeight="1">
      <c r="B8" s="13" t="s">
        <v>10</v>
      </c>
      <c r="C8" s="14" t="s">
        <v>97</v>
      </c>
    </row>
    <row r="9" ht="35.25" customHeight="1">
      <c r="B9" s="15"/>
      <c r="C9" s="15"/>
    </row>
    <row r="10">
      <c r="B10" s="12"/>
      <c r="C10" s="12"/>
    </row>
    <row r="11">
      <c r="B11" s="16" t="s">
        <v>12</v>
      </c>
      <c r="C11" s="6"/>
    </row>
    <row r="12" ht="39.0" customHeight="1">
      <c r="B12" s="17" t="s">
        <v>13</v>
      </c>
      <c r="C12" s="18" t="s">
        <v>14</v>
      </c>
      <c r="D12" s="18" t="s">
        <v>15</v>
      </c>
      <c r="F12" s="19" t="s">
        <v>16</v>
      </c>
      <c r="G12" s="20"/>
      <c r="H12" s="20"/>
      <c r="I12" s="6"/>
    </row>
    <row r="13" ht="43.5" customHeight="1">
      <c r="B13" s="41" t="s">
        <v>17</v>
      </c>
      <c r="C13" s="42" t="s">
        <v>18</v>
      </c>
      <c r="D13" s="43">
        <v>55.0</v>
      </c>
      <c r="F13" s="24" t="s">
        <v>19</v>
      </c>
      <c r="G13" s="19" t="s">
        <v>20</v>
      </c>
      <c r="H13" s="20"/>
      <c r="I13" s="6"/>
    </row>
    <row r="14" ht="54.0" customHeight="1">
      <c r="B14" s="89" t="s">
        <v>21</v>
      </c>
      <c r="C14" s="90" t="s">
        <v>22</v>
      </c>
      <c r="D14" s="91">
        <v>13.0</v>
      </c>
      <c r="F14" s="26" t="s">
        <v>23</v>
      </c>
      <c r="G14" s="27" t="s">
        <v>98</v>
      </c>
      <c r="H14" s="20"/>
      <c r="I14" s="6"/>
    </row>
    <row r="15" ht="48.0" customHeight="1">
      <c r="A15" s="28"/>
      <c r="B15" s="41" t="s">
        <v>25</v>
      </c>
      <c r="C15" s="42" t="s">
        <v>26</v>
      </c>
      <c r="D15" s="43">
        <v>5.0</v>
      </c>
      <c r="F15" s="26" t="s">
        <v>27</v>
      </c>
      <c r="G15" s="27" t="s">
        <v>99</v>
      </c>
      <c r="H15" s="20"/>
      <c r="I15" s="6"/>
    </row>
    <row r="16" ht="43.5" customHeight="1">
      <c r="B16" s="92" t="s">
        <v>100</v>
      </c>
      <c r="C16" s="93" t="s">
        <v>101</v>
      </c>
      <c r="D16" s="94">
        <v>21.0</v>
      </c>
      <c r="F16" s="26" t="s">
        <v>31</v>
      </c>
      <c r="G16" s="27" t="s">
        <v>102</v>
      </c>
      <c r="H16" s="20"/>
      <c r="I16" s="6"/>
    </row>
    <row r="17" ht="46.5" customHeight="1">
      <c r="A17" s="28"/>
      <c r="B17" s="92" t="s">
        <v>73</v>
      </c>
      <c r="C17" s="93" t="s">
        <v>74</v>
      </c>
      <c r="D17" s="94">
        <v>34.0</v>
      </c>
      <c r="F17" s="26" t="s">
        <v>35</v>
      </c>
      <c r="G17" s="27" t="s">
        <v>103</v>
      </c>
      <c r="H17" s="20"/>
      <c r="I17" s="6"/>
    </row>
    <row r="18" ht="48.0" customHeight="1">
      <c r="A18" s="28"/>
      <c r="B18" s="92" t="s">
        <v>76</v>
      </c>
      <c r="C18" s="93" t="s">
        <v>77</v>
      </c>
      <c r="D18" s="94">
        <v>5.0</v>
      </c>
      <c r="F18" s="26" t="s">
        <v>39</v>
      </c>
      <c r="G18" s="27" t="s">
        <v>104</v>
      </c>
      <c r="H18" s="20"/>
      <c r="I18" s="6"/>
    </row>
    <row r="19" ht="46.5" customHeight="1">
      <c r="A19" s="28"/>
      <c r="B19" s="95" t="s">
        <v>79</v>
      </c>
      <c r="C19" s="96" t="s">
        <v>80</v>
      </c>
      <c r="D19" s="97">
        <v>13.0</v>
      </c>
      <c r="F19" s="26" t="s">
        <v>41</v>
      </c>
      <c r="G19" s="27" t="s">
        <v>105</v>
      </c>
      <c r="H19" s="20"/>
      <c r="I19" s="6"/>
      <c r="K19" s="72" t="s">
        <v>83</v>
      </c>
    </row>
    <row r="20" ht="45.75" customHeight="1">
      <c r="B20" s="45" t="s">
        <v>29</v>
      </c>
      <c r="C20" s="46" t="s">
        <v>30</v>
      </c>
      <c r="D20" s="47">
        <v>21.0</v>
      </c>
      <c r="F20" s="26" t="s">
        <v>43</v>
      </c>
      <c r="G20" s="27" t="s">
        <v>106</v>
      </c>
      <c r="H20" s="20"/>
      <c r="I20" s="6"/>
    </row>
    <row r="21" ht="51.0" customHeight="1">
      <c r="B21" s="45" t="s">
        <v>33</v>
      </c>
      <c r="C21" s="46" t="s">
        <v>34</v>
      </c>
      <c r="D21" s="47">
        <v>34.0</v>
      </c>
    </row>
    <row r="22" ht="53.25" customHeight="1">
      <c r="B22" s="48" t="s">
        <v>57</v>
      </c>
      <c r="C22" s="49" t="s">
        <v>58</v>
      </c>
      <c r="D22" s="50">
        <v>78.0</v>
      </c>
    </row>
    <row r="23" ht="48.0" customHeight="1">
      <c r="B23" s="98" t="s">
        <v>86</v>
      </c>
      <c r="C23" s="99" t="s">
        <v>87</v>
      </c>
      <c r="D23" s="100">
        <v>8.0</v>
      </c>
    </row>
    <row r="24" ht="48.0" customHeight="1">
      <c r="B24" s="48" t="s">
        <v>37</v>
      </c>
      <c r="C24" s="49" t="s">
        <v>38</v>
      </c>
      <c r="D24" s="50">
        <v>13.0</v>
      </c>
    </row>
    <row r="25" ht="50.25" customHeight="1">
      <c r="B25" s="101" t="s">
        <v>89</v>
      </c>
      <c r="C25" s="102" t="s">
        <v>90</v>
      </c>
      <c r="D25" s="103">
        <v>89.0</v>
      </c>
    </row>
    <row r="26" ht="48.75" customHeight="1">
      <c r="B26" s="104" t="s">
        <v>61</v>
      </c>
      <c r="C26" s="105" t="s">
        <v>62</v>
      </c>
      <c r="D26" s="106">
        <v>34.0</v>
      </c>
    </row>
    <row r="27" ht="50.25" customHeight="1">
      <c r="B27" s="107" t="s">
        <v>93</v>
      </c>
      <c r="C27" s="108" t="s">
        <v>94</v>
      </c>
      <c r="D27" s="109">
        <v>21.0</v>
      </c>
    </row>
    <row r="28" ht="48.0" customHeight="1">
      <c r="B28" s="110" t="s">
        <v>64</v>
      </c>
      <c r="C28" s="111" t="s">
        <v>65</v>
      </c>
      <c r="D28" s="112">
        <v>55.0</v>
      </c>
    </row>
    <row r="29">
      <c r="B29" s="37"/>
    </row>
    <row r="30">
      <c r="B30" s="37"/>
    </row>
    <row r="31">
      <c r="B31" s="37"/>
    </row>
    <row r="33">
      <c r="B33" s="37"/>
    </row>
    <row r="34">
      <c r="B34" s="37"/>
    </row>
  </sheetData>
  <mergeCells count="16">
    <mergeCell ref="D2:E2"/>
    <mergeCell ref="F2:G2"/>
    <mergeCell ref="F3:G3"/>
    <mergeCell ref="F4:G4"/>
    <mergeCell ref="B8:B9"/>
    <mergeCell ref="C8:C9"/>
    <mergeCell ref="B11:C11"/>
    <mergeCell ref="G19:I19"/>
    <mergeCell ref="G20:I20"/>
    <mergeCell ref="F12:I12"/>
    <mergeCell ref="G13:I13"/>
    <mergeCell ref="G14:I14"/>
    <mergeCell ref="G15:I15"/>
    <mergeCell ref="G16:I16"/>
    <mergeCell ref="G17:I17"/>
    <mergeCell ref="G18:I18"/>
  </mergeCells>
  <drawing r:id="rId1"/>
</worksheet>
</file>