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3" autoFilterDateGrouping="1"/>
  </bookViews>
  <sheets>
    <sheet xmlns:r="http://schemas.openxmlformats.org/officeDocument/2006/relationships" name="Status" sheetId="1" state="visible" r:id="rId1"/>
    <sheet xmlns:r="http://schemas.openxmlformats.org/officeDocument/2006/relationships" name="Assets" sheetId="2" state="visible" r:id="rId2"/>
    <sheet xmlns:r="http://schemas.openxmlformats.org/officeDocument/2006/relationships" name="Delayed" sheetId="3" state="visible" r:id="rId3"/>
    <sheet xmlns:r="http://schemas.openxmlformats.org/officeDocument/2006/relationships" name="Failed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8"/>
      <scheme val="minor"/>
    </font>
  </fonts>
  <fills count="3">
    <fill>
      <patternFill/>
    </fill>
    <fill>
      <patternFill patternType="gray125"/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0" fontId="1" fillId="2" borderId="1"/>
  </cellStyleXfs>
  <cellXfs count="37">
    <xf numFmtId="0" fontId="0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2" fontId="0" fillId="0" borderId="0" pivotButton="0" quotePrefix="0" xfId="0"/>
    <xf numFmtId="0" fontId="3" fillId="0" borderId="3" pivotButton="0" quotePrefix="0" xfId="0"/>
    <xf numFmtId="0" fontId="3" fillId="0" borderId="4" pivotButton="0" quotePrefix="0" xfId="0"/>
    <xf numFmtId="2" fontId="3" fillId="0" borderId="4" pivotButton="0" quotePrefix="0" xfId="0"/>
    <xf numFmtId="10" fontId="3" fillId="0" borderId="5" pivotButton="0" quotePrefix="0" xfId="0"/>
    <xf numFmtId="0" fontId="4" fillId="2" borderId="6" pivotButton="0" quotePrefix="0" xfId="1"/>
    <xf numFmtId="0" fontId="4" fillId="2" borderId="2" pivotButton="0" quotePrefix="0" xfId="1"/>
    <xf numFmtId="10" fontId="4" fillId="2" borderId="2" pivotButton="0" quotePrefix="0" xfId="1"/>
    <xf numFmtId="0" fontId="4" fillId="2" borderId="0" pivotButton="0" quotePrefix="0" xfId="1"/>
    <xf numFmtId="10" fontId="4" fillId="2" borderId="0" pivotButton="0" quotePrefix="0" xfId="1"/>
    <xf numFmtId="10" fontId="4" fillId="2" borderId="7" pivotButton="0" quotePrefix="0" xfId="1"/>
    <xf numFmtId="0" fontId="3" fillId="0" borderId="6" pivotButton="0" quotePrefix="0" xfId="0"/>
    <xf numFmtId="0" fontId="4" fillId="0" borderId="0" pivotButton="0" quotePrefix="0" xfId="0"/>
    <xf numFmtId="10" fontId="4" fillId="0" borderId="0" pivotButton="0" quotePrefix="0" xfId="0"/>
    <xf numFmtId="10" fontId="4" fillId="0" borderId="7" pivotButton="0" quotePrefix="0" xfId="0"/>
    <xf numFmtId="0" fontId="4" fillId="0" borderId="6" pivotButton="0" quotePrefix="0" xfId="0"/>
    <xf numFmtId="0" fontId="4" fillId="0" borderId="2" pivotButton="0" quotePrefix="0" xfId="0"/>
    <xf numFmtId="10" fontId="4" fillId="0" borderId="2" pivotButton="0" quotePrefix="0" xfId="0"/>
    <xf numFmtId="0" fontId="4" fillId="0" borderId="8" pivotButton="0" quotePrefix="0" xfId="0"/>
    <xf numFmtId="0" fontId="4" fillId="0" borderId="9" pivotButton="0" quotePrefix="0" xfId="0"/>
    <xf numFmtId="10" fontId="4" fillId="0" borderId="9" pivotButton="0" quotePrefix="0" xfId="0"/>
    <xf numFmtId="10" fontId="4" fillId="0" borderId="10" pivotButton="0" quotePrefix="0" xfId="0"/>
    <xf numFmtId="0" fontId="2" fillId="0" borderId="9" pivotButton="0" quotePrefix="0" xfId="0"/>
    <xf numFmtId="0" fontId="2" fillId="0" borderId="10" pivotButton="0" quotePrefix="0" xfId="0"/>
    <xf numFmtId="9" fontId="0" fillId="0" borderId="0" pivotButton="0" quotePrefix="0" xfId="0"/>
    <xf numFmtId="0" fontId="0" fillId="0" borderId="0" applyAlignment="1" pivotButton="0" quotePrefix="0" xfId="0">
      <alignment horizontal="center"/>
    </xf>
    <xf numFmtId="9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center"/>
    </xf>
    <xf numFmtId="9" fontId="0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2" fillId="0" borderId="0" pivotButton="0" quotePrefix="0" xfId="0"/>
    <xf numFmtId="0" fontId="5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</cellXfs>
  <cellStyles count="2">
    <cellStyle name="Normal" xfId="0" builtinId="0"/>
    <cellStyle name="Bemærk!" xfId="1" builtinId="1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3" formatCode="0%"/>
      <fill>
        <patternFill>
          <fgColor indexed="64"/>
          <bgColor auto="1"/>
        </patternFill>
      </fill>
      <alignment horizontal="center" vertical="bottom"/>
    </dxf>
    <dxf>
      <numFmt numFmtId="13" formatCode="0%"/>
      <alignment horizontal="center" vertical="bottom"/>
    </dxf>
    <dxf>
      <numFmt numFmtId="13" formatCode="0%"/>
      <alignment horizontal="center" vertical="bottom"/>
    </dxf>
    <dxf>
      <alignment horizontal="center" vertical="bottom"/>
    </dxf>
    <dxf>
      <alignment horizontal="center" vertical="bottom"/>
    </dxf>
    <dxf>
      <numFmt numFmtId="14" formatCode="0.00%"/>
    </dxf>
    <dxf>
      <alignment horizontal="center" vertical="bottom"/>
    </dxf>
    <dxf>
      <numFmt numFmtId="13" formatCode="0%"/>
      <alignment horizontal="center" vertical="bottom"/>
    </dxf>
    <dxf>
      <numFmt numFmtId="13" formatCode="0%"/>
      <alignment horizontal="center" vertical="bottom"/>
    </dxf>
    <dxf>
      <numFmt numFmtId="13" formatCode="0%"/>
      <alignment horizontal="center" vertical="bottom"/>
    </dxf>
    <dxf>
      <numFmt numFmtId="13" formatCode="0%"/>
      <alignment horizontal="center" vertical="bottom"/>
    </dxf>
    <dxf>
      <numFmt numFmtId="13" formatCode="0%"/>
      <alignment horizontal="center" vertical="bottom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Tabel2" displayName="Tabel2" ref="C5:M6" headerRowCount="1" totalsRowShown="0" dataDxfId="13">
  <tableColumns count="11">
    <tableColumn id="1" name="Criticality rating" dataDxfId="12"/>
    <tableColumn id="2" name="Verify Screening processes" dataDxfId="11">
      <calculatedColumnFormula>Status!D5</calculatedColumnFormula>
    </tableColumn>
    <tableColumn id="3" name="Screening" dataDxfId="9"/>
    <tableColumn id="4" name="Logging " dataDxfId="10"/>
    <tableColumn id="5" name="Patchmanagement" dataDxfId="20"/>
    <tableColumn id="6" name="Acceotable use of assets" dataDxfId="19"/>
    <tableColumn id="7" name="Access control policy" dataDxfId="18"/>
    <tableColumn id="8" name="User registration" dataDxfId="17"/>
    <tableColumn id="9" name="Management of privilege users " dataDxfId="16"/>
    <tableColumn id="10" name="Score" dataDxfId="15">
      <calculatedColumnFormula>IF(D6&gt;20%,0,1)+IF(E6&lt;10%,1,0)+IF(F6&lt;10%,1,0)+IF(G6&lt;10%,1,0)+IF(H6&lt;15%,1,0)+IF(I6&lt;5%,1,0)+IF(J6&lt;10%,1,0)+IF(K6&lt;10%,1,0)</calculatedColumnFormula>
    </tableColumn>
    <tableColumn id="11" name="Compliant" dataDxfId="14">
      <calculatedColumnFormula>L6/8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E12" sqref="E12"/>
    </sheetView>
  </sheetViews>
  <sheetFormatPr baseColWidth="8" defaultRowHeight="15"/>
  <cols>
    <col width="35.7109375" bestFit="1" customWidth="1" style="1" min="1" max="1"/>
    <col width="13.5703125" bestFit="1" customWidth="1" style="1" min="2" max="2"/>
    <col width="19.7109375" bestFit="1" customWidth="1" style="1" min="3" max="3"/>
    <col width="18.140625" bestFit="1" customWidth="1" style="3" min="4" max="4"/>
    <col width="16.85546875" bestFit="1" customWidth="1" style="1" min="5" max="5"/>
    <col width="15.28515625" bestFit="1" customWidth="1" style="2" min="6" max="6"/>
  </cols>
  <sheetData>
    <row r="1" ht="21" customHeight="1" s="1">
      <c r="A1" s="4" t="inlineStr">
        <is>
          <t>Control</t>
        </is>
      </c>
      <c r="B1" s="5" t="inlineStr">
        <is>
          <t>Times run</t>
        </is>
      </c>
      <c r="C1" s="5" t="inlineStr">
        <is>
          <t>Times Delayed</t>
        </is>
      </c>
      <c r="D1" s="6" t="inlineStr">
        <is>
          <t>Delayed ratio</t>
        </is>
      </c>
      <c r="E1" s="5" t="inlineStr">
        <is>
          <t>Times Failed</t>
        </is>
      </c>
      <c r="F1" s="7" t="inlineStr">
        <is>
          <t>Failed ratio</t>
        </is>
      </c>
    </row>
    <row r="2" ht="21" customHeight="1" s="1">
      <c r="A2" s="8" t="inlineStr">
        <is>
          <t>Humanresources</t>
        </is>
      </c>
      <c r="B2" s="9">
        <f>SUM(B5:B9)</f>
        <v/>
      </c>
      <c r="C2" s="9">
        <f>SUM(C5:C9)</f>
        <v/>
      </c>
      <c r="D2" s="10">
        <f>C2/B2</f>
        <v/>
      </c>
      <c r="E2" s="9">
        <f>SUM(E5:E9)</f>
        <v/>
      </c>
      <c r="F2" s="10">
        <f>E2/B2</f>
        <v/>
      </c>
    </row>
    <row r="3" ht="21" customHeight="1" s="1">
      <c r="A3" s="8" t="n"/>
      <c r="B3" s="11" t="n"/>
      <c r="C3" s="11" t="n"/>
      <c r="D3" s="12" t="n"/>
      <c r="E3" s="11" t="n"/>
      <c r="F3" s="13" t="n"/>
    </row>
    <row r="4" ht="21" customHeight="1" s="1">
      <c r="A4" s="14" t="inlineStr">
        <is>
          <t>Individual Controls</t>
        </is>
      </c>
      <c r="B4" s="15" t="n"/>
      <c r="C4" s="15" t="n"/>
      <c r="D4" s="16" t="n"/>
      <c r="E4" s="15" t="n"/>
      <c r="F4" s="17" t="n"/>
    </row>
    <row r="5" ht="21" customHeight="1" s="1">
      <c r="A5" s="18" t="inlineStr">
        <is>
          <t>Verify Screening processes</t>
        </is>
      </c>
      <c r="B5" s="19">
        <f>COUNTIF(Delayed!B:B,Status!A5)+COUNTIF(Failed!B:B,Status!A5)</f>
        <v/>
      </c>
      <c r="C5" s="19">
        <f>COUNTIFS(Delayed!B:B,Status!A5,Delayed!D:D,"Yes")</f>
        <v/>
      </c>
      <c r="D5" s="20">
        <f>C5/B5</f>
        <v/>
      </c>
      <c r="E5" s="19">
        <f>COUNTIF(Failed!B:B,Status!A5)</f>
        <v/>
      </c>
      <c r="F5" s="20">
        <f>E5/B5</f>
        <v/>
      </c>
    </row>
    <row r="6" ht="21" customHeight="1" s="1">
      <c r="A6" s="18" t="inlineStr">
        <is>
          <t>Verify terms and conditions</t>
        </is>
      </c>
      <c r="B6" s="19" t="n">
        <v>4</v>
      </c>
      <c r="C6" s="19" t="n"/>
      <c r="D6" s="20" t="n">
        <v>0.8</v>
      </c>
      <c r="E6" s="19" t="n">
        <v>1</v>
      </c>
      <c r="F6" s="20" t="n">
        <v>0.45</v>
      </c>
    </row>
    <row r="7" ht="21" customHeight="1" s="1">
      <c r="A7" s="18" t="inlineStr">
        <is>
          <t>Disciplinary processes</t>
        </is>
      </c>
      <c r="B7" s="19" t="n">
        <v>8</v>
      </c>
      <c r="C7" s="19" t="n"/>
      <c r="D7" s="20" t="n">
        <v>0.1</v>
      </c>
      <c r="E7" s="19" t="n">
        <v>5</v>
      </c>
      <c r="F7" s="20" t="n">
        <v>0.25</v>
      </c>
    </row>
    <row r="8" ht="21" customHeight="1" s="1">
      <c r="A8" s="18" t="n"/>
      <c r="B8" s="15" t="n"/>
      <c r="C8" s="15" t="n"/>
      <c r="D8" s="16" t="n"/>
      <c r="E8" s="15" t="n"/>
      <c r="F8" s="17" t="n"/>
    </row>
    <row r="9" ht="21" customHeight="1" s="1">
      <c r="A9" s="21" t="n"/>
      <c r="B9" s="22" t="n"/>
      <c r="C9" s="22" t="n"/>
      <c r="D9" s="23" t="n"/>
      <c r="E9" s="22" t="n"/>
      <c r="F9" s="24" t="n"/>
    </row>
  </sheetData>
  <conditionalFormatting sqref="D23:D1048576 D10:D21 D1">
    <cfRule type="colorScale" priority="5">
      <colorScale>
        <cfvo type="percent" val="25"/>
        <cfvo type="percent" val="50"/>
        <cfvo type="percent" val="100"/>
        <color theme="9"/>
        <color rgb="FFFFEB84"/>
        <color rgb="FFFF0000"/>
      </colorScale>
    </cfRule>
  </conditionalFormatting>
  <conditionalFormatting sqref="F1:F1048576">
    <cfRule type="colorScale" priority="4">
      <colorScale>
        <cfvo type="percent" val="25"/>
        <cfvo type="percentile" val="50"/>
        <cfvo type="percent" val="100"/>
        <color theme="9"/>
        <color rgb="FFFFEB84"/>
        <color rgb="FFFF0000"/>
      </colorScale>
    </cfRule>
  </conditionalFormatting>
  <conditionalFormatting sqref="D2:D9">
    <cfRule type="colorScale" priority="1">
      <colorScale>
        <cfvo type="percent" val="0"/>
        <cfvo type="percent" val="50"/>
        <cfvo type="percent" val="100"/>
        <color theme="9"/>
        <color rgb="FFFFEB84"/>
        <color rgb="FFFF0000"/>
      </colorScale>
    </cfRule>
    <cfRule type="colorScale" priority="2">
      <colorScale>
        <cfvo type="percent" val="0"/>
        <cfvo type="percent" val="50"/>
        <cfvo type="percent" val="100"/>
        <color theme="9"/>
        <color rgb="FFFFEB84"/>
        <color rgb="FFFF0000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1"/>
  <sheetViews>
    <sheetView workbookViewId="0">
      <selection activeCell="C16" sqref="C16"/>
    </sheetView>
  </sheetViews>
  <sheetFormatPr baseColWidth="8" defaultRowHeight="15"/>
  <cols>
    <col width="7.7109375" customWidth="1" style="1" min="2" max="2"/>
    <col width="21.5703125" customWidth="1" style="1" min="3" max="3"/>
    <col width="25.140625" bestFit="1" customWidth="1" style="1" min="4" max="4"/>
    <col width="9.7109375" bestFit="1" customWidth="1" style="1" min="5" max="5"/>
    <col width="8.140625" bestFit="1" customWidth="1" style="1" min="6" max="6"/>
    <col width="17.85546875" bestFit="1" customWidth="1" style="1" min="7" max="7"/>
    <col width="23" bestFit="1" customWidth="1" style="1" min="8" max="8"/>
    <col width="19.5703125" bestFit="1" customWidth="1" style="1" min="9" max="9"/>
    <col width="16" bestFit="1" customWidth="1" style="1" min="10" max="10"/>
    <col width="29.7109375" bestFit="1" customWidth="1" style="1" min="11" max="11"/>
    <col width="11" bestFit="1" customWidth="1" style="1" min="12" max="12"/>
    <col width="10.140625" bestFit="1" customWidth="1" style="1" min="13" max="13"/>
  </cols>
  <sheetData>
    <row r="1" ht="23.25" customHeight="1" s="1">
      <c r="A1" s="33" t="inlineStr">
        <is>
          <t>Assets - Delay of Controls</t>
        </is>
      </c>
    </row>
    <row r="3">
      <c r="D3" s="34" t="n"/>
      <c r="E3" s="34" t="n"/>
      <c r="F3" s="34" t="n"/>
      <c r="G3" s="34" t="n"/>
      <c r="H3" s="34" t="n"/>
      <c r="I3" s="34" t="n"/>
      <c r="J3" s="34" t="n"/>
    </row>
    <row r="4" ht="15.75" customHeight="1" s="1">
      <c r="A4" s="30" t="inlineStr">
        <is>
          <t>Delay</t>
        </is>
      </c>
      <c r="B4" s="35" t="inlineStr">
        <is>
          <t>Upper limit</t>
        </is>
      </c>
      <c r="D4" s="32" t="n">
        <v>0.2</v>
      </c>
      <c r="E4" s="32" t="n">
        <v>0.1</v>
      </c>
      <c r="F4" s="32" t="n">
        <v>0.1</v>
      </c>
      <c r="G4" s="32" t="n">
        <v>0.1</v>
      </c>
      <c r="H4" s="32" t="n">
        <v>0.15</v>
      </c>
      <c r="I4" s="32" t="n">
        <v>0.05</v>
      </c>
      <c r="J4" s="32" t="n">
        <v>0.1</v>
      </c>
      <c r="K4" s="32" t="n">
        <v>0.1</v>
      </c>
      <c r="L4" s="31" t="n">
        <v>8</v>
      </c>
    </row>
    <row r="5" ht="21" customHeight="1" s="1">
      <c r="A5" s="36" t="inlineStr">
        <is>
          <t>1. Database</t>
        </is>
      </c>
      <c r="C5" t="inlineStr">
        <is>
          <t>Criticality rating</t>
        </is>
      </c>
      <c r="D5" s="28" t="inlineStr">
        <is>
          <t>Verify Screening processes</t>
        </is>
      </c>
      <c r="E5" s="28" t="inlineStr">
        <is>
          <t>Screening</t>
        </is>
      </c>
      <c r="F5" s="28" t="inlineStr">
        <is>
          <t xml:space="preserve">Logging </t>
        </is>
      </c>
      <c r="G5" t="inlineStr">
        <is>
          <t>Patchmanagement</t>
        </is>
      </c>
      <c r="H5" t="inlineStr">
        <is>
          <t>Acceotable use of assets</t>
        </is>
      </c>
      <c r="I5" t="inlineStr">
        <is>
          <t>Access control policy</t>
        </is>
      </c>
      <c r="J5" t="inlineStr">
        <is>
          <t>User registration</t>
        </is>
      </c>
      <c r="K5" t="inlineStr">
        <is>
          <t xml:space="preserve">Management of privilege users </t>
        </is>
      </c>
      <c r="L5" t="inlineStr">
        <is>
          <t>Score</t>
        </is>
      </c>
      <c r="M5" t="inlineStr">
        <is>
          <t>Compliant</t>
        </is>
      </c>
    </row>
    <row r="6">
      <c r="C6" s="28" t="n">
        <v>5</v>
      </c>
      <c r="D6" s="32">
        <f>Status!D5</f>
        <v/>
      </c>
      <c r="E6" s="32" t="n">
        <v>0.15</v>
      </c>
      <c r="F6" s="32" t="n">
        <v>0.08</v>
      </c>
      <c r="G6" s="32" t="n">
        <v>0.05</v>
      </c>
      <c r="H6" s="32" t="n">
        <v>0.1</v>
      </c>
      <c r="I6" s="32" t="n">
        <v>0.01</v>
      </c>
      <c r="J6" s="32" t="n">
        <v>0.02</v>
      </c>
      <c r="K6" s="32" t="n">
        <v>0.05</v>
      </c>
      <c r="L6" s="28">
        <f>IF(D6&gt;20%,0,1)+IF(E6&lt;10%,1,0)+IF(F6&lt;10%,1,0)+IF(G6&lt;10%,1,0)+IF(H6&lt;15%,1,0)+IF(I6&lt;5%,1,0)+IF(J6&lt;10%,1,0)+IF(K6&lt;10%,1,0)</f>
        <v/>
      </c>
      <c r="M6" s="2">
        <f>L6/8</f>
        <v/>
      </c>
    </row>
    <row r="8">
      <c r="C8" s="2" t="n"/>
    </row>
    <row r="9">
      <c r="C9" s="2" t="n"/>
    </row>
    <row r="11">
      <c r="C11" s="27" t="n"/>
    </row>
  </sheetData>
  <mergeCells count="3">
    <mergeCell ref="A1:C1"/>
    <mergeCell ref="A5:B5"/>
    <mergeCell ref="B4:C4"/>
  </mergeCells>
  <conditionalFormatting sqref="D6">
    <cfRule type="cellIs" priority="7" operator="greaterThan" dxfId="0">
      <formula>$D$4</formula>
    </cfRule>
  </conditionalFormatting>
  <conditionalFormatting sqref="F6">
    <cfRule type="cellIs" priority="6" operator="greaterThan" dxfId="0">
      <formula>0.1</formula>
    </cfRule>
  </conditionalFormatting>
  <conditionalFormatting sqref="G6">
    <cfRule type="cellIs" priority="4" operator="greaterThan" dxfId="0">
      <formula>$G$4</formula>
    </cfRule>
  </conditionalFormatting>
  <conditionalFormatting sqref="H6">
    <cfRule type="cellIs" priority="3" operator="greaterThan" dxfId="0">
      <formula>$H$4</formula>
    </cfRule>
  </conditionalFormatting>
  <conditionalFormatting sqref="I6">
    <cfRule type="cellIs" priority="2" operator="greaterThan" dxfId="0">
      <formula>$I$4</formula>
    </cfRule>
  </conditionalFormatting>
  <conditionalFormatting sqref="J6">
    <cfRule type="cellIs" priority="1" operator="greaterThan" dxfId="0">
      <formula>$J$4</formula>
    </cfRule>
  </conditionalFormatting>
  <conditionalFormatting sqref="E6">
    <cfRule type="cellIs" priority="10" operator="greaterThan" dxfId="0">
      <formula>$E$4</formula>
    </cfRule>
  </conditionalFormatting>
  <conditionalFormatting sqref="K6">
    <cfRule type="cellIs" priority="15" operator="greaterThan" dxfId="0">
      <formula>$K$4</formula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9"/>
  <sheetViews>
    <sheetView zoomScale="145" zoomScaleNormal="145" workbookViewId="0">
      <selection activeCell="K24" sqref="G1:K24"/>
    </sheetView>
  </sheetViews>
  <sheetFormatPr baseColWidth="8" defaultRowHeight="15"/>
  <cols>
    <col width="5.28515625" bestFit="1" customWidth="1" style="1" min="1" max="1"/>
    <col width="25.140625" bestFit="1" customWidth="1" style="1" min="2" max="2"/>
    <col width="10.42578125" bestFit="1" customWidth="1" style="1" min="3" max="3"/>
    <col width="6" bestFit="1" customWidth="1" style="1" min="4" max="4"/>
    <col width="16" bestFit="1" customWidth="1" style="1" min="5" max="5"/>
    <col width="5.5703125" customWidth="1" style="1" min="9" max="9"/>
    <col width="4.42578125" customWidth="1" style="1" min="10" max="10"/>
    <col width="10.42578125" bestFit="1" customWidth="1" style="1" min="11" max="11"/>
    <col width="7.28515625" customWidth="1" style="1" min="12" max="12"/>
    <col width="9.7109375" bestFit="1" customWidth="1" style="1" min="14" max="14"/>
  </cols>
  <sheetData>
    <row r="1">
      <c r="A1" s="25" t="inlineStr">
        <is>
          <t>Num</t>
        </is>
      </c>
      <c r="B1" s="25" t="inlineStr">
        <is>
          <t>Control</t>
        </is>
      </c>
      <c r="C1" s="25" t="inlineStr">
        <is>
          <t>Due date</t>
        </is>
      </c>
      <c r="D1" s="25" t="inlineStr">
        <is>
          <t>Delay</t>
        </is>
      </c>
      <c r="E1" s="26" t="inlineStr">
        <is>
          <t>Controller</t>
        </is>
      </c>
    </row>
    <row r="2">
      <c r="A2" t="n">
        <v>1</v>
      </c>
      <c r="B2" t="inlineStr">
        <is>
          <t>Verify Screening processes</t>
        </is>
      </c>
      <c r="C2" t="inlineStr">
        <is>
          <t>2022-06-13</t>
        </is>
      </c>
      <c r="D2" t="inlineStr">
        <is>
          <t>No</t>
        </is>
      </c>
      <c r="E2" t="inlineStr">
        <is>
          <t>Christian Hansen</t>
        </is>
      </c>
    </row>
    <row r="3">
      <c r="A3" t="n">
        <v>2</v>
      </c>
      <c r="B3" t="inlineStr">
        <is>
          <t>Verify Screening processes</t>
        </is>
      </c>
      <c r="C3" t="inlineStr">
        <is>
          <t>2022-06-14</t>
        </is>
      </c>
      <c r="D3" t="inlineStr">
        <is>
          <t>No</t>
        </is>
      </c>
      <c r="E3" t="inlineStr">
        <is>
          <t>Christian Hansen</t>
        </is>
      </c>
    </row>
    <row r="4">
      <c r="A4" t="n">
        <v>3</v>
      </c>
      <c r="B4" t="inlineStr">
        <is>
          <t>Verify Screening processes</t>
        </is>
      </c>
      <c r="C4" t="inlineStr">
        <is>
          <t>2022-06-15</t>
        </is>
      </c>
      <c r="D4" t="inlineStr">
        <is>
          <t>No</t>
        </is>
      </c>
      <c r="E4" t="inlineStr">
        <is>
          <t>Christian Hansen</t>
        </is>
      </c>
    </row>
    <row r="5">
      <c r="A5" t="n">
        <v>4</v>
      </c>
      <c r="B5" t="inlineStr">
        <is>
          <t>Verify Screening processes</t>
        </is>
      </c>
      <c r="C5" t="inlineStr">
        <is>
          <t>2022-06-13</t>
        </is>
      </c>
      <c r="D5" t="inlineStr">
        <is>
          <t>No</t>
        </is>
      </c>
      <c r="E5" t="inlineStr">
        <is>
          <t>Christian Hansen</t>
        </is>
      </c>
    </row>
    <row r="6">
      <c r="A6" t="n">
        <v>5</v>
      </c>
      <c r="B6" t="inlineStr">
        <is>
          <t>Verify Screening processes</t>
        </is>
      </c>
      <c r="C6" t="inlineStr">
        <is>
          <t>2022-06-13</t>
        </is>
      </c>
      <c r="D6" t="inlineStr">
        <is>
          <t>No</t>
        </is>
      </c>
      <c r="E6" t="inlineStr">
        <is>
          <t>Christian Hansen</t>
        </is>
      </c>
    </row>
    <row r="7">
      <c r="A7" t="n">
        <v>6</v>
      </c>
      <c r="B7" t="inlineStr">
        <is>
          <t>Verify Screening processes</t>
        </is>
      </c>
      <c r="C7" t="inlineStr">
        <is>
          <t>2022-06-12</t>
        </is>
      </c>
      <c r="D7" t="inlineStr">
        <is>
          <t>Yes</t>
        </is>
      </c>
      <c r="E7" t="inlineStr">
        <is>
          <t>Christian Hansen</t>
        </is>
      </c>
    </row>
    <row r="8">
      <c r="A8" t="n">
        <v>7</v>
      </c>
      <c r="B8" t="inlineStr">
        <is>
          <t>Verify Screening processes</t>
        </is>
      </c>
      <c r="C8" t="inlineStr">
        <is>
          <t>2022-06-12</t>
        </is>
      </c>
      <c r="D8" t="inlineStr">
        <is>
          <t>Yes</t>
        </is>
      </c>
      <c r="E8" t="inlineStr">
        <is>
          <t>Christian Hansen</t>
        </is>
      </c>
    </row>
    <row r="9">
      <c r="A9" t="n">
        <v>8</v>
      </c>
      <c r="B9" t="inlineStr">
        <is>
          <t>Verify Screening processes</t>
        </is>
      </c>
      <c r="C9" t="inlineStr">
        <is>
          <t>2022-06-13</t>
        </is>
      </c>
      <c r="D9" t="inlineStr">
        <is>
          <t>No</t>
        </is>
      </c>
      <c r="E9" t="inlineStr">
        <is>
          <t>Christian Hansen</t>
        </is>
      </c>
    </row>
    <row r="10">
      <c r="A10" t="n">
        <v>9</v>
      </c>
      <c r="B10" t="inlineStr">
        <is>
          <t>Verify Screening processes</t>
        </is>
      </c>
      <c r="C10" t="inlineStr">
        <is>
          <t>2022-06-13</t>
        </is>
      </c>
      <c r="D10" t="inlineStr">
        <is>
          <t>No</t>
        </is>
      </c>
      <c r="E10" t="inlineStr">
        <is>
          <t>Christian Hansen</t>
        </is>
      </c>
    </row>
    <row r="11">
      <c r="A11" t="n">
        <v>10</v>
      </c>
      <c r="B11" t="inlineStr">
        <is>
          <t>Verify Screening processes</t>
        </is>
      </c>
      <c r="C11" t="inlineStr">
        <is>
          <t>2022-06-12</t>
        </is>
      </c>
      <c r="D11" t="inlineStr">
        <is>
          <t>Yes</t>
        </is>
      </c>
      <c r="E11" t="inlineStr">
        <is>
          <t>Christian Hansen</t>
        </is>
      </c>
    </row>
    <row r="12">
      <c r="A12" t="n">
        <v>11</v>
      </c>
      <c r="B12" t="inlineStr">
        <is>
          <t>Verify Screening processes</t>
        </is>
      </c>
      <c r="C12" t="inlineStr">
        <is>
          <t>2022-06-12</t>
        </is>
      </c>
      <c r="D12" t="inlineStr">
        <is>
          <t>Yes</t>
        </is>
      </c>
      <c r="E12" t="inlineStr">
        <is>
          <t>Christian Hansen</t>
        </is>
      </c>
    </row>
    <row r="13">
      <c r="A13" t="n">
        <v>12</v>
      </c>
      <c r="B13" t="inlineStr">
        <is>
          <t>Verify Screening processes</t>
        </is>
      </c>
      <c r="C13" t="inlineStr">
        <is>
          <t>2022-06-12</t>
        </is>
      </c>
      <c r="D13" t="inlineStr">
        <is>
          <t>Yes</t>
        </is>
      </c>
      <c r="E13" t="inlineStr">
        <is>
          <t>Christian Hansen</t>
        </is>
      </c>
    </row>
    <row r="14">
      <c r="A14" t="n">
        <v>13</v>
      </c>
      <c r="B14" t="inlineStr">
        <is>
          <t>Verify Screening processes</t>
        </is>
      </c>
      <c r="C14" t="inlineStr">
        <is>
          <t>2022-06-12</t>
        </is>
      </c>
      <c r="D14" t="inlineStr">
        <is>
          <t>Yes</t>
        </is>
      </c>
      <c r="E14" t="inlineStr">
        <is>
          <t>Christian Hansen</t>
        </is>
      </c>
    </row>
    <row r="15">
      <c r="A15" t="n">
        <v>14</v>
      </c>
      <c r="B15" t="inlineStr">
        <is>
          <t>Verify Screening processes</t>
        </is>
      </c>
      <c r="C15" t="inlineStr">
        <is>
          <t>2022-06-12</t>
        </is>
      </c>
      <c r="D15" t="inlineStr">
        <is>
          <t>Yes</t>
        </is>
      </c>
      <c r="E15" t="inlineStr">
        <is>
          <t>Christian Hansen</t>
        </is>
      </c>
    </row>
    <row r="16">
      <c r="A16" t="n">
        <v>15</v>
      </c>
      <c r="B16" t="inlineStr">
        <is>
          <t>Verify Screening processes</t>
        </is>
      </c>
      <c r="C16" t="inlineStr">
        <is>
          <t>2022-06-12</t>
        </is>
      </c>
      <c r="D16" t="inlineStr">
        <is>
          <t>Yes</t>
        </is>
      </c>
      <c r="E16" t="inlineStr">
        <is>
          <t>Christian Hansen</t>
        </is>
      </c>
    </row>
    <row r="17">
      <c r="A17" t="n">
        <v>16</v>
      </c>
      <c r="B17" t="inlineStr">
        <is>
          <t>Verify Screening processes</t>
        </is>
      </c>
      <c r="C17" t="inlineStr">
        <is>
          <t>2022-06-13</t>
        </is>
      </c>
      <c r="D17" t="inlineStr">
        <is>
          <t>No</t>
        </is>
      </c>
      <c r="E17" t="inlineStr">
        <is>
          <t>Christian Hansen</t>
        </is>
      </c>
    </row>
    <row r="18">
      <c r="A18" t="n">
        <v>17</v>
      </c>
      <c r="B18" t="inlineStr">
        <is>
          <t>Verify Screening processes</t>
        </is>
      </c>
      <c r="C18" t="inlineStr">
        <is>
          <t>2022-06-12</t>
        </is>
      </c>
      <c r="D18" t="inlineStr">
        <is>
          <t>Yes</t>
        </is>
      </c>
      <c r="E18" t="inlineStr">
        <is>
          <t>Christian Hansen</t>
        </is>
      </c>
    </row>
    <row r="19">
      <c r="A19" t="n">
        <v>18</v>
      </c>
      <c r="B19" t="inlineStr">
        <is>
          <t>Verify Screening processes</t>
        </is>
      </c>
      <c r="C19" t="inlineStr">
        <is>
          <t>2022-06-15</t>
        </is>
      </c>
      <c r="D19" t="inlineStr">
        <is>
          <t>No</t>
        </is>
      </c>
      <c r="E19" t="inlineStr">
        <is>
          <t>Christian Hansen</t>
        </is>
      </c>
    </row>
  </sheetData>
  <conditionalFormatting sqref="N2">
    <cfRule type="duplicateValues" priority="1" dxfId="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tabSelected="1" workbookViewId="0">
      <selection activeCell="D15" sqref="A5:D15"/>
    </sheetView>
  </sheetViews>
  <sheetFormatPr baseColWidth="8" defaultRowHeight="15"/>
  <cols>
    <col width="5.28515625" bestFit="1" customWidth="1" style="1" min="1" max="1"/>
    <col width="25.140625" bestFit="1" customWidth="1" style="1" min="2" max="2"/>
    <col width="10.42578125" bestFit="1" customWidth="1" style="1" min="3" max="3"/>
    <col width="6.42578125" bestFit="1" customWidth="1" style="1" min="4" max="4"/>
  </cols>
  <sheetData>
    <row r="1">
      <c r="A1" s="25" t="inlineStr">
        <is>
          <t>Num</t>
        </is>
      </c>
      <c r="B1" s="25" t="inlineStr">
        <is>
          <t>Control</t>
        </is>
      </c>
      <c r="C1" s="25" t="inlineStr">
        <is>
          <t>Due date</t>
        </is>
      </c>
      <c r="D1" s="26" t="inlineStr">
        <is>
          <t>Failed</t>
        </is>
      </c>
    </row>
    <row r="2">
      <c r="A2" t="n">
        <v>1</v>
      </c>
      <c r="B2" t="inlineStr">
        <is>
          <t>Verify Screening processes</t>
        </is>
      </c>
      <c r="C2" t="inlineStr">
        <is>
          <t>2022-06-13</t>
        </is>
      </c>
      <c r="D2" t="inlineStr">
        <is>
          <t>Yes</t>
        </is>
      </c>
    </row>
    <row r="3">
      <c r="A3" t="n">
        <v>2</v>
      </c>
      <c r="B3" t="inlineStr">
        <is>
          <t>Verify Screening processes</t>
        </is>
      </c>
      <c r="C3" t="inlineStr">
        <is>
          <t>2022-06-14</t>
        </is>
      </c>
      <c r="D3" t="inlineStr">
        <is>
          <t>Yes</t>
        </is>
      </c>
    </row>
    <row r="4">
      <c r="A4" t="n">
        <v>3</v>
      </c>
      <c r="B4" t="inlineStr">
        <is>
          <t>Verify Screening processes</t>
        </is>
      </c>
      <c r="C4" t="inlineStr">
        <is>
          <t>2022-06-10</t>
        </is>
      </c>
      <c r="D4" t="inlineStr">
        <is>
          <t>Yes</t>
        </is>
      </c>
    </row>
    <row r="5">
      <c r="A5" t="n">
        <v>4</v>
      </c>
      <c r="B5" t="inlineStr">
        <is>
          <t>Verify Screening processes</t>
        </is>
      </c>
      <c r="C5" t="inlineStr">
        <is>
          <t>2022-06-09</t>
        </is>
      </c>
      <c r="D5" t="inlineStr">
        <is>
          <t>Yes</t>
        </is>
      </c>
    </row>
    <row r="6">
      <c r="A6" t="n">
        <v>5</v>
      </c>
      <c r="B6" t="inlineStr">
        <is>
          <t>Verify Screening processes</t>
        </is>
      </c>
      <c r="C6" t="inlineStr">
        <is>
          <t>2022-06-10</t>
        </is>
      </c>
      <c r="D6" t="inlineStr">
        <is>
          <t>Yes</t>
        </is>
      </c>
    </row>
    <row r="7">
      <c r="A7" t="n">
        <v>6</v>
      </c>
      <c r="B7" t="inlineStr">
        <is>
          <t>Verify Screening processes</t>
        </is>
      </c>
      <c r="C7" t="inlineStr">
        <is>
          <t>2022-06-12</t>
        </is>
      </c>
      <c r="D7" t="inlineStr">
        <is>
          <t>Yes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Christian Maints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2022-06-13T17:14:34Z</dcterms:modified>
  <cp:lastModifiedBy>Christian Maints</cp:lastModifiedBy>
</cp:coreProperties>
</file>