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ortfolio projects\data_portfolio_project\"/>
    </mc:Choice>
  </mc:AlternateContent>
  <xr:revisionPtr revIDLastSave="0" documentId="13_ncr:1_{B795278A-8BF4-4D14-A19A-B0C4DF10EDBF}" xr6:coauthVersionLast="47" xr6:coauthVersionMax="47" xr10:uidLastSave="{00000000-0000-0000-0000-000000000000}"/>
  <bookViews>
    <workbookView xWindow="-120" yWindow="-120" windowWidth="29040" windowHeight="15840" xr2:uid="{18E7B1F8-98BC-4A19-9307-F58A27FD6BF4}"/>
  </bookViews>
  <sheets>
    <sheet name="data" sheetId="2" r:id="rId1"/>
    <sheet name="Sheet1" sheetId="1" r:id="rId2"/>
  </sheets>
  <definedNames>
    <definedName name="ExternalData_1" localSheetId="0" hidden="1">data!$A$1:$N$301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21700B-4F33-4DDC-89B2-43CE8B212BD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52B463BB-C53D-4F72-84A8-DEACF9174B0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F3A5E09F-CDBB-4681-8FA4-D34F69B1079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0854CCF3-50D4-4258-8CFD-D5AE8C2D655F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AE38993B-F165-43B6-B3CE-D4C1319BB174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<sst xmlns="http://schemas.openxmlformats.org/spreadsheetml/2006/main" count="3014" uniqueCount="1298">
  <si>
    <t>company_name</t>
  </si>
  <si>
    <t>company_rating</t>
  </si>
  <si>
    <t>company_review_link</t>
  </si>
  <si>
    <t>company_reviews</t>
  </si>
  <si>
    <t>date</t>
  </si>
  <si>
    <t>job_location</t>
  </si>
  <si>
    <t>job_title</t>
  </si>
  <si>
    <t>job_url</t>
  </si>
  <si>
    <t>multiple_hiring</t>
  </si>
  <si>
    <t>salary</t>
  </si>
  <si>
    <t>urgently_hiring</t>
  </si>
  <si>
    <t>Bluesky</t>
  </si>
  <si>
    <t>0/5</t>
  </si>
  <si>
    <t>No Review Link</t>
  </si>
  <si>
    <t>01-06-23</t>
  </si>
  <si>
    <t>San Francisco Bay Area, CA</t>
  </si>
  <si>
    <t>Founding Fullstack/Frontend Software Engineer</t>
  </si>
  <si>
    <t>https://www.indeed.com/viewjob?viewtype=embedded&amp;jk=fec26b718331d023&amp;from=vjs&amp;tk=1h24ailndjm77801&amp;continueUrl=%2Fjobs%3Ffilter%3D0%26q%3D%2527software%2Bdeveloper%2527%26vjk%3Da52ba00968ff4e72%26start%3D180%26mGrp%3D-1%26l%3D%2527United%2BStates%2527</t>
  </si>
  <si>
    <t>No Multiple Hiring</t>
  </si>
  <si>
    <t>No Salary Mentioned</t>
  </si>
  <si>
    <t>Not Urgently Hiring</t>
  </si>
  <si>
    <t>SITA Switzerland Sarl</t>
  </si>
  <si>
    <t>31-03-23</t>
  </si>
  <si>
    <t>Atlanta, GA 30339</t>
  </si>
  <si>
    <t>Undergraduate (Software Developer)</t>
  </si>
  <si>
    <t>https://www.indeed.com/viewjob?viewtype=embedded&amp;jk=96c7dd5940f32d3f&amp;from=vjs&amp;tk=1h24ailndjm77801&amp;continueUrl=%2Fjobs%3Ffilter%3D0%26q%3D%2527software%2Bdeveloper%2527%26vjk%3Da52ba00968ff4e72%26start%3D180%26mGrp%3D-1%26l%3D%2527United%2BStates%2527</t>
  </si>
  <si>
    <t>ViewRay, Inc.</t>
  </si>
  <si>
    <t>07-03-23</t>
  </si>
  <si>
    <t>Oakwood Village, OH 44146</t>
  </si>
  <si>
    <t>Software Developer - Contractor</t>
  </si>
  <si>
    <t>https://www.indeed.com/viewjob?viewtype=embedded&amp;jk=cfe6143e4884026d&amp;from=vjs&amp;tk=1h24ailndjm77801&amp;continueUrl=%2Fjobs%3Ffilter%3D0%26q%3D%2527software%2Bdeveloper%2527%26vjk%3Da52ba00968ff4e72%26start%3D180%26mGrp%3D-1%26l%3D%2527United%2BStates%2527</t>
  </si>
  <si>
    <t>Link Munch</t>
  </si>
  <si>
    <t>12-05-23</t>
  </si>
  <si>
    <t>Remote</t>
  </si>
  <si>
    <t>Full Stack Developer - contract to hire</t>
  </si>
  <si>
    <t>https://www.indeed.com/viewjob?viewtype=embedded&amp;jk=4078ddac30d014b9&amp;from=vjs&amp;tk=1h24ailndjm77801&amp;continueUrl=%2Fjobs%3Ffilter%3D0%26q%3D%2527software%2Bdeveloper%2527%26vjk%3Da52ba00968ff4e72%26start%3D180%26mGrp%3D-1%26l%3D%2527United%2BStates%2527</t>
  </si>
  <si>
    <t>2</t>
  </si>
  <si>
    <t>$35 - $60 an hour</t>
  </si>
  <si>
    <t>Viasat, Inc.</t>
  </si>
  <si>
    <t>3.7/5</t>
  </si>
  <si>
    <t>https://www.indeed.com/cmp/Viasat/reviews</t>
  </si>
  <si>
    <t>03-04-23</t>
  </si>
  <si>
    <t>Carlsbad, CA 92009</t>
  </si>
  <si>
    <t>Senior Software Developer</t>
  </si>
  <si>
    <t>https://www.indeed.com/viewjob?viewtype=embedded&amp;jk=ce299459b33c089d&amp;from=vjs&amp;tk=1h24ailndjm77801&amp;continueUrl=%2Fjobs%3Ffilter%3D0%26q%3D%2527software%2Bdeveloper%2527%26vjk%3Da52ba00968ff4e72%26start%3D180%26mGrp%3D-1%26l%3D%2527United%2BStates%2527</t>
  </si>
  <si>
    <t>$135,650 - $223,650 a year</t>
  </si>
  <si>
    <t>Reynolds and Reynolds</t>
  </si>
  <si>
    <t>3.2/5</t>
  </si>
  <si>
    <t>https://www.indeed.com/cmp/The-Reynolds-and-Reynolds-Company/reviews</t>
  </si>
  <si>
    <t>24-05-23</t>
  </si>
  <si>
    <t>Dayton, OH 45430</t>
  </si>
  <si>
    <t>Software Developer</t>
  </si>
  <si>
    <t>https://www.indeed.com/viewjob?viewtype=embedded&amp;jk=5460916b2c58a507&amp;from=vjs&amp;tk=1h24ailndjm77801&amp;continueUrl=%2Fjobs%3Ffilter%3D0%26q%3D%2527software%2Bdeveloper%2527%26vjk%3Da52ba00968ff4e72%26start%3D180%26mGrp%3D-1%26l%3D%2527United%2BStates%2527</t>
  </si>
  <si>
    <t>SportsBot.io</t>
  </si>
  <si>
    <t>25-02-23</t>
  </si>
  <si>
    <t>React JS Developer Cofounder</t>
  </si>
  <si>
    <t>https://www.indeed.com/viewjob?viewtype=embedded&amp;jk=de4537ecb71d84bf&amp;from=vjs&amp;tk=1h24ailndjm77801&amp;continueUrl=%2Fjobs%3Ffilter%3D0%26q%3D%2527software%2Bdeveloper%2527%26vjk%3Da52ba00968ff4e72%26start%3D180%26mGrp%3D-1%26l%3D%2527United%2BStates%2527</t>
  </si>
  <si>
    <t>1</t>
  </si>
  <si>
    <t>$84,835 - $99,479 a year</t>
  </si>
  <si>
    <t>BeaconFire Solution</t>
  </si>
  <si>
    <t>4.8/5</t>
  </si>
  <si>
    <t>https://www.indeed.com/cmp/Beaconfire-Solution/reviews</t>
  </si>
  <si>
    <t>19-05-23</t>
  </si>
  <si>
    <t>East Windsor, NJ 08512</t>
  </si>
  <si>
    <t>Entry Level Full Stack Developer</t>
  </si>
  <si>
    <t>https://www.indeed.com/viewjob?viewtype=embedded&amp;jk=2ed8dc681222d314&amp;from=vjs&amp;tk=1h24ailndjm77801&amp;continueUrl=%2Fjobs%3Ffilter%3D0%26q%3D%2527software%2Bdeveloper%2527%26vjk%3Da52ba00968ff4e72%26start%3D180%26mGrp%3D-1%26l%3D%2527United%2BStates%2527</t>
  </si>
  <si>
    <t>3</t>
  </si>
  <si>
    <t>$65,000 - $80,000 a year</t>
  </si>
  <si>
    <t>Arka Technologies Inc.</t>
  </si>
  <si>
    <t>22-02-21</t>
  </si>
  <si>
    <t>Miami, FL 33126</t>
  </si>
  <si>
    <t>https://www.indeed.com/viewjob?viewtype=embedded&amp;jk=5f15d813ad8a62ab&amp;from=vjs&amp;tk=1h24ailndjm77801&amp;continueUrl=%2Fjobs%3Ffilter%3D0%26q%3D%2527software%2Bdeveloper%2527%26vjk%3Da52ba00968ff4e72%26start%3D180%26mGrp%3D-1%26l%3D%2527United%2BStates%2527</t>
  </si>
  <si>
    <t>Ecosystems</t>
  </si>
  <si>
    <t>4/5</t>
  </si>
  <si>
    <t>https://www.indeed.com/cmp/Ecosystems/reviews</t>
  </si>
  <si>
    <t>06-09-21</t>
  </si>
  <si>
    <t>https://www.indeed.com/viewjob?viewtype=embedded&amp;jk=9b3af0a2750ea597&amp;from=vjs&amp;tk=1h24ailndjm77801&amp;continueUrl=%2Fjobs%3Ffilter%3D0%26q%3D%2527software%2Bdeveloper%2527%26vjk%3Da52ba00968ff4e72%26start%3D180%26mGrp%3D-1%26l%3D%2527United%2BStates%2527</t>
  </si>
  <si>
    <t>Seerist, Inc</t>
  </si>
  <si>
    <t>04-04-23</t>
  </si>
  <si>
    <t>Herndon, VA</t>
  </si>
  <si>
    <t>https://www.indeed.com/viewjob?viewtype=embedded&amp;jk=b8c3723a9ce82fd9&amp;from=vjs&amp;tk=1h24ailndjm77801&amp;continueUrl=%2Fjobs%3Ffilter%3D0%26q%3D%2527software%2Bdeveloper%2527%26vjk%3Da52ba00968ff4e72%26start%3D180%26mGrp%3D-1%26l%3D%2527United%2BStates%2527</t>
  </si>
  <si>
    <t>$80,000 - $115,000 a year</t>
  </si>
  <si>
    <t>Advanced Proactive Solutions LLC</t>
  </si>
  <si>
    <t>02-06-23</t>
  </si>
  <si>
    <t>Austin, TX 78756</t>
  </si>
  <si>
    <t>https://www.indeed.com/viewjob?viewtype=embedded&amp;jk=c4a7b0c8e7f936c1&amp;from=vjs&amp;tk=1h24ailndjm77801&amp;continueUrl=%2Fjobs%3Ffilter%3D0%26q%3D%2527software%2Bdeveloper%2527%26vjk%3Da52ba00968ff4e72%26start%3D180%26mGrp%3D-1%26l%3D%2527United%2BStates%2527</t>
  </si>
  <si>
    <t>$75 - $80 an hour</t>
  </si>
  <si>
    <t>Urgently Hiring</t>
  </si>
  <si>
    <t>NAVA TECH LLC</t>
  </si>
  <si>
    <t>04-06-23</t>
  </si>
  <si>
    <t>Senior Node Developer/React Developer</t>
  </si>
  <si>
    <t>https://www.indeed.com/viewjob?viewtype=embedded&amp;jk=b33c7f51d278035e&amp;from=vjs&amp;tk=1h24ailndjm77801&amp;continueUrl=%2Fjobs%3Ffilter%3D0%26q%3D%2527software%2Bdeveloper%2527%26vjk%3Da52ba00968ff4e72%26start%3D180%26mGrp%3D-1%26l%3D%2527United%2BStates%2527</t>
  </si>
  <si>
    <t>$65 - $70 an hour</t>
  </si>
  <si>
    <t>Snappyhires</t>
  </si>
  <si>
    <t>10-05-23</t>
  </si>
  <si>
    <t>WebFOCUS Developer</t>
  </si>
  <si>
    <t>https://www.indeed.com/viewjob?viewtype=embedded&amp;jk=01b7d398968369e6&amp;from=vjs&amp;tk=1h24ailndjm77801&amp;continueUrl=%2Fjobs%3Ffilter%3D0%26q%3D%2527software%2Bdeveloper%2527%26vjk%3Da52ba00968ff4e72%26start%3D180%26mGrp%3D-1%26l%3D%2527United%2BStates%2527</t>
  </si>
  <si>
    <t>TEN_PLUS</t>
  </si>
  <si>
    <t>$65 - $75 an hour</t>
  </si>
  <si>
    <t>Enertia Software</t>
  </si>
  <si>
    <t>https://www.indeed.com/cmp/Enertia-Software/reviews</t>
  </si>
  <si>
    <t>31-05-23</t>
  </si>
  <si>
    <t>Midland, TX</t>
  </si>
  <si>
    <t>Entry Level Software Developer</t>
  </si>
  <si>
    <t>https://www.indeed.com/viewjob?viewtype=embedded&amp;jk=7e5dd5a03478cf59&amp;from=vjs&amp;tk=1h24ailndjm77801&amp;continueUrl=%2Fjobs%3Ffilter%3D0%26q%3D%2527software%2Bdeveloper%2527%26vjk%3Da52ba00968ff4e72%26start%3D180%26mGrp%3D-1%26l%3D%2527United%2BStates%2527</t>
  </si>
  <si>
    <t>Google</t>
  </si>
  <si>
    <t>4.3/5</t>
  </si>
  <si>
    <t>https://www.indeed.com/cmp/Google/reviews</t>
  </si>
  <si>
    <t>15-05-23</t>
  </si>
  <si>
    <t>Mountain View, CA</t>
  </si>
  <si>
    <t>Software Engineer III, Chrome</t>
  </si>
  <si>
    <t>https://www.indeed.com/viewjob?viewtype=embedded&amp;jk=dcb58e7d43cb0aed&amp;from=vjs&amp;tk=1h24aktn7k7bi800&amp;continueUrl=%2Fjobs%3Ffilter%3D0%26q%3D%2527software%2Bdeveloper%2527%26vjk%3Da52ba00968ff4e72%26start%3D160%26mGrp%3D-1%26l%3D%2527United%2BStates%2527</t>
  </si>
  <si>
    <t>Princeton IT Services</t>
  </si>
  <si>
    <t>https://www.indeed.com/cmp/Princeton-IT-Services,-Inc-1/reviews</t>
  </si>
  <si>
    <t>22-02-23</t>
  </si>
  <si>
    <t>Englewood, NJ 07631</t>
  </si>
  <si>
    <t>Ui software developer</t>
  </si>
  <si>
    <t>https://www.indeed.com/viewjob?viewtype=embedded&amp;jk=5135bd0c3d9acc72&amp;from=vjs&amp;tk=1h24aktn7k7bi800&amp;continueUrl=%2Fjobs%3Ffilter%3D0%26q%3D%2527software%2Bdeveloper%2527%26vjk%3Da52ba00968ff4e72%26start%3D160%26mGrp%3D-1%26l%3D%2527United%2BStates%2527</t>
  </si>
  <si>
    <t>5</t>
  </si>
  <si>
    <t>FTL Finance</t>
  </si>
  <si>
    <t>4.7/5</t>
  </si>
  <si>
    <t>https://www.indeed.com/cmp/Ftl-Finance/reviews</t>
  </si>
  <si>
    <t>16-05-23</t>
  </si>
  <si>
    <t>Saint Charles, MO 63301</t>
  </si>
  <si>
    <t>Junior Software Engineer</t>
  </si>
  <si>
    <t>https://www.indeed.com/viewjob?viewtype=embedded&amp;jk=8c6380f90be087cc&amp;from=vjs&amp;tk=1h24aktn7k7bi800&amp;continueUrl=%2Fjobs%3Ffilter%3D0%26q%3D%2527software%2Bdeveloper%2527%26vjk%3Da52ba00968ff4e72%26start%3D160%26mGrp%3D-1%26l%3D%2527United%2BStates%2527</t>
  </si>
  <si>
    <t>Altamira</t>
  </si>
  <si>
    <t>3.6/5</t>
  </si>
  <si>
    <t>https://www.indeed.com/cmp/Altamira-Technologies-Corporation/reviews</t>
  </si>
  <si>
    <t>18-05-23</t>
  </si>
  <si>
    <t>Fairborn, OH 45324</t>
  </si>
  <si>
    <t>Software Developer (All Levels)</t>
  </si>
  <si>
    <t>https://www.indeed.com/viewjob?viewtype=embedded&amp;jk=4ca3c0a40501c14c&amp;from=vjs&amp;tk=1h24aktn7k7bi800&amp;continueUrl=%2Fjobs%3Ffilter%3D0%26q%3D%2527software%2Bdeveloper%2527%26vjk%3Da52ba00968ff4e72%26start%3D160%26mGrp%3D-1%26l%3D%2527United%2BStates%2527</t>
  </si>
  <si>
    <t>OtterTune</t>
  </si>
  <si>
    <t>19-04-22</t>
  </si>
  <si>
    <t>Software Engineer, Front-End</t>
  </si>
  <si>
    <t>https://www.indeed.com/viewjob?viewtype=embedded&amp;jk=4cac8150d011b11e&amp;from=vjs&amp;tk=1h24aktn7k7bi800&amp;continueUrl=%2Fjobs%3Ffilter%3D0%26q%3D%2527software%2Bdeveloper%2527%26vjk%3Da52ba00968ff4e72%26start%3D160%26mGrp%3D-1%26l%3D%2527United%2BStates%2527</t>
  </si>
  <si>
    <t>ECi Software Solutions</t>
  </si>
  <si>
    <t>https://www.indeed.com/cmp/Eci-Software-Solutions/reviews</t>
  </si>
  <si>
    <t>Junior Frontend Developer</t>
  </si>
  <si>
    <t>https://www.indeed.com/viewjob?viewtype=embedded&amp;jk=001f158b83d33c70&amp;from=vjs&amp;tk=1h24aktn7k7bi800&amp;continueUrl=%2Fjobs%3Ffilter%3D0%26q%3D%2527software%2Bdeveloper%2527%26vjk%3Da52ba00968ff4e72%26start%3D160%26mGrp%3D-1%26l%3D%2527United%2BStates%2527</t>
  </si>
  <si>
    <t>rockset</t>
  </si>
  <si>
    <t>San Mateo, CA</t>
  </si>
  <si>
    <t>Software Engineer</t>
  </si>
  <si>
    <t>https://www.indeed.com/viewjob?viewtype=embedded&amp;jk=bb0cb087a0915313&amp;from=vjs&amp;tk=1h24aktn7k7bi800&amp;continueUrl=%2Fjobs%3Ffilter%3D0%26q%3D%2527software%2Bdeveloper%2527%26vjk%3Da52ba00968ff4e72%26start%3D160%26mGrp%3D-1%26l%3D%2527United%2BStates%2527</t>
  </si>
  <si>
    <t>$120,000 - $200,000 a year</t>
  </si>
  <si>
    <t>O'Reilly Media</t>
  </si>
  <si>
    <t>3.4/5</t>
  </si>
  <si>
    <t>https://www.indeed.com/cmp/O'reilly-Media/reviews</t>
  </si>
  <si>
    <t>10-03-23</t>
  </si>
  <si>
    <t>Sr. Software Engineer (Frontend)</t>
  </si>
  <si>
    <t>https://www.indeed.com/viewjob?viewtype=embedded&amp;jk=9f050d693f02bb9e&amp;from=vjs&amp;tk=1h24aktn7k7bi800&amp;continueUrl=%2Fjobs%3Ffilter%3D0%26q%3D%2527software%2Bdeveloper%2527%26vjk%3Da52ba00968ff4e72%26start%3D160%26mGrp%3D-1%26l%3D%2527United%2BStates%2527</t>
  </si>
  <si>
    <t>$117,000 - $170,000 a year</t>
  </si>
  <si>
    <t>GlobalMedia Group, LLC</t>
  </si>
  <si>
    <t>Scottsdale, AZ 85260</t>
  </si>
  <si>
    <t>Software Developer II</t>
  </si>
  <si>
    <t>https://www.indeed.com/viewjob?viewtype=embedded&amp;jk=fee68664289d8499&amp;from=vjs&amp;tk=1h24aktn7k7bi800&amp;continueUrl=%2Fjobs%3Ffilter%3D0%26q%3D%2527software%2Bdeveloper%2527%26vjk%3Da52ba00968ff4e72%26start%3D160%26mGrp%3D-1%26l%3D%2527United%2BStates%2527</t>
  </si>
  <si>
    <t>HCL America Inc</t>
  </si>
  <si>
    <t>https://www.indeed.com/cmp/Hcltech-2/reviews</t>
  </si>
  <si>
    <t>Irvine, CA 92602</t>
  </si>
  <si>
    <t>Software Developer (C++ / C#)</t>
  </si>
  <si>
    <t>https://www.indeed.com/viewjob?viewtype=embedded&amp;jk=3c52b6a94f86373f&amp;from=vjs&amp;tk=1h24aktn7k7bi800&amp;continueUrl=%2Fjobs%3Ffilter%3D0%26q%3D%2527software%2Bdeveloper%2527%26vjk%3Da52ba00968ff4e72%26start%3D160%26mGrp%3D-1%26l%3D%2527United%2BStates%2527</t>
  </si>
  <si>
    <t>$50 - $55 an hour</t>
  </si>
  <si>
    <t>SDH Systems</t>
  </si>
  <si>
    <t>08-05-23</t>
  </si>
  <si>
    <t>https://www.indeed.com/viewjob?viewtype=embedded&amp;jk=fe624085ece18771&amp;from=vjs&amp;tk=1h24aktn7k7bi800&amp;continueUrl=%2Fjobs%3Ffilter%3D0%26q%3D%2527software%2Bdeveloper%2527%26vjk%3Da52ba00968ff4e72%26start%3D160%26mGrp%3D-1%26l%3D%2527United%2BStates%2527</t>
  </si>
  <si>
    <t>$141,378 a year</t>
  </si>
  <si>
    <t>smartdreamers</t>
  </si>
  <si>
    <t>18-05-21</t>
  </si>
  <si>
    <t>https://www.indeed.com/viewjob?viewtype=embedded&amp;jk=d3893548a7ad5e9f&amp;from=vjs&amp;tk=1h24aktn7k7bi800&amp;continueUrl=%2Fjobs%3Ffilter%3D0%26q%3D%2527software%2Bdeveloper%2527%26vjk%3Da52ba00968ff4e72%26start%3D160%26mGrp%3D-1%26l%3D%2527United%2BStates%2527</t>
  </si>
  <si>
    <t>DSMH LLC</t>
  </si>
  <si>
    <t>22-03-23</t>
  </si>
  <si>
    <t>Chicago, IL 60661</t>
  </si>
  <si>
    <t>Jr. Software Developer (Java, Python)</t>
  </si>
  <si>
    <t>https://www.indeed.com/viewjob?viewtype=embedded&amp;jk=ccdf38dba8fb4a13&amp;from=vjs&amp;tk=1h24aktn7k7bi800&amp;continueUrl=%2Fjobs%3Ffilter%3D0%26q%3D%2527software%2Bdeveloper%2527%26vjk%3Da52ba00968ff4e72%26start%3D160%26mGrp%3D-1%26l%3D%2527United%2BStates%2527</t>
  </si>
  <si>
    <t>$40 - $45 an hour</t>
  </si>
  <si>
    <t>New York, NY</t>
  </si>
  <si>
    <t>Software Engineer III, Pixel</t>
  </si>
  <si>
    <t>https://www.indeed.com/viewjob?viewtype=embedded&amp;jk=e45788e1b0a04cd1&amp;from=vjs&amp;tk=1h24aktn7k7bi800&amp;continueUrl=%2Fjobs%3Ffilter%3D0%26q%3D%2527software%2Bdeveloper%2527%26vjk%3Da52ba00968ff4e72%26start%3D160%26mGrp%3D-1%26l%3D%2527United%2BStates%2527</t>
  </si>
  <si>
    <t>BlueJay Technology Group</t>
  </si>
  <si>
    <t>Kansas City, KS</t>
  </si>
  <si>
    <t>Junior Software Developer</t>
  </si>
  <si>
    <t>https://www.indeed.com/viewjob?viewtype=embedded&amp;jk=7e80b4531dfd1a43&amp;from=vjs&amp;tk=1h24aktn7k7bi800&amp;continueUrl=%2Fjobs%3Ffilter%3D0%26q%3D%2527software%2Bdeveloper%2527%26vjk%3Da52ba00968ff4e72%26start%3D160%26mGrp%3D-1%26l%3D%2527United%2BStates%2527</t>
  </si>
  <si>
    <t>From $55,000 a year</t>
  </si>
  <si>
    <t>QuikTrip</t>
  </si>
  <si>
    <t>https://www.indeed.com/cmp/Quiktrip/reviews</t>
  </si>
  <si>
    <t>01-05-23</t>
  </si>
  <si>
    <t>Tulsa, OK 74134</t>
  </si>
  <si>
    <t>https://www.indeed.com/viewjob?viewtype=embedded&amp;jk=458c1f87d4aff632&amp;from=vjs&amp;tk=1h24au8cih7je802&amp;continueUrl=%2Fjobs%3Ffilter%3D0%26q%3D%2527software%2Bdeveloper%2527%26vjk%3Da52ba00968ff4e72%26start%3D340%26mGrp%3D-1%26l%3D%2527United%2BStates%2527</t>
  </si>
  <si>
    <t>$100,000 - $136,000 a year</t>
  </si>
  <si>
    <t>Virtutem</t>
  </si>
  <si>
    <t>25-05-23</t>
  </si>
  <si>
    <t>Full Stack Developer</t>
  </si>
  <si>
    <t>https://www.indeed.com/viewjob?viewtype=embedded&amp;jk=5929f48ea9f738d6&amp;from=vjs&amp;tk=1h24au8cih7je802&amp;continueUrl=%2Fjobs%3Ffilter%3D0%26q%3D%2527software%2Bdeveloper%2527%26vjk%3Da52ba00968ff4e72%26start%3D340%26mGrp%3D-1%26l%3D%2527United%2BStates%2527</t>
  </si>
  <si>
    <t>$57 - $80 an hour</t>
  </si>
  <si>
    <t>Mobilitie</t>
  </si>
  <si>
    <t>3.1/5</t>
  </si>
  <si>
    <t>https://www.indeed.com/cmp/Mobilitie/reviews</t>
  </si>
  <si>
    <t>17-05-23</t>
  </si>
  <si>
    <t>Las Vegas, NV 89119</t>
  </si>
  <si>
    <t>https://www.indeed.com/viewjob?viewtype=embedded&amp;jk=3034c5784f20ec04&amp;from=vjs&amp;tk=1h24au8cih7je802&amp;continueUrl=%2Fjobs%3Ffilter%3D0%26q%3D%2527software%2Bdeveloper%2527%26vjk%3Da52ba00968ff4e72%26start%3D340%26mGrp%3D-1%26l%3D%2527United%2BStates%2527</t>
  </si>
  <si>
    <t>$150,000 - $170,000 a year</t>
  </si>
  <si>
    <t>Remo</t>
  </si>
  <si>
    <t>https://www.indeed.com/cmp/Remo/reviews</t>
  </si>
  <si>
    <t>Philadelphia, PA</t>
  </si>
  <si>
    <t>Computer Science Expert AI Training - Frontend Developers (Remote)</t>
  </si>
  <si>
    <t>https://www.indeed.com/viewjob?viewtype=embedded&amp;jk=65cb2ebae543ae59&amp;from=vjs&amp;tk=1h24au8cih7je802&amp;continueUrl=%2Fjobs%3Ffilter%3D0%26q%3D%2527software%2Bdeveloper%2527%26vjk%3Da52ba00968ff4e72%26start%3D340%26mGrp%3D-1%26l%3D%2527United%2BStates%2527</t>
  </si>
  <si>
    <t>$25 an hour</t>
  </si>
  <si>
    <t>01-11-22</t>
  </si>
  <si>
    <t>https://www.indeed.com/viewjob?viewtype=embedded&amp;jk=c5b113672a336096&amp;from=vjs&amp;tk=1h24au8cih7je802&amp;continueUrl=%2Fjobs%3Ffilter%3D0%26q%3D%2527software%2Bdeveloper%2527%26vjk%3Da52ba00968ff4e72%26start%3D340%26mGrp%3D-1%26l%3D%2527United%2BStates%2527</t>
  </si>
  <si>
    <t>$74,360 a year</t>
  </si>
  <si>
    <t>United States Cold Storage Inc</t>
  </si>
  <si>
    <t>3.3/5</t>
  </si>
  <si>
    <t>https://www.indeed.com/cmp/United-States-Cold-Storage/reviews</t>
  </si>
  <si>
    <t>19-04-23</t>
  </si>
  <si>
    <t>Camden, NJ 08103</t>
  </si>
  <si>
    <t>SOFTWARE DEVELOPER ERP</t>
  </si>
  <si>
    <t>https://www.indeed.com/viewjob?viewtype=embedded&amp;jk=2e2564523d0652a3&amp;from=vjs&amp;tk=1h24au8cih7je802&amp;continueUrl=%2Fjobs%3Ffilter%3D0%26q%3D%2527software%2Bdeveloper%2527%26vjk%3Da52ba00968ff4e72%26start%3D340%26mGrp%3D-1%26l%3D%2527United%2BStates%2527</t>
  </si>
  <si>
    <t>$90,000 - $110,000 a year</t>
  </si>
  <si>
    <t>Cotiviti</t>
  </si>
  <si>
    <t>https://www.indeed.com/cmp/Cotiviti/reviews</t>
  </si>
  <si>
    <t>Software Engineer - Angular/.NET, SQL</t>
  </si>
  <si>
    <t>https://www.indeed.com/viewjob?viewtype=embedded&amp;jk=ce6210a37099a1f2&amp;from=vjs&amp;tk=1h24au8cih7je802&amp;continueUrl=%2Fjobs%3Ffilter%3D0%26q%3D%2527software%2Bdeveloper%2527%26vjk%3Da52ba00968ff4e72%26start%3D340%26mGrp%3D-1%26l%3D%2527United%2BStates%2527</t>
  </si>
  <si>
    <t>$105,000 - $115,000 a year</t>
  </si>
  <si>
    <t>Advents</t>
  </si>
  <si>
    <t>20-05-23</t>
  </si>
  <si>
    <t>Mobile Software Developer</t>
  </si>
  <si>
    <t>https://www.indeed.com/viewjob?viewtype=embedded&amp;jk=eee1995258a4cbd0&amp;from=vjs&amp;tk=1h24au8cih7je802&amp;continueUrl=%2Fjobs%3Ffilter%3D0%26q%3D%2527software%2Bdeveloper%2527%26vjk%3Da52ba00968ff4e72%26start%3D340%26mGrp%3D-1%26l%3D%2527United%2BStates%2527</t>
  </si>
  <si>
    <t>Infinite Computing Systems</t>
  </si>
  <si>
    <t>https://www.indeed.com/cmp/Infinite-Computer-Solution/reviews</t>
  </si>
  <si>
    <t>03-05-23</t>
  </si>
  <si>
    <t>Denver, CO</t>
  </si>
  <si>
    <t>Software Developer - JAVA (#0000101540)</t>
  </si>
  <si>
    <t>https://www.indeed.com/viewjob?viewtype=embedded&amp;jk=494a7c69be4fe361&amp;from=vjs&amp;tk=1h24au8cih7je802&amp;continueUrl=%2Fjobs%3Ffilter%3D0%26q%3D%2527software%2Bdeveloper%2527%26vjk%3Da52ba00968ff4e72%26start%3D340%26mGrp%3D-1%26l%3D%2527United%2BStates%2527</t>
  </si>
  <si>
    <t>$65 - $72 an hour</t>
  </si>
  <si>
    <t>GenuineIT</t>
  </si>
  <si>
    <t>Houston, TX 77036</t>
  </si>
  <si>
    <t>SOFTWARE DEVELOPERS</t>
  </si>
  <si>
    <t>https://www.indeed.com/viewjob?viewtype=embedded&amp;jk=46a120318c8bf12e&amp;from=vjs&amp;tk=1h24au8cih7je802&amp;continueUrl=%2Fjobs%3Ffilter%3D0%26q%3D%2527software%2Bdeveloper%2527%26vjk%3Da52ba00968ff4e72%26start%3D340%26mGrp%3D-1%26l%3D%2527United%2BStates%2527</t>
  </si>
  <si>
    <t>Objects On Net</t>
  </si>
  <si>
    <t>Fayetteville, GA 30214</t>
  </si>
  <si>
    <t>https://www.indeed.com/viewjob?viewtype=embedded&amp;jk=02a15ee3a08ba4a7&amp;from=vjs&amp;tk=1h24au8cih7je802&amp;continueUrl=%2Fjobs%3Ffilter%3D0%26q%3D%2527software%2Bdeveloper%2527%26vjk%3Da52ba00968ff4e72%26start%3D340%26mGrp%3D-1%26l%3D%2527United%2BStates%2527</t>
  </si>
  <si>
    <t>Recruiting From Scratch</t>
  </si>
  <si>
    <t>27-07-22</t>
  </si>
  <si>
    <t>Salt Lake City, UT 84103</t>
  </si>
  <si>
    <t>Quantitative Software Developer</t>
  </si>
  <si>
    <t>https://www.indeed.com/viewjob?viewtype=embedded&amp;jk=2381d6a3a0d6629f&amp;from=vjs&amp;tk=1h24au8cih7je802&amp;continueUrl=%2Fjobs%3Ffilter%3D0%26q%3D%2527software%2Bdeveloper%2527%26vjk%3Da52ba00968ff4e72%26start%3D340%26mGrp%3D-1%26l%3D%2527United%2BStates%2527</t>
  </si>
  <si>
    <t>$200,000 - $350,000 a year</t>
  </si>
  <si>
    <t>Colorado Springs, CO 80922</t>
  </si>
  <si>
    <t>https://www.indeed.com/viewjob?viewtype=embedded&amp;jk=19406336e3b829f1&amp;from=vjs&amp;tk=1h24au8cih7je802&amp;continueUrl=%2Fjobs%3Ffilter%3D0%26q%3D%2527software%2Bdeveloper%2527%26vjk%3Da52ba00968ff4e72%26start%3D340%26mGrp%3D-1%26l%3D%2527United%2BStates%2527</t>
  </si>
  <si>
    <t>Spokeo</t>
  </si>
  <si>
    <t>https://www.indeed.com/cmp/Spokeo/reviews</t>
  </si>
  <si>
    <t>09-05-23</t>
  </si>
  <si>
    <t>Pasadena, CA 91101</t>
  </si>
  <si>
    <t>Senior Software Developer, Web Applications</t>
  </si>
  <si>
    <t>https://www.indeed.com/viewjob?viewtype=embedded&amp;jk=a3ff17786d2fea9b&amp;from=vjs&amp;tk=1h24au8cih7je802&amp;continueUrl=%2Fjobs%3Ffilter%3D0%26q%3D%2527software%2Bdeveloper%2527%26vjk%3Da52ba00968ff4e72%26start%3D340%26mGrp%3D-1%26l%3D%2527United%2BStates%2527</t>
  </si>
  <si>
    <t>$135,900 - $166,500 a year</t>
  </si>
  <si>
    <t>Lowe's</t>
  </si>
  <si>
    <t>3.5/5</t>
  </si>
  <si>
    <t>https://www.indeed.com/cmp/Lowe's-Home-Improvement/reviews</t>
  </si>
  <si>
    <t>Charlotte, NC 28203</t>
  </si>
  <si>
    <t>Sr Software Engineer-Frontend developer</t>
  </si>
  <si>
    <t>https://www.indeed.com/viewjob?viewtype=embedded&amp;jk=04be6be4388fc3ee&amp;from=vjs&amp;tk=1h24au8cih7je802&amp;continueUrl=%2Fjobs%3Ffilter%3D0%26q%3D%2527software%2Bdeveloper%2527%26vjk%3Da52ba00968ff4e72%26start%3D340%26mGrp%3D-1%26l%3D%2527United%2BStates%2527</t>
  </si>
  <si>
    <t>$72,800 - $170,000 a year</t>
  </si>
  <si>
    <t>Jentek Sensors, Inc</t>
  </si>
  <si>
    <t>https://www.indeed.com/cmp/Jentek-Sensors/reviews</t>
  </si>
  <si>
    <t>Cocoa Beach, FL 32931</t>
  </si>
  <si>
    <t>https://www.indeed.com/viewjob?viewtype=embedded&amp;jk=2a0efc5b2cfe25e5&amp;from=vjs&amp;tk=1h24b3giih21j800&amp;continueUrl=%2Fjobs%3Ffilter%3D0%26q%3D%2527software%2Bdeveloper%2527%26vjk%3Da52ba00968ff4e72%26start%3D350%26mGrp%3D-1%26l%3D%2527United%2BStates%2527</t>
  </si>
  <si>
    <t>$75,000 - $130,000 a year</t>
  </si>
  <si>
    <t>BambooHR</t>
  </si>
  <si>
    <t>4.1/5</t>
  </si>
  <si>
    <t>https://www.indeed.com/cmp/Bamboohr/reviews</t>
  </si>
  <si>
    <t>Orem, UT</t>
  </si>
  <si>
    <t>Software Engineer, Backend</t>
  </si>
  <si>
    <t>https://www.indeed.com/viewjob?viewtype=embedded&amp;jk=b0cc4e4a7c3e2615&amp;from=vjs&amp;tk=1h24b3giih21j800&amp;continueUrl=%2Fjobs%3Ffilter%3D0%26q%3D%2527software%2Bdeveloper%2527%26vjk%3Da52ba00968ff4e72%26start%3D350%26mGrp%3D-1%26l%3D%2527United%2BStates%2527</t>
  </si>
  <si>
    <t>Prowesys, Inc</t>
  </si>
  <si>
    <t>Richardson, TX 75081</t>
  </si>
  <si>
    <t>https://www.indeed.com/viewjob?viewtype=embedded&amp;jk=f8d18d73c4692f3e&amp;from=vjs&amp;tk=1h24b3giih21j800&amp;continueUrl=%2Fjobs%3Ffilter%3D0%26q%3D%2527software%2Bdeveloper%2527%26vjk%3Da52ba00968ff4e72%26start%3D350%26mGrp%3D-1%26l%3D%2527United%2BStates%2527</t>
  </si>
  <si>
    <t>Advantive</t>
  </si>
  <si>
    <t>20-03-23</t>
  </si>
  <si>
    <t>Software Developer in Test</t>
  </si>
  <si>
    <t>https://www.indeed.com/viewjob?viewtype=embedded&amp;jk=5630e04d5b683251&amp;from=vjs&amp;tk=1h24b3giih21j800&amp;continueUrl=%2Fjobs%3Ffilter%3D0%26q%3D%2527software%2Bdeveloper%2527%26vjk%3Da52ba00968ff4e72%26start%3D350%26mGrp%3D-1%26l%3D%2527United%2BStates%2527</t>
  </si>
  <si>
    <t>DGN Technologies</t>
  </si>
  <si>
    <t>14-03-23</t>
  </si>
  <si>
    <t>Software Developer IV (Javascript developer)</t>
  </si>
  <si>
    <t>https://www.indeed.com/viewjob?viewtype=embedded&amp;jk=e2261075b391cbd3&amp;from=vjs&amp;tk=1h24b3giih21j800&amp;continueUrl=%2Fjobs%3Ffilter%3D0%26q%3D%2527software%2Bdeveloper%2527%26vjk%3Da52ba00968ff4e72%26start%3D350%26mGrp%3D-1%26l%3D%2527United%2BStates%2527</t>
  </si>
  <si>
    <t>$40 - $75 an hour</t>
  </si>
  <si>
    <t>Arival Bank</t>
  </si>
  <si>
    <t>26-04-23</t>
  </si>
  <si>
    <t>Frontend developer (React)</t>
  </si>
  <si>
    <t>https://www.indeed.com/viewjob?viewtype=embedded&amp;jk=8d3c3c579ff79877&amp;from=vjs&amp;tk=1h24b3giih21j800&amp;continueUrl=%2Fjobs%3Ffilter%3D0%26q%3D%2527software%2Bdeveloper%2527%26vjk%3Da52ba00968ff4e72%26start%3D350%26mGrp%3D-1%26l%3D%2527United%2BStates%2527</t>
  </si>
  <si>
    <t>SION Stratergy Soft</t>
  </si>
  <si>
    <t>23-10-20</t>
  </si>
  <si>
    <t>Metuchen, NJ 08840</t>
  </si>
  <si>
    <t>https://www.indeed.com/viewjob?viewtype=embedded&amp;jk=6282199ee8020cfa&amp;from=vjs&amp;tk=1h24b3giih21j800&amp;continueUrl=%2Fjobs%3Ffilter%3D0%26q%3D%2527software%2Bdeveloper%2527%26vjk%3Da52ba00968ff4e72%26start%3D350%26mGrp%3D-1%26l%3D%2527United%2BStates%2527</t>
  </si>
  <si>
    <t>$157,477 - $160,000 a year</t>
  </si>
  <si>
    <t>Dutech Systems</t>
  </si>
  <si>
    <t>5/5</t>
  </si>
  <si>
    <t>https://www.indeed.com/cmp/Dutech-Systems-Inc/reviews</t>
  </si>
  <si>
    <t>Austin, TX</t>
  </si>
  <si>
    <t>Software Developer NEW!</t>
  </si>
  <si>
    <t>https://www.indeed.com/viewjob?viewtype=embedded&amp;jk=26bdc2ab391727c6&amp;from=vjs&amp;tk=1h24b3giih21j800&amp;continueUrl=%2Fjobs%3Ffilter%3D0%26q%3D%2527software%2Bdeveloper%2527%26vjk%3Da52ba00968ff4e72%26start%3D350%26mGrp%3D-1%26l%3D%2527United%2BStates%2527</t>
  </si>
  <si>
    <t>KION North America Corp.</t>
  </si>
  <si>
    <t>https://www.indeed.com/cmp/Kion-Group/reviews</t>
  </si>
  <si>
    <t>14-04-23</t>
  </si>
  <si>
    <t>Summerville, SC</t>
  </si>
  <si>
    <t>https://www.indeed.com/viewjob?viewtype=embedded&amp;jk=ceecc52e7b053a72&amp;from=vjs&amp;tk=1h24b3giih21j800&amp;continueUrl=%2Fjobs%3Ffilter%3D0%26q%3D%2527software%2Bdeveloper%2527%26vjk%3Da52ba00968ff4e72%26start%3D350%26mGrp%3D-1%26l%3D%2527United%2BStates%2527</t>
  </si>
  <si>
    <t>KION Group</t>
  </si>
  <si>
    <t>https://www.indeed.com/viewjob?viewtype=embedded&amp;jk=efaaba81feb5728e&amp;from=vjs&amp;tk=1h24b3giih21j800&amp;continueUrl=%2Fjobs%3Ffilter%3D0%26q%3D%2527software%2Bdeveloper%2527%26vjk%3Da52ba00968ff4e72%26start%3D350%26mGrp%3D-1%26l%3D%2527United%2BStates%2527</t>
  </si>
  <si>
    <t>Amyx, Inc.</t>
  </si>
  <si>
    <t>https://www.indeed.com/cmp/Amyx/reviews</t>
  </si>
  <si>
    <t>02-05-23</t>
  </si>
  <si>
    <t>Philadelphia, PA 19019</t>
  </si>
  <si>
    <t>Database Developer</t>
  </si>
  <si>
    <t>https://www.indeed.com/viewjob?viewtype=embedded&amp;jk=41335d381e6ceefb&amp;from=vjs&amp;tk=1h24b3giih21j800&amp;advn=1350980272010074&amp;adid=411715940&amp;ad=-6NYlbfkN0BE4dBdsF6LizQVuwX3TVTGio55Ivb9y_QvYfQRQgrL1JLycYikd9pEA9c6ts_JU3wdx_ZG01vHPwHjm0IHLzx0nCs4dBKp4NDFMzTZBNMK8D0GFJBk4jjAcXb5cbWfqh1nm6qIQH8h4XSh8YlL08oWC3-T_b_xOmVghu5i-kzLsojAfzVPgN6klAEm9brGZGXYdQI5MYPv6N_PXENgZXcnRhsv1xMxlbpN7yPdWX30B6AW1iA6mey0aO01oLC3SfyrWSkPNRWQhNxqW32YRQBb3AG0pgWD_Lzdo31l5DytkuhXBfMth1UU_MqhSHcjuRKXEvv5ufSOBCUh3bTvwSmYLwLW9d3FXW3drQ0pYizTJxjvzk8-QB--GTdAD28QaCouk8-pbYQ9JlGVY87AQ59Z6NCQ1L_6qTLfTrtogAA6C5JW6uyK4FH0NKJ9ffTcBv9IGxJCmSPH6o8_z2A5ndyiBpnqsFB2WvCOff0IU8faKb-HzQTF2O2C6NU1i2frnwMjeEQJW0KDa1bd1JSQVh6RTATK3agDBw-YJvgJR3yK2WOFyczqnxvAOkaEHp6fiz4%3D&amp;xkcb=SoDN-_M3OEeB-nRj550BbzkdCdPP&amp;continueUrl=%2Fjobs%3Ffilter%3D0%26q%3D%2527software%2Bdeveloper%2527%26vjk%3Da52ba00968ff4e72%26start%3D350%26mGrp%3D-1%26l%3D%2527United%2BStates%2527</t>
  </si>
  <si>
    <t>Partners In Health</t>
  </si>
  <si>
    <t>https://www.indeed.com/cmp/Partners-in-Health-4/reviews</t>
  </si>
  <si>
    <t>Boston, MA 02199</t>
  </si>
  <si>
    <t>https://www.indeed.com/viewjob?viewtype=embedded&amp;jk=9889db00497c70f6&amp;from=vjs&amp;tk=1h24b3giih21j800&amp;continueUrl=%2Fjobs%3Ffilter%3D0%26q%3D%2527software%2Bdeveloper%2527%26vjk%3Da52ba00968ff4e72%26start%3D350%26mGrp%3D-1%26l%3D%2527United%2BStates%2527</t>
  </si>
  <si>
    <t>Resourznet Solutions</t>
  </si>
  <si>
    <t>07-06-21</t>
  </si>
  <si>
    <t>Hayward, CA 94544</t>
  </si>
  <si>
    <t>https://www.indeed.com/viewjob?viewtype=embedded&amp;jk=0b10d6b946875451&amp;from=vjs&amp;tk=1h24b3giih21j800&amp;continueUrl=%2Fjobs%3Ffilter%3D0%26q%3D%2527software%2Bdeveloper%2527%26vjk%3Da52ba00968ff4e72%26start%3D350%26mGrp%3D-1%26l%3D%2527United%2BStates%2527</t>
  </si>
  <si>
    <t>University of Washington</t>
  </si>
  <si>
    <t>https://www.indeed.com/cmp/University-of-Washington/reviews</t>
  </si>
  <si>
    <t>Seattle, WA 98195</t>
  </si>
  <si>
    <t>SOFTWARE TEST ENGINEER</t>
  </si>
  <si>
    <t>https://www.indeed.com/viewjob?viewtype=embedded&amp;jk=de819c02cf097122&amp;from=vjs&amp;tk=1h24b3giih21j800&amp;continueUrl=%2Fjobs%3Ffilter%3D0%26q%3D%2527software%2Bdeveloper%2527%26vjk%3Da52ba00968ff4e72%26start%3D350%26mGrp%3D-1%26l%3D%2527United%2BStates%2527</t>
  </si>
  <si>
    <t>$8,000 - $10,000 a month</t>
  </si>
  <si>
    <t>University of Tennessee</t>
  </si>
  <si>
    <t>https://www.indeed.com/cmp/University-of-Tennessee/reviews</t>
  </si>
  <si>
    <t>Knoxville, TN</t>
  </si>
  <si>
    <t>DASH IT Software Developer I</t>
  </si>
  <si>
    <t>https://www.indeed.com/viewjob?viewtype=embedded&amp;jk=e4425a0b1fe207cc&amp;from=vjs&amp;tk=1h24b3giih21j800&amp;continueUrl=%2Fjobs%3Ffilter%3D0%26q%3D%2527software%2Bdeveloper%2527%26vjk%3Da52ba00968ff4e72%26start%3D350%26mGrp%3D-1%26l%3D%2527United%2BStates%2527</t>
  </si>
  <si>
    <t>$55,000 - $90,000 a year</t>
  </si>
  <si>
    <t>Palni</t>
  </si>
  <si>
    <t>https://www.indeed.com/cmp/Palni-Inc/reviews</t>
  </si>
  <si>
    <t>28-04-23</t>
  </si>
  <si>
    <t>McKinney, TX 75070</t>
  </si>
  <si>
    <t>https://www.indeed.com/viewjob?viewtype=embedded&amp;jk=e63c91b36f5d83d2&amp;from=vjs&amp;tk=1h24ba6n1jm77801&amp;continueUrl=%2Fjobs%3Ffilter%3D0%26q%3D%2527software%2Bdeveloper%2527%26vjk%3Da52ba00968ff4e72%26start%3D370%26mGrp%3D-1%26l%3D%2527United%2BStates%2527</t>
  </si>
  <si>
    <t>CARIAD</t>
  </si>
  <si>
    <t>18-04-23</t>
  </si>
  <si>
    <t>Redmond, WA 98052</t>
  </si>
  <si>
    <t>https://www.indeed.com/viewjob?viewtype=embedded&amp;jk=22c7e08befff1bc6&amp;from=vjs&amp;tk=1h24ba6n1jm77801&amp;continueUrl=%2Fjobs%3Ffilter%3D0%26q%3D%2527software%2Bdeveloper%2527%26vjk%3Da52ba00968ff4e72%26start%3D370%26mGrp%3D-1%26l%3D%2527United%2BStates%2527</t>
  </si>
  <si>
    <t>$113,000 - $164,000 a year</t>
  </si>
  <si>
    <t>Penn Foster Group</t>
  </si>
  <si>
    <t>Software Engineering in Test</t>
  </si>
  <si>
    <t>https://www.indeed.com/viewjob?viewtype=embedded&amp;jk=13eeb716fabaf9d3&amp;from=vjs&amp;tk=1h24ba6n1jm77801&amp;continueUrl=%2Fjobs%3Ffilter%3D0%26q%3D%2527software%2Bdeveloper%2527%26vjk%3Da52ba00968ff4e72%26start%3D370%26mGrp%3D-1%26l%3D%2527United%2BStates%2527</t>
  </si>
  <si>
    <t>Siemens</t>
  </si>
  <si>
    <t>https://www.indeed.com/cmp/Siemens/reviews</t>
  </si>
  <si>
    <t>Fremont, CA 94538</t>
  </si>
  <si>
    <t>Software Developer, RF Circuit Simulation-Remote</t>
  </si>
  <si>
    <t>https://www.indeed.com/viewjob?viewtype=embedded&amp;jk=3fe31fb536ea707e&amp;from=vjs&amp;tk=1h24ba6n1jm77801&amp;continueUrl=%2Fjobs%3Ffilter%3D0%26q%3D%2527software%2Bdeveloper%2527%26vjk%3Da52ba00968ff4e72%26start%3D370%26mGrp%3D-1%26l%3D%2527United%2BStates%2527</t>
  </si>
  <si>
    <t>$141,100 - $225,800 a year</t>
  </si>
  <si>
    <t>City of Norfolk, VA</t>
  </si>
  <si>
    <t>https://www.indeed.com/cmp/City-of-Norfolk,-Va/reviews</t>
  </si>
  <si>
    <t>01-02-23</t>
  </si>
  <si>
    <t>Norfolk, VA 23510</t>
  </si>
  <si>
    <t>Software Developer - Payroll</t>
  </si>
  <si>
    <t>https://www.indeed.com/viewjob?viewtype=embedded&amp;jk=c674f0fe2c28c86d&amp;from=vjs&amp;tk=1h24ba6n1jm77801&amp;continueUrl=%2Fjobs%3Ffilter%3D0%26q%3D%2527software%2Bdeveloper%2527%26vjk%3Da52ba00968ff4e72%26start%3D370%26mGrp%3D-1%26l%3D%2527United%2BStates%2527</t>
  </si>
  <si>
    <t>$59,164 - $96,734 a year</t>
  </si>
  <si>
    <t>Ameresco</t>
  </si>
  <si>
    <t>https://www.indeed.com/cmp/Ameresco/reviews</t>
  </si>
  <si>
    <t>Frontend Developer</t>
  </si>
  <si>
    <t>https://www.indeed.com/viewjob?viewtype=embedded&amp;jk=64faec8cd552a3b3&amp;from=vjs&amp;tk=1h24ba6n1jm77801&amp;continueUrl=%2Fjobs%3Ffilter%3D0%26q%3D%2527software%2Bdeveloper%2527%26vjk%3Da52ba00968ff4e72%26start%3D370%26mGrp%3D-1%26l%3D%2527United%2BStates%2527</t>
  </si>
  <si>
    <t>Boulder, CO 80305</t>
  </si>
  <si>
    <t>https://www.indeed.com/viewjob?viewtype=embedded&amp;jk=48b58aaa212c39b8&amp;from=vjs&amp;tk=1h24ba6n1jm77801&amp;continueUrl=%2Fjobs%3Ffilter%3D0%26q%3D%2527software%2Bdeveloper%2527%26vjk%3Da52ba00968ff4e72%26start%3D370%26mGrp%3D-1%26l%3D%2527United%2BStates%2527</t>
  </si>
  <si>
    <t>Durham, NC 27517</t>
  </si>
  <si>
    <t>https://www.indeed.com/viewjob?viewtype=embedded&amp;jk=b7e01d6efb6400ba&amp;from=vjs&amp;tk=1h24ba6n1jm77801&amp;continueUrl=%2Fjobs%3Ffilter%3D0%26q%3D%2527software%2Bdeveloper%2527%26vjk%3Da52ba00968ff4e72%26start%3D370%26mGrp%3D-1%26l%3D%2527United%2BStates%2527</t>
  </si>
  <si>
    <t>MicroAutomation</t>
  </si>
  <si>
    <t>https://www.indeed.com/cmp/Microautomation/reviews</t>
  </si>
  <si>
    <t>26-05-23</t>
  </si>
  <si>
    <t>Centreville, VA 20120</t>
  </si>
  <si>
    <t>Software Developers – All Levels</t>
  </si>
  <si>
    <t>https://www.indeed.com/viewjob?viewtype=embedded&amp;jk=db8c8b0def2c5731&amp;from=vjs&amp;tk=1h24ba6n1jm77801&amp;continueUrl=%2Fjobs%3Ffilter%3D0%26q%3D%2527software%2Bdeveloper%2527%26vjk%3Da52ba00968ff4e72%26start%3D370%26mGrp%3D-1%26l%3D%2527United%2BStates%2527</t>
  </si>
  <si>
    <t>Ambience Healthcare</t>
  </si>
  <si>
    <t>21-03-23</t>
  </si>
  <si>
    <t>San Francisco, CA</t>
  </si>
  <si>
    <t>Staff Frontend Software Engineer</t>
  </si>
  <si>
    <t>https://www.indeed.com/viewjob?viewtype=embedded&amp;jk=89b9c0330e3303a4&amp;from=vjs&amp;tk=1h24ba6n1jm77801&amp;continueUrl=%2Fjobs%3Ffilter%3D0%26q%3D%2527software%2Bdeveloper%2527%26vjk%3Da52ba00968ff4e72%26start%3D370%26mGrp%3D-1%26l%3D%2527United%2BStates%2527</t>
  </si>
  <si>
    <t>$150,000 - $250,000 a year</t>
  </si>
  <si>
    <t>Verra Mobility</t>
  </si>
  <si>
    <t>2.9/5</t>
  </si>
  <si>
    <t>https://www.indeed.com/cmp/Verra-Mobility/reviews</t>
  </si>
  <si>
    <t>21-04-23</t>
  </si>
  <si>
    <t>Phoenix, AZ</t>
  </si>
  <si>
    <t>PL/SQL Software Developer</t>
  </si>
  <si>
    <t>https://www.indeed.com/viewjob?viewtype=embedded&amp;jk=2af6dd438f351731&amp;from=vjs&amp;tk=1h24ba6n1jm77801&amp;continueUrl=%2Fjobs%3Ffilter%3D0%26q%3D%2527software%2Bdeveloper%2527%26vjk%3Da52ba00968ff4e72%26start%3D370%26mGrp%3D-1%26l%3D%2527United%2BStates%2527</t>
  </si>
  <si>
    <t>Classlink Inc.</t>
  </si>
  <si>
    <t>https://www.indeed.com/cmp/Classlink/reviews</t>
  </si>
  <si>
    <t>Software Developer (C#)</t>
  </si>
  <si>
    <t>https://www.indeed.com/viewjob?viewtype=embedded&amp;jk=bbc3df90c59dfec7&amp;from=vjs&amp;tk=1h24ba6n1jm77801&amp;continueUrl=%2Fjobs%3Ffilter%3D0%26q%3D%2527software%2Bdeveloper%2527%26vjk%3Da52ba00968ff4e72%26start%3D370%26mGrp%3D-1%26l%3D%2527United%2BStates%2527</t>
  </si>
  <si>
    <t>Ehub Global</t>
  </si>
  <si>
    <t>IT Developer (Identity Insight)</t>
  </si>
  <si>
    <t>https://www.indeed.com/viewjob?viewtype=embedded&amp;jk=1dec8c95191b22fd&amp;from=vjs&amp;tk=1h24ba6n1jm77801&amp;continueUrl=%2Fjobs%3Ffilter%3D0%26q%3D%2527software%2Bdeveloper%2527%26vjk%3Da52ba00968ff4e72%26start%3D370%26mGrp%3D-1%26l%3D%2527United%2BStates%2527</t>
  </si>
  <si>
    <t>$135,000 - $146,904 a year</t>
  </si>
  <si>
    <t>Garner Industries</t>
  </si>
  <si>
    <t>https://www.indeed.com/cmp/Garner-Industries/reviews</t>
  </si>
  <si>
    <t>22-05-23</t>
  </si>
  <si>
    <t>Lincoln, NE 68507</t>
  </si>
  <si>
    <t>https://www.indeed.com/viewjob?viewtype=embedded&amp;jk=2133a2d6259c414d&amp;from=vjs&amp;tk=1h24ba6n1jm77801&amp;continueUrl=%2Fjobs%3Ffilter%3D0%26q%3D%2527software%2Bdeveloper%2527%26vjk%3Da52ba00968ff4e72%26start%3D370%26mGrp%3D-1%26l%3D%2527United%2BStates%2527</t>
  </si>
  <si>
    <t>Perficient, Inc</t>
  </si>
  <si>
    <t>https://www.indeed.com/cmp/Perficient/reviews</t>
  </si>
  <si>
    <t>07-04-23</t>
  </si>
  <si>
    <t>Node Developer</t>
  </si>
  <si>
    <t>https://www.indeed.com/viewjob?viewtype=embedded&amp;jk=032760c11bf364e8&amp;from=vjs&amp;tk=1h24ba6n1jm77801&amp;continueUrl=%2Fjobs%3Ffilter%3D0%26q%3D%2527software%2Bdeveloper%2527%26vjk%3Da52ba00968ff4e72%26start%3D370%26mGrp%3D-1%26l%3D%2527United%2BStates%2527</t>
  </si>
  <si>
    <t>EX2 Outcoding</t>
  </si>
  <si>
    <t>23-05-23</t>
  </si>
  <si>
    <t>Junior .Net Developer</t>
  </si>
  <si>
    <t>https://www.indeed.com/viewjob?viewtype=embedded&amp;jk=c83327ab044893e9&amp;from=vjs&amp;tk=1h24bog23jiii801&amp;continueUrl=%2Fjobs%3Ffilter%3D0%26q%3D%2527software%2Bdeveloper%2527%26vjk%3Da52ba00968ff4e72%26start%3D110%26mGrp%3D-1%26l%3D%2527United%2BStates%2527</t>
  </si>
  <si>
    <t>Teaching Lab</t>
  </si>
  <si>
    <t>https://www.indeed.com/viewjob?viewtype=embedded&amp;jk=7eaa4008d828943f&amp;from=vjs&amp;tk=1h24bog23jiii801&amp;continueUrl=%2Fjobs%3Ffilter%3D0%26q%3D%2527software%2Bdeveloper%2527%26vjk%3Da52ba00968ff4e72%26start%3D110%26mGrp%3D-1%26l%3D%2527United%2BStates%2527</t>
  </si>
  <si>
    <t>$100,364 a year</t>
  </si>
  <si>
    <t>FINFROCK</t>
  </si>
  <si>
    <t>https://www.indeed.com/cmp/Finfrock/reviews</t>
  </si>
  <si>
    <t>Apopka, FL 32703</t>
  </si>
  <si>
    <t>https://www.indeed.com/viewjob?viewtype=embedded&amp;jk=c05840927f3a84af&amp;from=vjs&amp;tk=1h24bog23jiii801&amp;advn=2712120108771527&amp;adid=413604536&amp;ad=-6NYlbfkN0C3s6SQssVyjM0TBjXC5cY90NsFTu6k7iXDnyh6Xjam_eaOhoXjkChvsKN3CfE_S3JvGUM9Jd2EnO4ung54J5IusDBgXpTMw_wA1UnQUyELzDu7IAZRjDawccvq3FYtUXtJ7jemeagSecUEjn_Jd17dnS-JnI7hMi5T8yHtLKEO8FiXg6XEJ-wNsCgfAxMlF1akzaMEPHADsYTwJZgS_kZD-soJLz0HXzgt0ewyXYd-0wMBEDxm6qlKQ8dnGpwJMgzhTDqJZJLEr5j2HXIjycmIhQELYCY9br_dRoGUUyGkNs5smxIMRtk2mt56os68CYobnpcx6bxjDbWs15UEmObnHmGUvSfn5pi0KLoyNkOlWtgCUJ3s0rvJW71-n4dOCsESeUtnxXx5nKE2GVX_fv7atNldPNlRGCxg_vEKiRdKio4QpfKgmkTFalI_Dpdr8sZgMWWmHPtGhi6HQf0CUkyNTwuGjre2IXgGBVpYjnbiS6LhtAhNnhXYEWAbzoy6JxyWSeZa_xhVPn_z5KMunfjqDXnQUZrew3ncDKAqjcur1pXdJyHOWUKyDfHpcVBX678%3D&amp;xkcb=SoBI-_M3OEftyiS2Dh0JbzkdCdPP&amp;continueUrl=%2Fjobs%3Ffilter%3D0%26q%3D%2527software%2Bdeveloper%2527%26vjk%3Da52ba00968ff4e72%26start%3D110%26mGrp%3D-1%26l%3D%2527United%2BStates%2527</t>
  </si>
  <si>
    <t>Bechtel</t>
  </si>
  <si>
    <t>https://www.indeed.com/cmp/Bechtel/reviews</t>
  </si>
  <si>
    <t>Reston, VA</t>
  </si>
  <si>
    <t>https://www.indeed.com/viewjob?viewtype=embedded&amp;jk=03b983042b639d7e&amp;from=vjs&amp;tk=1h24bog23jiii801&amp;continueUrl=%2Fjobs%3Ffilter%3D0%26q%3D%2527software%2Bdeveloper%2527%26vjk%3Da52ba00968ff4e72%26start%3D110%26mGrp%3D-1%26l%3D%2527United%2BStates%2527</t>
  </si>
  <si>
    <t>Invincible TECH Systems</t>
  </si>
  <si>
    <t>16-03-22</t>
  </si>
  <si>
    <t>Bentonville, AR 72713</t>
  </si>
  <si>
    <t>https://www.indeed.com/viewjob?viewtype=embedded&amp;jk=96c6ab3d99a16656&amp;from=vjs&amp;tk=1h24bog23jiii801&amp;continueUrl=%2Fjobs%3Ffilter%3D0%26q%3D%2527software%2Bdeveloper%2527%26vjk%3Da52ba00968ff4e72%26start%3D110%26mGrp%3D-1%26l%3D%2527United%2BStates%2527</t>
  </si>
  <si>
    <t>$79,000 a year</t>
  </si>
  <si>
    <t>American Museum of Natural History</t>
  </si>
  <si>
    <t>4.2/5</t>
  </si>
  <si>
    <t>https://www.indeed.com/cmp/American-Museum/reviews</t>
  </si>
  <si>
    <t>New York, NY 10024</t>
  </si>
  <si>
    <t>Digital Front-End Developer</t>
  </si>
  <si>
    <t>https://www.indeed.com/viewjob?viewtype=embedded&amp;jk=c9e59a3990d4987d&amp;from=vjs&amp;tk=1h24bog23jiii801&amp;continueUrl=%2Fjobs%3Ffilter%3D0%26q%3D%2527software%2Bdeveloper%2527%26vjk%3Da52ba00968ff4e72%26start%3D110%26mGrp%3D-1%26l%3D%2527United%2BStates%2527</t>
  </si>
  <si>
    <t>Up to $87,000 a year</t>
  </si>
  <si>
    <t>Citi</t>
  </si>
  <si>
    <t>3.9/5</t>
  </si>
  <si>
    <t>https://www.indeed.com/cmp/Citi/reviews</t>
  </si>
  <si>
    <t>Tampa, FL</t>
  </si>
  <si>
    <t>https://www.indeed.com/viewjob?viewtype=embedded&amp;jk=9d4e75e88cbe7b30&amp;from=vjs&amp;tk=1h24bog23jiii801&amp;continueUrl=%2Fjobs%3Ffilter%3D0%26q%3D%2527software%2Bdeveloper%2527%26vjk%3Da52ba00968ff4e72%26start%3D110%26mGrp%3D-1%26l%3D%2527United%2BStates%2527</t>
  </si>
  <si>
    <t>$74,050 - $103,320 a year</t>
  </si>
  <si>
    <t>Barclays</t>
  </si>
  <si>
    <t>https://www.indeed.com/cmp/Barclays/reviews</t>
  </si>
  <si>
    <t>15-04-23</t>
  </si>
  <si>
    <t>New York, NY 10019</t>
  </si>
  <si>
    <t>https://www.indeed.com/viewjob?viewtype=embedded&amp;jk=c7788f5df04f902d&amp;from=vjs&amp;tk=1h24bog23jiii801&amp;continueUrl=%2Fjobs%3Ffilter%3D0%26q%3D%2527software%2Bdeveloper%2527%26vjk%3Da52ba00968ff4e72%26start%3D110%26mGrp%3D-1%26l%3D%2527United%2BStates%2527</t>
  </si>
  <si>
    <t>$190,000 a year</t>
  </si>
  <si>
    <t>BEMO</t>
  </si>
  <si>
    <t>Software Developer II (Front-end)</t>
  </si>
  <si>
    <t>https://www.indeed.com/viewjob?viewtype=embedded&amp;jk=a48bb5d5c1da65c7&amp;from=vjs&amp;tk=1h24bog23jiii801&amp;continueUrl=%2Fjobs%3Ffilter%3D0%26q%3D%2527software%2Bdeveloper%2527%26vjk%3Da52ba00968ff4e72%26start%3D110%26mGrp%3D-1%26l%3D%2527United%2BStates%2527</t>
  </si>
  <si>
    <t>$120,280 a year</t>
  </si>
  <si>
    <t>Software Bots Inc.</t>
  </si>
  <si>
    <t>22-02-22</t>
  </si>
  <si>
    <t>Canton, MI 48187</t>
  </si>
  <si>
    <t>Software Developer I</t>
  </si>
  <si>
    <t>https://www.indeed.com/viewjob?viewtype=embedded&amp;jk=45943a087ca4c93e&amp;from=vjs&amp;tk=1h24bog23jiii801&amp;continueUrl=%2Fjobs%3Ffilter%3D0%26q%3D%2527software%2Bdeveloper%2527%26vjk%3Da52ba00968ff4e72%26start%3D110%26mGrp%3D-1%26l%3D%2527United%2BStates%2527</t>
  </si>
  <si>
    <t>RM Technotree</t>
  </si>
  <si>
    <t>29-05-23</t>
  </si>
  <si>
    <t>Bellevue, WA 98007</t>
  </si>
  <si>
    <t>https://www.indeed.com/viewjob?viewtype=embedded&amp;jk=ae9531ee89cf7fe5&amp;from=vjs&amp;tk=1h24bog23jiii801&amp;continueUrl=%2Fjobs%3Ffilter%3D0%26q%3D%2527software%2Bdeveloper%2527%26vjk%3Da52ba00968ff4e72%26start%3D110%26mGrp%3D-1%26l%3D%2527United%2BStates%2527</t>
  </si>
  <si>
    <t>Lawrence Livermore National Laboratory</t>
  </si>
  <si>
    <t>https://www.indeed.com/cmp/Lawrence-Livermore-National-Laboratory/reviews</t>
  </si>
  <si>
    <t>Livermore, CA 94550</t>
  </si>
  <si>
    <t>Full Stack Software Developer</t>
  </si>
  <si>
    <t>https://www.indeed.com/viewjob?viewtype=embedded&amp;jk=6078e5d76436240f&amp;from=vjs&amp;tk=1h24bog23jiii801&amp;continueUrl=%2Fjobs%3Ffilter%3D0%26q%3D%2527software%2Bdeveloper%2527%26vjk%3Da52ba00968ff4e72%26start%3D110%26mGrp%3D-1%26l%3D%2527United%2BStates%2527</t>
  </si>
  <si>
    <t>$103,290 - $132,612 a year</t>
  </si>
  <si>
    <t>Quinnox</t>
  </si>
  <si>
    <t>https://www.indeed.com/cmp/Quinnox/reviews</t>
  </si>
  <si>
    <t>Chicago, IL 60606</t>
  </si>
  <si>
    <t>https://www.indeed.com/viewjob?viewtype=embedded&amp;jk=d54a90dbdb92b5c1&amp;from=vjs&amp;tk=1h24bog23jiii801&amp;continueUrl=%2Fjobs%3Ffilter%3D0%26q%3D%2527software%2Bdeveloper%2527%26vjk%3Da52ba00968ff4e72%26start%3D110%26mGrp%3D-1%26l%3D%2527United%2BStates%2527</t>
  </si>
  <si>
    <t>The Swift Group</t>
  </si>
  <si>
    <t>30-05-23</t>
  </si>
  <si>
    <t>Chantilly, VA</t>
  </si>
  <si>
    <t>Software Developer 1559</t>
  </si>
  <si>
    <t>https://www.indeed.com/viewjob?viewtype=embedded&amp;jk=0977793011a95b09&amp;from=vjs&amp;tk=1h24bog23jiii801&amp;continueUrl=%2Fjobs%3Ffilter%3D0%26q%3D%2527software%2Bdeveloper%2527%26vjk%3Da52ba00968ff4e72%26start%3D110%26mGrp%3D-1%26l%3D%2527United%2BStates%2527</t>
  </si>
  <si>
    <t>Electrosoft Services Inc</t>
  </si>
  <si>
    <t>https://www.indeed.com/cmp/Electrosoft-Services-Inc/reviews</t>
  </si>
  <si>
    <t>Reston, VA 20190</t>
  </si>
  <si>
    <t>https://www.indeed.com/viewjob?viewtype=embedded&amp;jk=7c55f77fe14b8a51&amp;from=vjs&amp;tk=1h24bog23jiii801&amp;continueUrl=%2Fjobs%3Ffilter%3D0%26q%3D%2527software%2Bdeveloper%2527%26vjk%3Da52ba00968ff4e72%26start%3D110%26mGrp%3D-1%26l%3D%2527United%2BStates%2527</t>
  </si>
  <si>
    <t>TalentEi</t>
  </si>
  <si>
    <t>11-05-23</t>
  </si>
  <si>
    <t>Software Developer III</t>
  </si>
  <si>
    <t>https://www.indeed.com/viewjob?viewtype=embedded&amp;jk=7f55dea74184304d&amp;from=vjs&amp;tk=1h24bt25fh7je801&amp;continueUrl=%2Fjobs%3Ffilter%3D0%26q%3D%2527software%2Bdeveloper%2527%26vjk%3Da52ba00968ff4e72%26start%3D400%26mGrp%3D-1%26l%3D%2527United%2BStates%2527</t>
  </si>
  <si>
    <t>CEDENT</t>
  </si>
  <si>
    <t>24-04-23</t>
  </si>
  <si>
    <t>Jersey City, NJ</t>
  </si>
  <si>
    <t>Software Engineer( Front End Developer)</t>
  </si>
  <si>
    <t>https://www.indeed.com/viewjob?viewtype=embedded&amp;jk=0e6fa443ef23732a&amp;from=vjs&amp;tk=1h24bt25fh7je801&amp;continueUrl=%2Fjobs%3Ffilter%3D0%26q%3D%2527software%2Bdeveloper%2527%26vjk%3Da52ba00968ff4e72%26start%3D400%26mGrp%3D-1%26l%3D%2527United%2BStates%2527</t>
  </si>
  <si>
    <t>Prescient Edge Federal</t>
  </si>
  <si>
    <t>https://www.indeed.com/cmp/Prescient-Edge/reviews</t>
  </si>
  <si>
    <t>24-02-23</t>
  </si>
  <si>
    <t>McLean, VA 22102</t>
  </si>
  <si>
    <t>https://www.indeed.com/viewjob?viewtype=embedded&amp;jk=e59ba73253158ed7&amp;from=vjs&amp;tk=1h24bt25fh7je801&amp;continueUrl=%2Fjobs%3Ffilter%3D0%26q%3D%2527software%2Bdeveloper%2527%26vjk%3Da52ba00968ff4e72%26start%3D400%26mGrp%3D-1%26l%3D%2527United%2BStates%2527</t>
  </si>
  <si>
    <t>Nationwide Marketing Group LLC</t>
  </si>
  <si>
    <t>https://www.indeed.com/cmp/Nationwide-Marketing-Group/reviews</t>
  </si>
  <si>
    <t>21-12-22</t>
  </si>
  <si>
    <t>https://www.indeed.com/viewjob?viewtype=embedded&amp;jk=6aa26d5d1c7f31a6&amp;from=vjs&amp;tk=1h24bt25fh7je801&amp;continueUrl=%2Fjobs%3Ffilter%3D0%26q%3D%2527software%2Bdeveloper%2527%26vjk%3Da52ba00968ff4e72%26start%3D400%26mGrp%3D-1%26l%3D%2527United%2BStates%2527</t>
  </si>
  <si>
    <t>The Museum of Modern Art</t>
  </si>
  <si>
    <t>https://www.indeed.com/cmp/The-Museum-of-Modern-Art/reviews</t>
  </si>
  <si>
    <t>Staff Software Developer</t>
  </si>
  <si>
    <t>https://www.indeed.com/viewjob?viewtype=embedded&amp;jk=04983e6df322c80b&amp;from=vjs&amp;tk=1h24bt25fh7je801&amp;continueUrl=%2Fjobs%3Ffilter%3D0%26q%3D%2527software%2Bdeveloper%2527%26vjk%3Da52ba00968ff4e72%26start%3D400%26mGrp%3D-1%26l%3D%2527United%2BStates%2527</t>
  </si>
  <si>
    <t>Up to $150,000 a year</t>
  </si>
  <si>
    <t>Agiletal</t>
  </si>
  <si>
    <t>01-07-19</t>
  </si>
  <si>
    <t>Herndon, VA 20170</t>
  </si>
  <si>
    <t>https://www.indeed.com/viewjob?viewtype=embedded&amp;jk=b7c9f23505769307&amp;from=vjs&amp;tk=1h24bt25fh7je801&amp;continueUrl=%2Fjobs%3Ffilter%3D0%26q%3D%2527software%2Bdeveloper%2527%26vjk%3Da52ba00968ff4e72%26start%3D400%26mGrp%3D-1%26l%3D%2527United%2BStates%2527</t>
  </si>
  <si>
    <t>AGCO</t>
  </si>
  <si>
    <t>3.8/5</t>
  </si>
  <si>
    <t>https://www.indeed.com/cmp/Agco-Corporation/reviews</t>
  </si>
  <si>
    <t>Hesston, KS</t>
  </si>
  <si>
    <t>Software Developer (Hybrid)</t>
  </si>
  <si>
    <t>https://www.indeed.com/viewjob?viewtype=embedded&amp;jk=c0ed6f1fca088c54&amp;from=vjs&amp;tk=1h24bt25fh7je801&amp;continueUrl=%2Fjobs%3Ffilter%3D0%26q%3D%2527software%2Bdeveloper%2527%26vjk%3Da52ba00968ff4e72%26start%3D400%26mGrp%3D-1%26l%3D%2527United%2BStates%2527</t>
  </si>
  <si>
    <t>Taproot Solutions</t>
  </si>
  <si>
    <t>10-02-20</t>
  </si>
  <si>
    <t>Texas</t>
  </si>
  <si>
    <t>Software Developer – Austin, TX.</t>
  </si>
  <si>
    <t>https://www.indeed.com/viewjob?viewtype=embedded&amp;jk=743ca2e9c96a0b60&amp;from=vjs&amp;tk=1h24bt25fh7je801&amp;continueUrl=%2Fjobs%3Ffilter%3D0%26q%3D%2527software%2Bdeveloper%2527%26vjk%3Da52ba00968ff4e72%26start%3D400%26mGrp%3D-1%26l%3D%2527United%2BStates%2527</t>
  </si>
  <si>
    <t>Apogee Integration LLC</t>
  </si>
  <si>
    <t>4.5/5</t>
  </si>
  <si>
    <t>https://www.indeed.com/cmp/Apogee-Integration,-LLC/reviews</t>
  </si>
  <si>
    <t>Herndon, VA 20171</t>
  </si>
  <si>
    <t>Software Developer - All Levels</t>
  </si>
  <si>
    <t>https://www.indeed.com/viewjob?viewtype=embedded&amp;jk=059372a3c21688fc&amp;from=vjs&amp;tk=1h24bt25fh7je801&amp;continueUrl=%2Fjobs%3Ffilter%3D0%26q%3D%2527software%2Bdeveloper%2527%26vjk%3Da52ba00968ff4e72%26start%3D400%26mGrp%3D-1%26l%3D%2527United%2BStates%2527</t>
  </si>
  <si>
    <t>Gsk solutions inc</t>
  </si>
  <si>
    <t>https://www.indeed.com/viewjob?viewtype=embedded&amp;jk=8c0005646219b7a0&amp;from=vjs&amp;tk=1h24bt25fh7je801&amp;continueUrl=%2Fjobs%3Ffilter%3D0%26q%3D%2527software%2Bdeveloper%2527%26vjk%3Da52ba00968ff4e72%26start%3D400%26mGrp%3D-1%26l%3D%2527United%2BStates%2527</t>
  </si>
  <si>
    <t>RECURRING_HIRE</t>
  </si>
  <si>
    <t>$70 - $75 an hour</t>
  </si>
  <si>
    <t>Indica Labs</t>
  </si>
  <si>
    <t>Albuquerque, NM 87114</t>
  </si>
  <si>
    <t>Software Engineer – Algorithm Developer</t>
  </si>
  <si>
    <t>https://www.indeed.com/viewjob?viewtype=embedded&amp;jk=158c08b9646a4b73&amp;from=vjs&amp;tk=1h24bt25fh7je801&amp;continueUrl=%2Fjobs%3Ffilter%3D0%26q%3D%2527software%2Bdeveloper%2527%26vjk%3Da52ba00968ff4e72%26start%3D400%26mGrp%3D-1%26l%3D%2527United%2BStates%2527</t>
  </si>
  <si>
    <t>Econtenti Inc</t>
  </si>
  <si>
    <t>https://www.indeed.com/cmp/Econtenti-Inc/reviews</t>
  </si>
  <si>
    <t>03-07-20</t>
  </si>
  <si>
    <t>Edison, NJ 08817</t>
  </si>
  <si>
    <t>https://www.indeed.com/viewjob?viewtype=embedded&amp;jk=6d624ba6a630296d&amp;from=vjs&amp;tk=1h24bt25fh7je801&amp;continueUrl=%2Fjobs%3Ffilter%3D0%26q%3D%2527software%2Bdeveloper%2527%26vjk%3Da52ba00968ff4e72%26start%3D400%26mGrp%3D-1%26l%3D%2527United%2BStates%2527</t>
  </si>
  <si>
    <t>Nuvative, Inc.</t>
  </si>
  <si>
    <t>Wichita, KS 67212</t>
  </si>
  <si>
    <t>Mobile App Developer (On-Site/Hybrid in Wichita, KS)</t>
  </si>
  <si>
    <t>https://www.indeed.com/viewjob?viewtype=embedded&amp;jk=5b1a0e11a1c00e52&amp;from=vjs&amp;tk=1h24bt25fh7je801&amp;advn=4188307048812607&amp;adid=412657052&amp;ad=-6NYlbfkN0D5G1Pw5mMTlBhXLeOkiBK4reZ5rZyoQRZHR8EzEOpugsYX08JiEdks1LjaSYtgQBCItVocwjLZq-l-Kox0WoUBUP7gzHKNBGFx1Eq0Jo_OATQPsA-kNAEblA2YHv7NARouSpjlme4laAHRAgybxSLVa_l6y6sHAViqPrmJ7YlO-aUZhQA5vZ9IMP3YQov_giVfY37tF0XcgllhJybK-80SCi7LDny_icv8-i9faZWGyjKgRif3xQg_iAdItW8lExIndFAxTbGkfCDf7Fhjif2OK1dneJ03UFLyVCPBTTP2kn94PrIal51wGgMkOrZm2_HGqpgJSlSOhOdijc1S1cnCs10OcAD6Ep7zouLVxZkfPm1li2Q7XuQv-le42W7X076-eLcpXRQFDEauUVjVD85owwdqfvkhGEeWAHaK1Ep3BmP8YgQDNEhtyevU_rPoi66GT1NSnksicM8IDBl2Mdm6kYulHltLGZJMgyXd2ZbjoXXBqqVQiyhlgZgkmlHk3wvlB5ikEDz1hyH-QDX9te6Mhf47glMxwOVspKUHSDQJGIQ6az5tBgUoLfb3TJS4j4g98ETckJhKmw%3D%3D&amp;xkcb=SoBX-_M3OEf7g3S2Dh0HbzkdCdPP&amp;continueUrl=%2Fjobs%3Ffilter%3D0%26q%3D%2527software%2Bdeveloper%2527%26vjk%3Da52ba00968ff4e72%26start%3D400%26mGrp%3D-1%26l%3D%2527United%2BStates%2527</t>
  </si>
  <si>
    <t>https://www.indeed.com/viewjob?viewtype=embedded&amp;jk=26bdc2ab391727c6&amp;from=vjs&amp;tk=1h24bt25fh7je801&amp;continueUrl=%2Fjobs%3Ffilter%3D0%26q%3D%2527software%2Bdeveloper%2527%26vjk%3Da52ba00968ff4e72%26start%3D400%26mGrp%3D-1%26l%3D%2527United%2BStates%2527</t>
  </si>
  <si>
    <t>Easy Games</t>
  </si>
  <si>
    <t>Gameplay Programmer</t>
  </si>
  <si>
    <t>https://www.indeed.com/viewjob?viewtype=embedded&amp;jk=4d41a14700e8c7a6&amp;from=vjs&amp;tk=1h24bt25fh7je801&amp;continueUrl=%2Fjobs%3Ffilter%3D0%26q%3D%2527software%2Bdeveloper%2527%26vjk%3Da52ba00968ff4e72%26start%3D400%26mGrp%3D-1%26l%3D%2527United%2BStates%2527</t>
  </si>
  <si>
    <t>$85,000 - $115,000 a year</t>
  </si>
  <si>
    <t>SLAC National Accelerator Laboratory</t>
  </si>
  <si>
    <t>https://www.indeed.com/cmp/Slac-National-Accelerator-Laboratory/reviews</t>
  </si>
  <si>
    <t>Menlo Park, CA 94025</t>
  </si>
  <si>
    <t>Entry-Level Software Developer</t>
  </si>
  <si>
    <t>https://www.indeed.com/viewjob?viewtype=embedded&amp;jk=4618137d359e7fc5&amp;from=vjs&amp;tk=1h24c27fglem3800&amp;continueUrl=%2Fjobs%3Ffilter%3D0%26q%3D%2527software%2Bdeveloper%2527%26vjk%3Da52ba00968ff4e72%26start%3D40%26mGrp%3D-1%26l%3D%2527United%2BStates%2527</t>
  </si>
  <si>
    <t>$77,000 - $125,000 a year</t>
  </si>
  <si>
    <t>Emonics LLC</t>
  </si>
  <si>
    <t>4.6/5</t>
  </si>
  <si>
    <t>https://www.indeed.com/cmp/Emonics-c2ba863a/reviews</t>
  </si>
  <si>
    <t>Ecorse, MI 48229</t>
  </si>
  <si>
    <t>Jr.Software Developer</t>
  </si>
  <si>
    <t>https://www.indeed.com/viewjob?viewtype=embedded&amp;jk=c3a5329ce2912263&amp;from=vjs&amp;tk=1h24c27fglem3800&amp;continueUrl=%2Fjobs%3Ffilter%3D0%26q%3D%2527software%2Bdeveloper%2527%26vjk%3Da52ba00968ff4e72%26start%3D40%26mGrp%3D-1%26l%3D%2527United%2BStates%2527</t>
  </si>
  <si>
    <t>$65,000 - $100,000 a year</t>
  </si>
  <si>
    <t>SogoTrade</t>
  </si>
  <si>
    <t>01-10-20</t>
  </si>
  <si>
    <t>Jr. Software Developer</t>
  </si>
  <si>
    <t>https://www.indeed.com/viewjob?viewtype=embedded&amp;jk=9dcf4e2e6076edf5&amp;from=vjs&amp;tk=1h24c27fglem3800&amp;continueUrl=%2Fjobs%3Ffilter%3D0%26q%3D%2527software%2Bdeveloper%2527%26vjk%3Da52ba00968ff4e72%26start%3D40%26mGrp%3D-1%26l%3D%2527United%2BStates%2527</t>
  </si>
  <si>
    <t>Elevate Technical Consulting</t>
  </si>
  <si>
    <t>Angular Frontend Software Developer</t>
  </si>
  <si>
    <t>https://www.indeed.com/viewjob?viewtype=embedded&amp;jk=5ea1f4bcd9d6bbdf&amp;from=vjs&amp;tk=1h24c27fglem3800&amp;continueUrl=%2Fjobs%3Ffilter%3D0%26q%3D%2527software%2Bdeveloper%2527%26vjk%3Da52ba00968ff4e72%26start%3D40%26mGrp%3D-1%26l%3D%2527United%2BStates%2527</t>
  </si>
  <si>
    <t>React Developer</t>
  </si>
  <si>
    <t>https://www.indeed.com/viewjob?viewtype=embedded&amp;jk=d04d0e76f3311223&amp;from=vjs&amp;tk=1h24c27fglem3800&amp;continueUrl=%2Fjobs%3Ffilter%3D0%26q%3D%2527software%2Bdeveloper%2527%26vjk%3Da52ba00968ff4e72%26start%3D40%26mGrp%3D-1%26l%3D%2527United%2BStates%2527</t>
  </si>
  <si>
    <t>Delaware Nation Industries</t>
  </si>
  <si>
    <t>https://www.indeed.com/cmp/Delaware-Nation-Industries/reviews</t>
  </si>
  <si>
    <t>https://www.indeed.com/viewjob?viewtype=embedded&amp;jk=ac18ffa59e1ee843&amp;from=vjs&amp;tk=1h24c27fglem3800&amp;continueUrl=%2Fjobs%3Ffilter%3D0%26q%3D%2527software%2Bdeveloper%2527%26vjk%3Da52ba00968ff4e72%26start%3D40%26mGrp%3D-1%26l%3D%2527United%2BStates%2527</t>
  </si>
  <si>
    <t>$90,000 - $100,000 a year</t>
  </si>
  <si>
    <t>UNC Charlotte</t>
  </si>
  <si>
    <t>https://www.indeed.com/cmp/Unc-Charlotte-3/reviews</t>
  </si>
  <si>
    <t>08-07-22</t>
  </si>
  <si>
    <t>Charlotte, NC 28223</t>
  </si>
  <si>
    <t>https://www.indeed.com/viewjob?viewtype=embedded&amp;jk=5169badb0bdda068&amp;from=vjs&amp;tk=1h24c27fglem3800&amp;continueUrl=%2Fjobs%3Ffilter%3D0%26q%3D%2527software%2Bdeveloper%2527%26vjk%3Da52ba00968ff4e72%26start%3D40%26mGrp%3D-1%26l%3D%2527United%2BStates%2527</t>
  </si>
  <si>
    <t>$75,000 a year</t>
  </si>
  <si>
    <t>30-03-22</t>
  </si>
  <si>
    <t>Software Developer- Circuit Simulation- Remote</t>
  </si>
  <si>
    <t>https://www.indeed.com/viewjob?viewtype=embedded&amp;jk=a7efa32ec3f4f256&amp;from=vjs&amp;tk=1h24c27fglem3800&amp;continueUrl=%2Fjobs%3Ffilter%3D0%26q%3D%2527software%2Bdeveloper%2527%26vjk%3Da52ba00968ff4e72%26start%3D40%26mGrp%3D-1%26l%3D%2527United%2BStates%2527</t>
  </si>
  <si>
    <t>$118,500 - $189,600 a year</t>
  </si>
  <si>
    <t>Wingsoft Consulting LLC</t>
  </si>
  <si>
    <t>Charlotte, NC</t>
  </si>
  <si>
    <t>Java/J2EE Developer</t>
  </si>
  <si>
    <t>https://www.indeed.com/viewjob?viewtype=embedded&amp;jk=b26e5983889dbf8c&amp;from=vjs&amp;tk=1h24c27fglem3800&amp;continueUrl=%2Fjobs%3Ffilter%3D0%26q%3D%2527software%2Bdeveloper%2527%26vjk%3Da52ba00968ff4e72%26start%3D40%26mGrp%3D-1%26l%3D%2527United%2BStates%2527</t>
  </si>
  <si>
    <t>$44.29 - $74.77 an hour</t>
  </si>
  <si>
    <t>Palmetto Yacht Management</t>
  </si>
  <si>
    <t>https://www.indeed.com/cmp/Palmetto-Yacht-Management/reviews</t>
  </si>
  <si>
    <t>Manning, SC 29102</t>
  </si>
  <si>
    <t>https://www.indeed.com/viewjob?viewtype=embedded&amp;jk=7b2dfa62726c6d62&amp;from=vjs&amp;tk=1h24c27fglem3800&amp;continueUrl=%2Fjobs%3Ffilter%3D0%26q%3D%2527software%2Bdeveloper%2527%26vjk%3Da52ba00968ff4e72%26start%3D40%26mGrp%3D-1%26l%3D%2527United%2BStates%2527</t>
  </si>
  <si>
    <t>Humana</t>
  </si>
  <si>
    <t>https://www.indeed.com/cmp/Humana/reviews</t>
  </si>
  <si>
    <t>Louisville, KY 40202</t>
  </si>
  <si>
    <t>Software Engineer Entry Level</t>
  </si>
  <si>
    <t>https://www.indeed.com/viewjob?viewtype=embedded&amp;jk=8b28f8f593048a33&amp;from=vjs&amp;tk=1h24c27fglem3800&amp;continueUrl=%2Fjobs%3Ffilter%3D0%26q%3D%2527software%2Bdeveloper%2527%26vjk%3Da52ba00968ff4e72%26start%3D40%26mGrp%3D-1%26l%3D%2527United%2BStates%2527</t>
  </si>
  <si>
    <t>Best High Technologies</t>
  </si>
  <si>
    <t>28-12-18</t>
  </si>
  <si>
    <t>Princeton, NJ 08540</t>
  </si>
  <si>
    <t>https://www.indeed.com/viewjob?viewtype=embedded&amp;jk=6095e73f3608c79b&amp;from=vjs&amp;tk=1h24c27fglem3800&amp;continueUrl=%2Fjobs%3Ffilter%3D0%26q%3D%2527software%2Bdeveloper%2527%26vjk%3Da52ba00968ff4e72%26start%3D40%26mGrp%3D-1%26l%3D%2527United%2BStates%2527</t>
  </si>
  <si>
    <t>DHL eCommerce</t>
  </si>
  <si>
    <t>https://www.indeed.com/cmp/DHL/reviews</t>
  </si>
  <si>
    <t>Sr. Software Developer</t>
  </si>
  <si>
    <t>https://www.indeed.com/viewjob?viewtype=embedded&amp;jk=e0c0895c3875b2a2&amp;from=vjs&amp;tk=1h24c27fglem3800&amp;continueUrl=%2Fjobs%3Ffilter%3D0%26q%3D%2527software%2Bdeveloper%2527%26vjk%3Da52ba00968ff4e72%26start%3D40%26mGrp%3D-1%26l%3D%2527United%2BStates%2527</t>
  </si>
  <si>
    <t>$95,880 - $135,360 a year</t>
  </si>
  <si>
    <t>Slidell, LA 70461</t>
  </si>
  <si>
    <t>https://www.indeed.com/viewjob?viewtype=embedded&amp;jk=793c0e142d346427&amp;from=vjs&amp;tk=1h24c27fglem3800&amp;continueUrl=%2Fjobs%3Ffilter%3D0%26q%3D%2527software%2Bdeveloper%2527%26vjk%3Da52ba00968ff4e72%26start%3D40%26mGrp%3D-1%26l%3D%2527United%2BStates%2527</t>
  </si>
  <si>
    <t>Binary Logic IT LLC</t>
  </si>
  <si>
    <t>Dayton, OH 45458</t>
  </si>
  <si>
    <t>https://www.indeed.com/viewjob?viewtype=embedded&amp;jk=a1be4d1ab8b6a846&amp;from=vjs&amp;tk=1h24c27fglem3800&amp;continueUrl=%2Fjobs%3Ffilter%3D0%26q%3D%2527software%2Bdeveloper%2527%26vjk%3Da52ba00968ff4e72%26start%3D40%26mGrp%3D-1%26l%3D%2527United%2BStates%2527</t>
  </si>
  <si>
    <t>Community Health Network</t>
  </si>
  <si>
    <t>https://www.indeed.com/cmp/Community-Health-Network/reviews</t>
  </si>
  <si>
    <t>04-05-23</t>
  </si>
  <si>
    <t>Indianapolis, IN 46256</t>
  </si>
  <si>
    <t>Associate Software Developer</t>
  </si>
  <si>
    <t>https://www.indeed.com/viewjob?viewtype=embedded&amp;jk=f2520bceeda8a756&amp;from=vjs&amp;tk=1h24cbu0ei5cj801&amp;continueUrl=%2Fjobs%3Ffilter%3D0%26q%3D%2527software%2Bdeveloper%2527%26vjk%3Da52ba00968ff4e72%26start%3D440%26mGrp%3D-1%26l%3D%2527United%2BStates%2527</t>
  </si>
  <si>
    <t>Peraton</t>
  </si>
  <si>
    <t>https://www.indeed.com/cmp/Peraton/reviews</t>
  </si>
  <si>
    <t>Chantilly, VA 20151</t>
  </si>
  <si>
    <t>Software Developer IV</t>
  </si>
  <si>
    <t>https://www.indeed.com/viewjob?viewtype=embedded&amp;jk=e8fd868aed461e22&amp;from=vjs&amp;tk=1h24cbu0ei5cj801&amp;continueUrl=%2Fjobs%3Ffilter%3D0%26q%3D%2527software%2Bdeveloper%2527%26vjk%3Da52ba00968ff4e72%26start%3D440%26mGrp%3D-1%26l%3D%2527United%2BStates%2527</t>
  </si>
  <si>
    <t>$146,000 - $234,000 a year</t>
  </si>
  <si>
    <t>City of Las Cruces, NM</t>
  </si>
  <si>
    <t>https://www.indeed.com/cmp/City-of-Las-Cruces/reviews</t>
  </si>
  <si>
    <t>Las Cruces, NM</t>
  </si>
  <si>
    <t>https://www.indeed.com/viewjob?viewtype=embedded&amp;jk=05f582b9a67049ec&amp;from=vjs&amp;tk=1h24cbu0ei5cj801&amp;continueUrl=%2Fjobs%3Ffilter%3D0%26q%3D%2527software%2Bdeveloper%2527%26vjk%3Da52ba00968ff4e72%26start%3D440%26mGrp%3D-1%26l%3D%2527United%2BStates%2527</t>
  </si>
  <si>
    <t>$60,881 - $87,161 a year</t>
  </si>
  <si>
    <t>https://www.indeed.com/viewjob?viewtype=embedded&amp;jk=4f66944369a71043&amp;from=vjs&amp;tk=1h24cbu0ei5cj801&amp;continueUrl=%2Fjobs%3Ffilter%3D0%26q%3D%2527software%2Bdeveloper%2527%26vjk%3Da52ba00968ff4e72%26start%3D440%26mGrp%3D-1%26l%3D%2527United%2BStates%2527</t>
  </si>
  <si>
    <t>Global Triangles</t>
  </si>
  <si>
    <t>.NET Developer</t>
  </si>
  <si>
    <t>https://www.indeed.com/viewjob?viewtype=embedded&amp;jk=8744beaf8a8c4d9b&amp;from=vjs&amp;tk=1h24cbu0ei5cj801&amp;continueUrl=%2Fjobs%3Ffilter%3D0%26q%3D%2527software%2Bdeveloper%2527%26vjk%3Da52ba00968ff4e72%26start%3D440%26mGrp%3D-1%26l%3D%2527United%2BStates%2527</t>
  </si>
  <si>
    <t>https://www.indeed.com/viewjob?viewtype=embedded&amp;jk=47c7727cd7e486f0&amp;from=vjs&amp;tk=1h24cbu0ei5cj801&amp;continueUrl=%2Fjobs%3Ffilter%3D0%26q%3D%2527software%2Bdeveloper%2527%26vjk%3Da52ba00968ff4e72%26start%3D440%26mGrp%3D-1%26l%3D%2527United%2BStates%2527</t>
  </si>
  <si>
    <t>NextBits</t>
  </si>
  <si>
    <t>27-11-19</t>
  </si>
  <si>
    <t>North Attleboro, MA 02760</t>
  </si>
  <si>
    <t>Sr Software Developer</t>
  </si>
  <si>
    <t>https://www.indeed.com/viewjob?viewtype=embedded&amp;jk=3cdeacd3e86d75a1&amp;from=vjs&amp;tk=1h24cbu0ei5cj801&amp;continueUrl=%2Fjobs%3Ffilter%3D0%26q%3D%2527software%2Bdeveloper%2527%26vjk%3Da52ba00968ff4e72%26start%3D440%26mGrp%3D-1%26l%3D%2527United%2BStates%2527</t>
  </si>
  <si>
    <t>DealersLink</t>
  </si>
  <si>
    <t>19-12-22</t>
  </si>
  <si>
    <t>React Native App Developer</t>
  </si>
  <si>
    <t>https://www.indeed.com/viewjob?viewtype=embedded&amp;jk=8dfe8fcb4be468e4&amp;from=vjs&amp;tk=1h24cbu0ei5cj801&amp;continueUrl=%2Fjobs%3Ffilter%3D0%26q%3D%2527software%2Bdeveloper%2527%26vjk%3Da52ba00968ff4e72%26start%3D440%26mGrp%3D-1%26l%3D%2527United%2BStates%2527</t>
  </si>
  <si>
    <t>$100,000 - $120,000 a year</t>
  </si>
  <si>
    <t>WECO Hospitality</t>
  </si>
  <si>
    <t>01-05-22</t>
  </si>
  <si>
    <t>Front End Developer</t>
  </si>
  <si>
    <t>https://www.indeed.com/viewjob?viewtype=embedded&amp;jk=c3193d30cbb98acc&amp;from=vjs&amp;tk=1h24cbu0ei5cj801&amp;continueUrl=%2Fjobs%3Ffilter%3D0%26q%3D%2527software%2Bdeveloper%2527%26vjk%3Da52ba00968ff4e72%26start%3D440%26mGrp%3D-1%26l%3D%2527United%2BStates%2527</t>
  </si>
  <si>
    <t>Chenega MIOS</t>
  </si>
  <si>
    <t>https://www.indeed.com/cmp/Chenega-Corporation/reviews</t>
  </si>
  <si>
    <t>08-02-21</t>
  </si>
  <si>
    <t>St. Louis, MO 63112</t>
  </si>
  <si>
    <t>https://www.indeed.com/viewjob?viewtype=embedded&amp;jk=69c24e71295394c6&amp;from=vjs&amp;tk=1h24cbu0ei5cj801&amp;continueUrl=%2Fjobs%3Ffilter%3D0%26q%3D%2527software%2Bdeveloper%2527%26vjk%3Da52ba00968ff4e72%26start%3D440%26mGrp%3D-1%26l%3D%2527United%2BStates%2527</t>
  </si>
  <si>
    <t>Wise Equation Solutions</t>
  </si>
  <si>
    <t>10-11-22</t>
  </si>
  <si>
    <t>Cedar Park, TX 78613</t>
  </si>
  <si>
    <t>Software Developer/Java</t>
  </si>
  <si>
    <t>https://www.indeed.com/viewjob?viewtype=embedded&amp;jk=802ddb7f902f3857&amp;from=vjs&amp;tk=1h24cbu0ei5cj801&amp;continueUrl=%2Fjobs%3Ffilter%3D0%26q%3D%2527software%2Bdeveloper%2527%26vjk%3Da52ba00968ff4e72%26start%3D440%26mGrp%3D-1%26l%3D%2527United%2BStates%2527</t>
  </si>
  <si>
    <t>Z4</t>
  </si>
  <si>
    <t>Jr. Software Engineer</t>
  </si>
  <si>
    <t>https://www.indeed.com/viewjob?viewtype=embedded&amp;jk=aa4a5c60de160800&amp;from=vjs&amp;tk=1h24cbu0ei5cj801&amp;continueUrl=%2Fjobs%3Ffilter%3D0%26q%3D%2527software%2Bdeveloper%2527%26vjk%3Da52ba00968ff4e72%26start%3D440%26mGrp%3D-1%26l%3D%2527United%2BStates%2527</t>
  </si>
  <si>
    <t>13-06-22</t>
  </si>
  <si>
    <t>https://www.indeed.com/viewjob?viewtype=embedded&amp;jk=1142b7841aa1dfc5&amp;from=vjs&amp;tk=1h24cbu0ei5cj801&amp;continueUrl=%2Fjobs%3Ffilter%3D0%26q%3D%2527software%2Bdeveloper%2527%26vjk%3Da52ba00968ff4e72%26start%3D440%26mGrp%3D-1%26l%3D%2527United%2BStates%2527</t>
  </si>
  <si>
    <t>$80,000 a year</t>
  </si>
  <si>
    <t>Avenu Insights &amp; Analytics</t>
  </si>
  <si>
    <t>https://www.indeed.com/cmp/Avenu-Insights-&amp;-Analytics/reviews</t>
  </si>
  <si>
    <t>21-02-23</t>
  </si>
  <si>
    <t>Software Developer (Remote)</t>
  </si>
  <si>
    <t>https://www.indeed.com/viewjob?viewtype=embedded&amp;jk=affb041489d5a643&amp;from=vjs&amp;tk=1h24cbu0ei5cj801&amp;continueUrl=%2Fjobs%3Ffilter%3D0%26q%3D%2527software%2Bdeveloper%2527%26vjk%3Da52ba00968ff4e72%26start%3D440%26mGrp%3D-1%26l%3D%2527United%2BStates%2527</t>
  </si>
  <si>
    <t>$52,000 - $59,471 a year</t>
  </si>
  <si>
    <t>Zenith Services</t>
  </si>
  <si>
    <t>https://www.indeed.com/cmp/Zenith-Services/reviews</t>
  </si>
  <si>
    <t>11-08-20</t>
  </si>
  <si>
    <t>SOFTWARE DEVELOPER</t>
  </si>
  <si>
    <t>https://www.indeed.com/viewjob?viewtype=embedded&amp;jk=8b3b56fb3da11190&amp;from=vjs&amp;tk=1h24cbu0ei5cj801&amp;continueUrl=%2Fjobs%3Ffilter%3D0%26q%3D%2527software%2Bdeveloper%2527%26vjk%3Da52ba00968ff4e72%26start%3D440%26mGrp%3D-1%26l%3D%2527United%2BStates%2527</t>
  </si>
  <si>
    <t>Deloitte</t>
  </si>
  <si>
    <t>https://www.indeed.com/cmp/Deloitte/reviews</t>
  </si>
  <si>
    <t>11-04-23</t>
  </si>
  <si>
    <t>Omaha, NE 68102</t>
  </si>
  <si>
    <t>Software Engineer - OutSystems Software Developer</t>
  </si>
  <si>
    <t>https://www.indeed.com/viewjob?viewtype=embedded&amp;jk=403fa70e688c8b60&amp;from=vjs&amp;tk=1h24d1bm72dus000&amp;continueUrl=%2Fjobs%3Ffilter%3D0%26q%3D%2527software%2Bdeveloper%2527%26vjk%3Da52ba00968ff4e72%26start%3D420%26mGrp%3D-1%26l%3D%2527United%2BStates%2527</t>
  </si>
  <si>
    <t>The Fund for Public Health in New York City</t>
  </si>
  <si>
    <t>https://www.indeed.com/cmp/Fund-For-Public-Health-in-New-York-Inc/reviews</t>
  </si>
  <si>
    <t>17-02-23</t>
  </si>
  <si>
    <t>10101 - Software Developer</t>
  </si>
  <si>
    <t>https://www.indeed.com/viewjob?viewtype=embedded&amp;jk=db6f110a786b34a6&amp;from=vjs&amp;tk=1h24d1bm72dus000&amp;continueUrl=%2Fjobs%3Ffilter%3D0%26q%3D%2527software%2Bdeveloper%2527%26vjk%3Da52ba00968ff4e72%26start%3D420%26mGrp%3D-1%26l%3D%2527United%2BStates%2527</t>
  </si>
  <si>
    <t>$135,000 a year</t>
  </si>
  <si>
    <t>Zelus Inc.</t>
  </si>
  <si>
    <t>Trenton, NJ 08608</t>
  </si>
  <si>
    <t>Reports and Dashboards Developer</t>
  </si>
  <si>
    <t>https://www.indeed.com/viewjob?viewtype=embedded&amp;jk=729cc4c99bcc5f0b&amp;from=vjs&amp;tk=1h24d1bm72dus000&amp;continueUrl=%2Fjobs%3Ffilter%3D0%26q%3D%2527software%2Bdeveloper%2527%26vjk%3Da52ba00968ff4e72%26start%3D420%26mGrp%3D-1%26l%3D%2527United%2BStates%2527</t>
  </si>
  <si>
    <t>$60 - $65 an hour</t>
  </si>
  <si>
    <t>https://www.indeed.com/viewjob?viewtype=embedded&amp;jk=059372a3c21688fc&amp;from=vjs&amp;tk=1h24d1bm72dus000&amp;continueUrl=%2Fjobs%3Ffilter%3D0%26q%3D%2527software%2Bdeveloper%2527%26vjk%3Da52ba00968ff4e72%26start%3D420%26mGrp%3D-1%26l%3D%2527United%2BStates%2527</t>
  </si>
  <si>
    <t>Dakota Medical Foundation</t>
  </si>
  <si>
    <t>Fargo, ND 58104</t>
  </si>
  <si>
    <t>https://www.indeed.com/viewjob?viewtype=embedded&amp;jk=7e546d83582c4412&amp;from=vjs&amp;tk=1h24d1bm72dus000&amp;continueUrl=%2Fjobs%3Ffilter%3D0%26q%3D%2527software%2Bdeveloper%2527%26vjk%3Da52ba00968ff4e72%26start%3D420%26mGrp%3D-1%26l%3D%2527United%2BStates%2527</t>
  </si>
  <si>
    <t>Excelon Solutions</t>
  </si>
  <si>
    <t>Foster City, CA 94404</t>
  </si>
  <si>
    <t>Build Software Engineer</t>
  </si>
  <si>
    <t>https://www.indeed.com/viewjob?viewtype=embedded&amp;jk=01a3d00fde5278f3&amp;from=vjs&amp;tk=1h24d1bm72dus000&amp;continueUrl=%2Fjobs%3Ffilter%3D0%26q%3D%2527software%2Bdeveloper%2527%26vjk%3Da52ba00968ff4e72%26start%3D420%26mGrp%3D-1%26l%3D%2527United%2BStates%2527</t>
  </si>
  <si>
    <t>$55 - $60 an hour</t>
  </si>
  <si>
    <t>LEGISLATIVE SERVICES AGENCY</t>
  </si>
  <si>
    <t>https://www.indeed.com/cmp/Legislative-Services-Agency/reviews</t>
  </si>
  <si>
    <t>Indianapolis, IN 46204</t>
  </si>
  <si>
    <t>Software Developer 1</t>
  </si>
  <si>
    <t>https://www.indeed.com/viewjob?viewtype=embedded&amp;jk=16e4990810a3bd44&amp;from=vjs&amp;tk=1h24d1bm72dus000&amp;continueUrl=%2Fjobs%3Ffilter%3D0%26q%3D%2527software%2Bdeveloper%2527%26vjk%3Da52ba00968ff4e72%26start%3D420%26mGrp%3D-1%26l%3D%2527United%2BStates%2527</t>
  </si>
  <si>
    <t>$128,000 a year</t>
  </si>
  <si>
    <t>New York, NY 10002</t>
  </si>
  <si>
    <t>https://www.indeed.com/viewjob?viewtype=embedded&amp;jk=9b36b25a5bcd19a1&amp;from=vjs&amp;tk=1h24d1bm72dus000&amp;continueUrl=%2Fjobs%3Ffilter%3D0%26q%3D%2527software%2Bdeveloper%2527%26vjk%3Da52ba00968ff4e72%26start%3D420%26mGrp%3D-1%26l%3D%2527United%2BStates%2527</t>
  </si>
  <si>
    <t>Anywhere Real Estate</t>
  </si>
  <si>
    <t>Danbury, CT</t>
  </si>
  <si>
    <t>Sr. Engineer Software Developer</t>
  </si>
  <si>
    <t>https://www.indeed.com/viewjob?viewtype=embedded&amp;jk=ce250e5e16867481&amp;from=vjs&amp;tk=1h24d1bm72dus000&amp;continueUrl=%2Fjobs%3Ffilter%3D0%26q%3D%2527software%2Bdeveloper%2527%26vjk%3Da52ba00968ff4e72%26start%3D420%26mGrp%3D-1%26l%3D%2527United%2BStates%2527</t>
  </si>
  <si>
    <t>$100,000 - $140,000 a year</t>
  </si>
  <si>
    <t>SAM NETWORK SYSTEMS</t>
  </si>
  <si>
    <t>Core Java/J2EE developer</t>
  </si>
  <si>
    <t>https://www.indeed.com/viewjob?viewtype=embedded&amp;jk=42239185d1c627a6&amp;from=vjs&amp;tk=1h24d1bm72dus000&amp;continueUrl=%2Fjobs%3Ffilter%3D0%26q%3D%2527software%2Bdeveloper%2527%26vjk%3Da52ba00968ff4e72%26start%3D420%26mGrp%3D-1%26l%3D%2527United%2BStates%2527</t>
  </si>
  <si>
    <t>$50 - $60 an hour</t>
  </si>
  <si>
    <t>State of Minnesota</t>
  </si>
  <si>
    <t>https://www.indeed.com/cmp/State-of-Minnesota/reviews</t>
  </si>
  <si>
    <t>Saint Paul, MN</t>
  </si>
  <si>
    <t>Cloud Software Developer - ITS2</t>
  </si>
  <si>
    <t>https://www.indeed.com/viewjob?viewtype=embedded&amp;jk=c9eecf8bc2e614e6&amp;from=vjs&amp;tk=1h24d1bm72dus000&amp;continueUrl=%2Fjobs%3Ffilter%3D0%26q%3D%2527software%2Bdeveloper%2527%26vjk%3Da52ba00968ff4e72%26start%3D420%26mGrp%3D-1%26l%3D%2527United%2BStates%2527</t>
  </si>
  <si>
    <t>$52,575 - $85,503 a year</t>
  </si>
  <si>
    <t>DBDriven.net</t>
  </si>
  <si>
    <t>24-08-21</t>
  </si>
  <si>
    <t>Fredericksburg, VA 22406</t>
  </si>
  <si>
    <t>https://www.indeed.com/viewjob?viewtype=embedded&amp;jk=45d8f1ace187b4f6&amp;from=vjs&amp;tk=1h24d1bm72dus000&amp;continueUrl=%2Fjobs%3Ffilter%3D0%26q%3D%2527software%2Bdeveloper%2527%26vjk%3Da52ba00968ff4e72%26start%3D420%26mGrp%3D-1%26l%3D%2527United%2BStates%2527</t>
  </si>
  <si>
    <t>Amentum</t>
  </si>
  <si>
    <t>https://www.indeed.com/cmp/Amentum/reviews</t>
  </si>
  <si>
    <t>Dahlgren, VA</t>
  </si>
  <si>
    <t>Entry Level Software Engineer</t>
  </si>
  <si>
    <t>https://www.indeed.com/viewjob?viewtype=embedded&amp;jk=fc5b0992040c18ed&amp;from=vjs&amp;tk=1h24d1bm72dus000&amp;continueUrl=%2Fjobs%3Ffilter%3D0%26q%3D%2527software%2Bdeveloper%2527%26vjk%3Da52ba00968ff4e72%26start%3D420%26mGrp%3D-1%26l%3D%2527United%2BStates%2527</t>
  </si>
  <si>
    <t>Sagatianz</t>
  </si>
  <si>
    <t>22-10-20</t>
  </si>
  <si>
    <t>Dallas, TX 75240</t>
  </si>
  <si>
    <t>Software Developer (SAP BW &amp;HANA)</t>
  </si>
  <si>
    <t>https://www.indeed.com/viewjob?viewtype=embedded&amp;jk=e720ab1bbea458a0&amp;from=vjs&amp;tk=1h24d1bm72dus000&amp;continueUrl=%2Fjobs%3Ffilter%3D0%26q%3D%2527software%2Bdeveloper%2527%26vjk%3Da52ba00968ff4e72%26start%3D420%26mGrp%3D-1%26l%3D%2527United%2BStates%2527</t>
  </si>
  <si>
    <t>Charles Schwab</t>
  </si>
  <si>
    <t>https://www.indeed.com/cmp/Charles-Schwab/reviews</t>
  </si>
  <si>
    <t>12-04-23</t>
  </si>
  <si>
    <t>Austin, TX 78758</t>
  </si>
  <si>
    <t>Software Developer Senior</t>
  </si>
  <si>
    <t>https://www.indeed.com/viewjob?viewtype=embedded&amp;jk=e90e58195ca4b71a&amp;from=vjs&amp;tk=1h24d1bm72dus000&amp;continueUrl=%2Fjobs%3Ffilter%3D0%26q%3D%2527software%2Bdeveloper%2527%26vjk%3Da52ba00968ff4e72%26start%3D420%26mGrp%3D-1%26l%3D%2527United%2BStates%2527</t>
  </si>
  <si>
    <t>$123,400 - $246,800 a year</t>
  </si>
  <si>
    <t>San Diego, CA</t>
  </si>
  <si>
    <t>https://www.indeed.com/viewjob?viewtype=embedded&amp;jk=544346d50dc4ec22&amp;from=vjs&amp;tk=1h24972fnirn4800&amp;continueUrl=%2Fjobs%3Ffilter%3D0%26q%3D%2527software%2Bdeveloper%2527%26vjk%3Da52ba00968ff4e72%26start%3D190%26mGrp%3D-1%26l%3D%2527United%2BStates%2527</t>
  </si>
  <si>
    <t>Paradyme Management</t>
  </si>
  <si>
    <t>https://www.indeed.com/cmp/Paradyme-Management/reviews</t>
  </si>
  <si>
    <t>Washington, DC</t>
  </si>
  <si>
    <t>AI / ML Software Developer</t>
  </si>
  <si>
    <t>https://www.indeed.com/viewjob?viewtype=embedded&amp;jk=d4948169e487598e&amp;from=vjs&amp;tk=1h24972fnirn4800&amp;continueUrl=%2Fjobs%3Ffilter%3D0%26q%3D%2527software%2Bdeveloper%2527%26vjk%3Da52ba00968ff4e72%26start%3D190%26mGrp%3D-1%26l%3D%2527United%2BStates%2527</t>
  </si>
  <si>
    <t>Primus Global</t>
  </si>
  <si>
    <t>3/5</t>
  </si>
  <si>
    <t>https://www.indeed.com/cmp/Primus-Global/reviews</t>
  </si>
  <si>
    <t>04-09-19</t>
  </si>
  <si>
    <t>Charlotte, NC 28202</t>
  </si>
  <si>
    <t>https://www.indeed.com/viewjob?viewtype=embedded&amp;jk=df114360960daa94&amp;from=vjs&amp;tk=1h24972fnirn4800&amp;continueUrl=%2Fjobs%3Ffilter%3D0%26q%3D%2527software%2Bdeveloper%2527%26vjk%3Da52ba00968ff4e72%26start%3D190%26mGrp%3D-1%26l%3D%2527United%2BStates%2527</t>
  </si>
  <si>
    <t>Symetra</t>
  </si>
  <si>
    <t>https://www.indeed.com/cmp/Symetra/reviews</t>
  </si>
  <si>
    <t>Bellevue, WA 98004</t>
  </si>
  <si>
    <t>Software Developer Specialist - Mainframe</t>
  </si>
  <si>
    <t>https://www.indeed.com/viewjob?viewtype=embedded&amp;jk=94abf225be4a61dd&amp;from=vjs&amp;tk=1h24972fnirn4800&amp;continueUrl=%2Fjobs%3Ffilter%3D0%26q%3D%2527software%2Bdeveloper%2527%26vjk%3Da52ba00968ff4e72%26start%3D190%26mGrp%3D-1%26l%3D%2527United%2BStates%2527</t>
  </si>
  <si>
    <t>$117,900 - $196,500 a year</t>
  </si>
  <si>
    <t>JMP</t>
  </si>
  <si>
    <t>https://www.indeed.com/cmp/Jmp/reviews</t>
  </si>
  <si>
    <t>Cary, NC 27513</t>
  </si>
  <si>
    <t>C++ Software Developer</t>
  </si>
  <si>
    <t>https://www.indeed.com/viewjob?viewtype=embedded&amp;jk=f857a29e4ddccca8&amp;from=vjs&amp;tk=1h24972fnirn4800&amp;continueUrl=%2Fjobs%3Ffilter%3D0%26q%3D%2527software%2Bdeveloper%2527%26vjk%3Da52ba00968ff4e72%26start%3D190%26mGrp%3D-1%26l%3D%2527United%2BStates%2527</t>
  </si>
  <si>
    <t>Federal Soft Systems</t>
  </si>
  <si>
    <t>Bentonville, AR 72712</t>
  </si>
  <si>
    <t>https://www.indeed.com/viewjob?viewtype=embedded&amp;jk=2e1e0cbb5575f911&amp;from=vjs&amp;tk=1h24972fnirn4800&amp;continueUrl=%2Fjobs%3Ffilter%3D0%26q%3D%2527software%2Bdeveloper%2527%26vjk%3Da52ba00968ff4e72%26start%3D190%26mGrp%3D-1%26l%3D%2527United%2BStates%2527</t>
  </si>
  <si>
    <t>$88,000 a year</t>
  </si>
  <si>
    <t>SENIOR SOFTWARE DEVELOPER</t>
  </si>
  <si>
    <t>https://www.indeed.com/viewjob?viewtype=embedded&amp;jk=e2b3f2c90f2c410a&amp;from=vjs&amp;tk=1h24972fnirn4800&amp;continueUrl=%2Fjobs%3Ffilter%3D0%26q%3D%2527software%2Bdeveloper%2527%26vjk%3Da52ba00968ff4e72%26start%3D190%26mGrp%3D-1%26l%3D%2527United%2BStates%2527</t>
  </si>
  <si>
    <t>$10,416 - $12,500 a month</t>
  </si>
  <si>
    <t>FedEx Logistics</t>
  </si>
  <si>
    <t>https://www.indeed.com/cmp/FedEx-Logistics/reviews</t>
  </si>
  <si>
    <t>21-05-23</t>
  </si>
  <si>
    <t>Memphis, TN 38125</t>
  </si>
  <si>
    <t>Software Developer III (US Remote)</t>
  </si>
  <si>
    <t>https://www.indeed.com/viewjob?viewtype=embedded&amp;jk=d882aa5ee60dff31&amp;from=vjs&amp;tk=1h24972fnirn4800&amp;continueUrl=%2Fjobs%3Ffilter%3D0%26q%3D%2527software%2Bdeveloper%2527%26vjk%3Da52ba00968ff4e72%26start%3D190%26mGrp%3D-1%26l%3D%2527United%2BStates%2527</t>
  </si>
  <si>
    <t>$105,165 - $135,892 a year</t>
  </si>
  <si>
    <t>ACMO</t>
  </si>
  <si>
    <t>23-02-23</t>
  </si>
  <si>
    <t>Full stack Developer (Remote)</t>
  </si>
  <si>
    <t>https://www.indeed.com/viewjob?viewtype=embedded&amp;jk=49c84dc9f62de2d6&amp;from=vjs&amp;tk=1h24972fnirn4800&amp;continueUrl=%2Fjobs%3Ffilter%3D0%26q%3D%2527software%2Bdeveloper%2527%26vjk%3Da52ba00968ff4e72%26start%3D190%26mGrp%3D-1%26l%3D%2527United%2BStates%2527</t>
  </si>
  <si>
    <t>Intone Networks</t>
  </si>
  <si>
    <t>https://www.indeed.com/cmp/Intone-Networks/reviews</t>
  </si>
  <si>
    <t>Technical Java Software Developer</t>
  </si>
  <si>
    <t>https://www.indeed.com/viewjob?viewtype=embedded&amp;jk=0043ab8b5ab0bf48&amp;from=vjs&amp;tk=1h24972fnirn4800&amp;continueUrl=%2Fjobs%3Ffilter%3D0%26q%3D%2527software%2Bdeveloper%2527%26vjk%3Da52ba00968ff4e72%26start%3D190%26mGrp%3D-1%26l%3D%2527United%2BStates%2527</t>
  </si>
  <si>
    <t>BOEING</t>
  </si>
  <si>
    <t>https://www.indeed.com/cmp/Boeing/reviews</t>
  </si>
  <si>
    <t>San Luis Obispo, CA</t>
  </si>
  <si>
    <t>Full-Time Junior Software Engineer</t>
  </si>
  <si>
    <t>https://www.indeed.com/viewjob?viewtype=embedded&amp;jk=ad1f0d3a04cc0caf&amp;from=vjs&amp;tk=1h24972fnirn4800&amp;continueUrl=%2Fjobs%3Ffilter%3D0%26q%3D%2527software%2Bdeveloper%2527%26vjk%3Da52ba00968ff4e72%26start%3D190%26mGrp%3D-1%26l%3D%2527United%2BStates%2527</t>
  </si>
  <si>
    <t>Data Sys IT</t>
  </si>
  <si>
    <t>10-02-21</t>
  </si>
  <si>
    <t>Bedford, TX</t>
  </si>
  <si>
    <t>Software Engineers</t>
  </si>
  <si>
    <t>https://www.indeed.com/viewjob?viewtype=embedded&amp;jk=bd56de3bd924a616&amp;from=vjs&amp;tk=1h24972fnirn4800&amp;continueUrl=%2Fjobs%3Ffilter%3D0%26q%3D%2527software%2Bdeveloper%2527%26vjk%3Da52ba00968ff4e72%26start%3D190%26mGrp%3D-1%26l%3D%2527United%2BStates%2527</t>
  </si>
  <si>
    <t>https://www.indeed.com/viewjob?viewtype=embedded&amp;jk=001f158b83d33c70&amp;from=vjs&amp;tk=1h24972fnirn4800&amp;continueUrl=%2Fjobs%3Ffilter%3D0%26q%3D%2527software%2Bdeveloper%2527%26vjk%3Da52ba00968ff4e72%26start%3D190%26mGrp%3D-1%26l%3D%2527United%2BStates%2527</t>
  </si>
  <si>
    <t>https://www.indeed.com/viewjob?viewtype=embedded&amp;jk=e4425a0b1fe207cc&amp;from=vjs&amp;tk=1h24972fnirn4800&amp;continueUrl=%2Fjobs%3Ffilter%3D0%26q%3D%2527software%2Bdeveloper%2527%26vjk%3Da52ba00968ff4e72%26start%3D190%26mGrp%3D-1%26l%3D%2527United%2BStates%2527</t>
  </si>
  <si>
    <t>GOCOOL</t>
  </si>
  <si>
    <t>17-06-21</t>
  </si>
  <si>
    <t>Puyallup, WA 98373</t>
  </si>
  <si>
    <t>https://www.indeed.com/viewjob?viewtype=embedded&amp;jk=be2666c62c74a002&amp;from=vjs&amp;tk=1h24972fnirn4800&amp;continueUrl=%2Fjobs%3Ffilter%3D0%26q%3D%2527software%2Bdeveloper%2527%26vjk%3Da52ba00968ff4e72%26start%3D190%26mGrp%3D-1%26l%3D%2527United%2BStates%2527</t>
  </si>
  <si>
    <t>Ultralight</t>
  </si>
  <si>
    <t>20-06-22</t>
  </si>
  <si>
    <t>https://www.indeed.com/viewjob?viewtype=embedded&amp;jk=a70902ef86b3425d&amp;from=vjs&amp;tk=1h24de5agi40m800&amp;continueUrl=%2Fjobs%3Ffilter%3D0%26q%3D%2527software%2Bdeveloper%2527%26vjk%3Da52ba00968ff4e72%26start%3D370%26mGrp%3D-1%26l%3D%2527United%2BStates%2527</t>
  </si>
  <si>
    <t>$130,000 - $160,000 a year</t>
  </si>
  <si>
    <t>University of Colorado</t>
  </si>
  <si>
    <t>https://www.indeed.com/cmp/University-of-Colorado/reviews</t>
  </si>
  <si>
    <t>Aurora, CO</t>
  </si>
  <si>
    <t>https://www.indeed.com/viewjob?viewtype=embedded&amp;jk=4308d28c2e887707&amp;from=vjs&amp;tk=1h24de5agi40m800&amp;continueUrl=%2Fjobs%3Ffilter%3D0%26q%3D%2527software%2Bdeveloper%2527%26vjk%3Da52ba00968ff4e72%26start%3D370%26mGrp%3D-1%26l%3D%2527United%2BStates%2527</t>
  </si>
  <si>
    <t>$59,686 - $75,920 a year</t>
  </si>
  <si>
    <t>https://www.indeed.com/viewjob?viewtype=embedded&amp;jk=69c24e71295394c6&amp;from=vjs&amp;tk=1h24de5agi40m800&amp;continueUrl=%2Fjobs%3Ffilter%3D0%26q%3D%2527software%2Bdeveloper%2527%26vjk%3Da52ba00968ff4e72%26start%3D370%26mGrp%3D-1%26l%3D%2527United%2BStates%2527</t>
  </si>
  <si>
    <t>Reveleer</t>
  </si>
  <si>
    <t>https://www.indeed.com/cmp/Reveleer/reviews</t>
  </si>
  <si>
    <t>01-04-23</t>
  </si>
  <si>
    <t>FULL STACK SOFTWARE ENGINEER</t>
  </si>
  <si>
    <t>https://www.indeed.com/viewjob?viewtype=embedded&amp;jk=10ddb4c0650af868&amp;from=vjs&amp;tk=1h24de5agi40m800&amp;continueUrl=%2Fjobs%3Ffilter%3D0%26q%3D%2527software%2Bdeveloper%2527%26vjk%3Da52ba00968ff4e72%26start%3D370%26mGrp%3D-1%26l%3D%2527United%2BStates%2527</t>
  </si>
  <si>
    <t>$150,000 - $175,000 a year</t>
  </si>
  <si>
    <t>Los Alamos National Laboratory</t>
  </si>
  <si>
    <t>https://www.indeed.com/cmp/Los-Alamos-National-Laboratory/reviews</t>
  </si>
  <si>
    <t>Los Alamos, NM</t>
  </si>
  <si>
    <t>Software Developer 1/2</t>
  </si>
  <si>
    <t>https://www.indeed.com/viewjob?viewtype=embedded&amp;jk=7d46f9308dd4e8e0&amp;from=vjs&amp;tk=1h24de5agi40m800&amp;continueUrl=%2Fjobs%3Ffilter%3D0%26q%3D%2527software%2Bdeveloper%2527%26vjk%3Da52ba00968ff4e72%26start%3D370%26mGrp%3D-1%26l%3D%2527United%2BStates%2527</t>
  </si>
  <si>
    <t>Transcat, Inc.</t>
  </si>
  <si>
    <t>https://www.indeed.com/cmp/Transcat/reviews</t>
  </si>
  <si>
    <t>https://www.indeed.com/viewjob?viewtype=embedded&amp;jk=c29e9c932f47cda3&amp;from=vjs&amp;tk=1h24de5agi40m800&amp;continueUrl=%2Fjobs%3Ffilter%3D0%26q%3D%2527software%2Bdeveloper%2527%26vjk%3Da52ba00968ff4e72%26start%3D370%26mGrp%3D-1%26l%3D%2527United%2BStates%2527</t>
  </si>
  <si>
    <t>Thomson Reuters</t>
  </si>
  <si>
    <t>https://www.indeed.com/cmp/Thomson-Reuters/reviews</t>
  </si>
  <si>
    <t>Eagan, MN 55123</t>
  </si>
  <si>
    <t>Software Developer - Sr</t>
  </si>
  <si>
    <t>https://www.indeed.com/viewjob?viewtype=embedded&amp;jk=d49957f5398249d5&amp;from=vjs&amp;tk=1h24de5agi40m800&amp;continueUrl=%2Fjobs%3Ffilter%3D0%26q%3D%2527software%2Bdeveloper%2527%26vjk%3Da52ba00968ff4e72%26start%3D370%26mGrp%3D-1%26l%3D%2527United%2BStates%2527</t>
  </si>
  <si>
    <t>HRS</t>
  </si>
  <si>
    <t>06-09-22</t>
  </si>
  <si>
    <t>Middle Frontend Developer ReactJS/ Remote</t>
  </si>
  <si>
    <t>https://www.indeed.com/viewjob?viewtype=embedded&amp;jk=0a67dff16c0f2147&amp;from=vjs&amp;tk=1h24de5agi40m800&amp;continueUrl=%2Fjobs%3Ffilter%3D0%26q%3D%2527software%2Bdeveloper%2527%26vjk%3Da52ba00968ff4e72%26start%3D370%26mGrp%3D-1%26l%3D%2527United%2BStates%2527</t>
  </si>
  <si>
    <t>Motion Recruitment</t>
  </si>
  <si>
    <t>https://www.indeed.com/cmp/Motion-Recruitment-2/reviews</t>
  </si>
  <si>
    <t>Arlington, VA 22201</t>
  </si>
  <si>
    <t>https://www.indeed.com/viewjob?viewtype=embedded&amp;jk=e616a57d927504bb&amp;from=vjs&amp;tk=1h24de5agi40m800&amp;advn=3637460776557865&amp;adid=409148106&amp;ad=-6NYlbfkN0DlG8eQ-E_eElbjQUAvh1Po9TMRdgcP7wLVIjfv-ORu9JgO3eKYfgel2s47D-0NuUVojAbmXFpLgK_2pEIf4DOojSFRmvS39Anuikd7e4ZcJPrfAUrMGC9kZnaEe9t5ZcOLb-N0C295gq0d4tGuer8ZBDZLL7dmzpTVSClj11J2vhdXDkbMUv629uupkjN8WcMcJ-qw_iDGvFUh4cCIWzGV6MNqtAl6KYpSXhugNzXcpf7lbO4JMwdc9j3pjjPZ9XMbhpmwhWnnf9xRRB0nfT73qOoH6nEUhmYeSxm8Qvu8QpfUWiIxvqdXXpWr2J8cKRJH4d9N-HYkPex-lhTmqc1ShTxWigITeHyohiuhCqySChKKRLIsnQZhCowRJvIhYmdJwSnE1ax4DjS8rmtDH3z8SkFQgX7nnRNIN5IhiB-rwFKjTyVPAJ6I0NY6OSB6obz5lcN8Y-KLrgwjU3myn-VFodhuofmfj195uxoQtmMNk7ED73S7hiHFIG2a0eE7cWGTxylLZGUncEqDj2o2_vZ6P15JMyq49qTSum6cK7fPGyoS7HYEBUiQWvvROjPy1Y0zKP9n-zqNcPSNd84NDyOqRthxvGl6-yWz0dTPO_tIPpc4GwARUOxq_F2JuNYXmAabMUWZbhhlk4sDOses2zmP4mw5r5J9MEyQFCqrc6zep73kp30eZ2TOIgbgWQBHvyED-1PheNn3MH-5m2QLuBhdzqz9UWDlbEo5nTJvbfWUiQNj6ih9mRXY5eg6Uys5cgpVqQmY4gZa5eWeDMQ8hA-9y0BIcTm1Xy0I0_bN524CSmynaj4W5WhUkBp-RPhth0AENoJdqIP_LGjG8-WL3kGtWC2uaG7q9K14RdnCFETOV0-wDJSrh9t-&amp;xkcb=SoAp-_M3OES3Yq25dZ0DbzkdCdPP&amp;continueUrl=%2Fjobs%3Ffilter%3D0%26q%3D%2527software%2Bdeveloper%2527%26vjk%3Da52ba00968ff4e72%26start%3D370%26mGrp%3D-1%26l%3D%2527United%2BStates%2527</t>
  </si>
  <si>
    <t>$130,000 - $155,000 a year</t>
  </si>
  <si>
    <t>https://www.indeed.com/viewjob?viewtype=embedded&amp;jk=2ed8dc681222d314&amp;from=vjs&amp;tk=1h24de5agi40m800&amp;continueUrl=%2Fjobs%3Ffilter%3D0%26q%3D%2527software%2Bdeveloper%2527%26vjk%3Da52ba00968ff4e72%26start%3D370%26mGrp%3D-1%26l%3D%2527United%2BStates%2527</t>
  </si>
  <si>
    <t>KBR</t>
  </si>
  <si>
    <t>https://www.indeed.com/cmp/KBR-066162f8/reviews</t>
  </si>
  <si>
    <t>05-05-23</t>
  </si>
  <si>
    <t>Ann Arbor, MI 48108</t>
  </si>
  <si>
    <t>https://www.indeed.com/viewjob?viewtype=embedded&amp;jk=ddda7e366136f183&amp;from=vjs&amp;tk=1h24de5agi40m800&amp;continueUrl=%2Fjobs%3Ffilter%3D0%26q%3D%2527software%2Bdeveloper%2527%26vjk%3Da52ba00968ff4e72%26start%3D370%26mGrp%3D-1%26l%3D%2527United%2BStates%2527</t>
  </si>
  <si>
    <t>OpenDrives</t>
  </si>
  <si>
    <t>01-12-20</t>
  </si>
  <si>
    <t>https://www.indeed.com/viewjob?viewtype=embedded&amp;jk=705e954d734f373e&amp;from=vjs&amp;tk=1h24de5agi40m800&amp;continueUrl=%2Fjobs%3Ffilter%3D0%26q%3D%2527software%2Bdeveloper%2527%26vjk%3Da52ba00968ff4e72%26start%3D370%26mGrp%3D-1%26l%3D%2527United%2BStates%2527</t>
  </si>
  <si>
    <t>$115,000 - $175,000 a year</t>
  </si>
  <si>
    <t>Ninth Wave</t>
  </si>
  <si>
    <t>29-11-22</t>
  </si>
  <si>
    <t>New York, NY 10004</t>
  </si>
  <si>
    <t>Junior Java Software Developer</t>
  </si>
  <si>
    <t>https://www.indeed.com/viewjob?viewtype=embedded&amp;jk=0737b1049a4d68b3&amp;from=vjs&amp;tk=1h24de5agi40m800&amp;continueUrl=%2Fjobs%3Ffilter%3D0%26q%3D%2527software%2Bdeveloper%2527%26vjk%3Da52ba00968ff4e72%26start%3D370%26mGrp%3D-1%26l%3D%2527United%2BStates%2527</t>
  </si>
  <si>
    <t>$70,000 - $80,000 a year</t>
  </si>
  <si>
    <t>Agile5 Technologies, Inc.</t>
  </si>
  <si>
    <t>Fairmont, WV 26554</t>
  </si>
  <si>
    <t>Junior Software Developer - Remote</t>
  </si>
  <si>
    <t>https://www.indeed.com/viewjob?viewtype=embedded&amp;jk=08b3228193a1f42c&amp;from=vjs&amp;tk=1h24de5agi40m800&amp;continueUrl=%2Fjobs%3Ffilter%3D0%26q%3D%2527software%2Bdeveloper%2527%26vjk%3Da52ba00968ff4e72%26start%3D370%26mGrp%3D-1%26l%3D%2527United%2BStates%2527</t>
  </si>
  <si>
    <t>Everi</t>
  </si>
  <si>
    <t>https://www.indeed.com/cmp/Everi/reviews</t>
  </si>
  <si>
    <t>Austin, TX 78728</t>
  </si>
  <si>
    <t>Developer Software I (Games) Chicago, Reno, Las Vegas, Austin</t>
  </si>
  <si>
    <t>https://www.indeed.com/viewjob?viewtype=embedded&amp;jk=a72b734570766f4b&amp;from=vjs&amp;tk=1h24de5agi40m800&amp;continueUrl=%2Fjobs%3Ffilter%3D0%26q%3D%2527software%2Bdeveloper%2527%26vjk%3Da52ba00968ff4e72%26start%3D370%26mGrp%3D-1%26l%3D%2527United%2BStates%2527</t>
  </si>
  <si>
    <t>$70,000 - $85,000 a year</t>
  </si>
  <si>
    <t>Hoboken, NJ 07030</t>
  </si>
  <si>
    <t>https://www.indeed.com/viewjob?viewtype=embedded&amp;jk=602256303f39f5e0&amp;from=vjs&amp;tk=1h24e03kkk7ad800&amp;continueUrl=%2Fjobs%3Ffilter%3D0%26q%3D%2527software%2Bdeveloper%2527%26vjk%3Da52ba00968ff4e72%26start%3D450%26mGrp%3D-1%26l%3D%2527United%2BStates%2527</t>
  </si>
  <si>
    <t>Codenotary</t>
  </si>
  <si>
    <t>FRONTEND SOFTWARE ENGINEER</t>
  </si>
  <si>
    <t>https://www.indeed.com/viewjob?viewtype=embedded&amp;jk=40aa677079c3e306&amp;from=vjs&amp;tk=1h24e03kkk7ad800&amp;continueUrl=%2Fjobs%3Ffilter%3D0%26q%3D%2527software%2Bdeveloper%2527%26vjk%3Da52ba00968ff4e72%26start%3D450%26mGrp%3D-1%26l%3D%2527United%2BStates%2527</t>
  </si>
  <si>
    <t>iboss</t>
  </si>
  <si>
    <t>1.4/5</t>
  </si>
  <si>
    <t>https://www.indeed.com/cmp/Iboss-Network-Security/reviews</t>
  </si>
  <si>
    <t>Duluth, MN</t>
  </si>
  <si>
    <t>Software Engineer - Remote</t>
  </si>
  <si>
    <t>https://www.indeed.com/viewjob?viewtype=embedded&amp;jk=9febb2a879430cfd&amp;from=vjs&amp;tk=1h24e03kkk7ad800&amp;continueUrl=%2Fjobs%3Ffilter%3D0%26q%3D%2527software%2Bdeveloper%2527%26vjk%3Da52ba00968ff4e72%26start%3D450%26mGrp%3D-1%26l%3D%2527United%2BStates%2527</t>
  </si>
  <si>
    <t>ACL Tecnología</t>
  </si>
  <si>
    <t>01-03-23</t>
  </si>
  <si>
    <t>Java Developer</t>
  </si>
  <si>
    <t>https://www.indeed.com/viewjob?viewtype=embedded&amp;jk=b67eb6812ea0034e&amp;from=vjs&amp;tk=1h24e03kkk7ad800&amp;continueUrl=%2Fjobs%3Ffilter%3D0%26q%3D%2527software%2Bdeveloper%2527%26vjk%3Da52ba00968ff4e72%26start%3D450%26mGrp%3D-1%26l%3D%2527United%2BStates%2527</t>
  </si>
  <si>
    <t>From $4,000 a month</t>
  </si>
  <si>
    <t>360care</t>
  </si>
  <si>
    <t>https://www.indeed.com/cmp/360care/reviews</t>
  </si>
  <si>
    <t>Louisville, KY</t>
  </si>
  <si>
    <t>Experienced Software Developer</t>
  </si>
  <si>
    <t>https://www.indeed.com/viewjob?viewtype=embedded&amp;jk=6cfc028eb031303e&amp;from=vjs&amp;tk=1h24e03kkk7ad800&amp;continueUrl=%2Fjobs%3Ffilter%3D0%26q%3D%2527software%2Bdeveloper%2527%26vjk%3Da52ba00968ff4e72%26start%3D450%26mGrp%3D-1%26l%3D%2527United%2BStates%2527</t>
  </si>
  <si>
    <t>$75,000 - $90,000 a year</t>
  </si>
  <si>
    <t>Technology Solutions Provider Inc.</t>
  </si>
  <si>
    <t>https://www.indeed.com/cmp/Technology-Solutions-Provider/reviews</t>
  </si>
  <si>
    <t>29-07-21</t>
  </si>
  <si>
    <t>Entry Level Appian Developer</t>
  </si>
  <si>
    <t>https://www.indeed.com/viewjob?viewtype=embedded&amp;jk=7a6f7d4640b6010e&amp;from=vjs&amp;tk=1h24e03kkk7ad800&amp;continueUrl=%2Fjobs%3Ffilter%3D0%26q%3D%2527software%2Bdeveloper%2527%26vjk%3Da52ba00968ff4e72%26start%3D450%26mGrp%3D-1%26l%3D%2527United%2BStates%2527</t>
  </si>
  <si>
    <t>Tangible Materials, Inc.</t>
  </si>
  <si>
    <t>07-05-23</t>
  </si>
  <si>
    <t>Software Engineer for Climate Tech Startup</t>
  </si>
  <si>
    <t>https://www.indeed.com/viewjob?viewtype=embedded&amp;jk=4c632cd7ca70c8b6&amp;from=vjs&amp;tk=1h24e03kkk7ad800&amp;continueUrl=%2Fjobs%3Ffilter%3D0%26q%3D%2527software%2Bdeveloper%2527%26vjk%3Da52ba00968ff4e72%26start%3D450%26mGrp%3D-1%26l%3D%2527United%2BStates%2527</t>
  </si>
  <si>
    <t>FortyAU</t>
  </si>
  <si>
    <t>01-01-19</t>
  </si>
  <si>
    <t>Nashville, TN 37219</t>
  </si>
  <si>
    <t>https://www.indeed.com/viewjob?viewtype=embedded&amp;jk=c3c54c6245db45cc&amp;from=vjs&amp;tk=1h24e03kkk7ad800&amp;continueUrl=%2Fjobs%3Ffilter%3D0%26q%3D%2527software%2Bdeveloper%2527%26vjk%3Da52ba00968ff4e72%26start%3D450%26mGrp%3D-1%26l%3D%2527United%2BStates%2527</t>
  </si>
  <si>
    <t>$60,000 - $185,000 a year</t>
  </si>
  <si>
    <t>Johns Hopkins University</t>
  </si>
  <si>
    <t>https://www.indeed.com/cmp/Johns-Hopkins-University/reviews</t>
  </si>
  <si>
    <t>13-03-23</t>
  </si>
  <si>
    <t>Baltimore, MD 21205</t>
  </si>
  <si>
    <t>Software Developer, JHADRC</t>
  </si>
  <si>
    <t>https://www.indeed.com/viewjob?viewtype=embedded&amp;jk=97327d4970b0ceed&amp;from=vjs&amp;tk=1h24e03kkk7ad800&amp;continueUrl=%2Fjobs%3Ffilter%3D0%26q%3D%2527software%2Bdeveloper%2527%26vjk%3Da52ba00968ff4e72%26start%3D450%26mGrp%3D-1%26l%3D%2527United%2BStates%2527</t>
  </si>
  <si>
    <t>$106,710 a year</t>
  </si>
  <si>
    <t>LSEG (London Stock Exchange Group)</t>
  </si>
  <si>
    <t>https://www.indeed.com/cmp/Lseg-(london-Stock-Exchange-Group)-1/reviews</t>
  </si>
  <si>
    <t>https://www.indeed.com/viewjob?viewtype=embedded&amp;jk=eb3595ab11c66be2&amp;from=vjs&amp;tk=1h24e03kkk7ad800&amp;continueUrl=%2Fjobs%3Ffilter%3D0%26q%3D%2527software%2Bdeveloper%2527%26vjk%3Da52ba00968ff4e72%26start%3D450%26mGrp%3D-1%26l%3D%2527United%2BStates%2527</t>
  </si>
  <si>
    <t>$109,800 - $203,800 a year</t>
  </si>
  <si>
    <t>https://www.indeed.com/viewjob?viewtype=embedded&amp;jk=403fa70e688c8b60&amp;from=vjs&amp;tk=1h24e03kkk7ad800&amp;continueUrl=%2Fjobs%3Ffilter%3D0%26q%3D%2527software%2Bdeveloper%2527%26vjk%3Da52ba00968ff4e72%26start%3D450%26mGrp%3D-1%26l%3D%2527United%2BStates%2527</t>
  </si>
  <si>
    <t>Capgemini</t>
  </si>
  <si>
    <t>https://www.indeed.com/cmp/Capgemini/reviews</t>
  </si>
  <si>
    <t>Des Plaines, IL</t>
  </si>
  <si>
    <t>https://www.indeed.com/viewjob?viewtype=embedded&amp;jk=f49b3ee76d3079b7&amp;from=vjs&amp;tk=1h24e03kkk7ad800&amp;continueUrl=%2Fjobs%3Ffilter%3D0%26q%3D%2527software%2Bdeveloper%2527%26vjk%3Da52ba00968ff4e72%26start%3D450%26mGrp%3D-1%26l%3D%2527United%2BStates%2527</t>
  </si>
  <si>
    <t>Dignari</t>
  </si>
  <si>
    <t>https://www.indeed.com/cmp/Dignari/reviews</t>
  </si>
  <si>
    <t>Full Stack Developer (Angular) | REMOTE</t>
  </si>
  <si>
    <t>https://www.indeed.com/viewjob?viewtype=embedded&amp;jk=ce23575324d69604&amp;from=vjs&amp;tk=1h24e03kkk7ad800&amp;continueUrl=%2Fjobs%3Ffilter%3D0%26q%3D%2527software%2Bdeveloper%2527%26vjk%3Da52ba00968ff4e72%26start%3D450%26mGrp%3D-1%26l%3D%2527United%2BStates%2527</t>
  </si>
  <si>
    <t>Software Concept LLC</t>
  </si>
  <si>
    <t>Sturgis, MI 49091</t>
  </si>
  <si>
    <t>Junior Java Developer</t>
  </si>
  <si>
    <t>https://www.indeed.com/viewjob?viewtype=embedded&amp;jk=abd6fef6bc1c8f8a&amp;from=vjs&amp;tk=1h24e03kkk7ad800&amp;continueUrl=%2Fjobs%3Ffilter%3D0%26q%3D%2527software%2Bdeveloper%2527%26vjk%3Da52ba00968ff4e72%26start%3D450%26mGrp%3D-1%26l%3D%2527United%2BStates%2527</t>
  </si>
  <si>
    <t>$40.81 - $54.52 an hour</t>
  </si>
  <si>
    <t>https://www.indeed.com/viewjob?viewtype=embedded&amp;jk=16e4990810a3bd44&amp;from=vjs&amp;tk=1h24e03kkk7ad800&amp;continueUrl=%2Fjobs%3Ffilter%3D0%26q%3D%2527software%2Bdeveloper%2527%26vjk%3Da52ba00968ff4e72%26start%3D450%26mGrp%3D-1%26l%3D%2527United%2BStates%2527</t>
  </si>
  <si>
    <t>JPMorgan Chase Bank, N.A.</t>
  </si>
  <si>
    <t>https://www.indeed.com/cmp/Chase-2/reviews</t>
  </si>
  <si>
    <t>Seattle, WA 98101</t>
  </si>
  <si>
    <t>https://www.indeed.com/viewjob?viewtype=embedded&amp;jk=9428496cf95375e0&amp;from=vjs&amp;tk=1h249s85a2bg2000&amp;continueUrl=%2Fjobs%3Ffilter%3D0%26q%3D%2527software%2Bdeveloper%2527%26vjk%3Da52ba00968ff4e72%26start%3D200%26mGrp%3D-1%26l%3D%2527United%2BStates%2527</t>
  </si>
  <si>
    <t>$260,000 a year</t>
  </si>
  <si>
    <t>https://www.indeed.com/viewjob?viewtype=embedded&amp;jk=a70902ef86b3425d&amp;from=vjs&amp;tk=1h249s85a2bg2000&amp;continueUrl=%2Fjobs%3Ffilter%3D0%26q%3D%2527software%2Bdeveloper%2527%26vjk%3Da52ba00968ff4e72%26start%3D200%26mGrp%3D-1%26l%3D%2527United%2BStates%2527</t>
  </si>
  <si>
    <t>Advanced technology Group Inc</t>
  </si>
  <si>
    <t>Plainsboro, NJ 08536</t>
  </si>
  <si>
    <t>https://www.indeed.com/viewjob?viewtype=embedded&amp;jk=d598438e45b11eee&amp;from=vjs&amp;tk=1h249s85a2bg2000&amp;continueUrl=%2Fjobs%3Ffilter%3D0%26q%3D%2527software%2Bdeveloper%2527%26vjk%3Da52ba00968ff4e72%26start%3D200%26mGrp%3D-1%26l%3D%2527United%2BStates%2527</t>
  </si>
  <si>
    <t>Houston, TX 77002</t>
  </si>
  <si>
    <t>https://www.indeed.com/viewjob?viewtype=embedded&amp;jk=dcc6a8012317136f&amp;from=vjs&amp;tk=1h249s85a2bg2000&amp;continueUrl=%2Fjobs%3Ffilter%3D0%26q%3D%2527software%2Bdeveloper%2527%26vjk%3Da52ba00968ff4e72%26start%3D200%26mGrp%3D-1%26l%3D%2527United%2BStates%2527</t>
  </si>
  <si>
    <t>$65,000 - $110,000 a year</t>
  </si>
  <si>
    <t>INTEL</t>
  </si>
  <si>
    <t>https://www.indeed.com/cmp/Intel-Corporation/reviews</t>
  </si>
  <si>
    <t>https://www.indeed.com/viewjob?viewtype=embedded&amp;jk=9c6e1c8d6ad68ef4&amp;from=vjs&amp;tk=1h249s85a2bg2000&amp;continueUrl=%2Fjobs%3Ffilter%3D0%26q%3D%2527software%2Bdeveloper%2527%26vjk%3Da52ba00968ff4e72%26start%3D200%26mGrp%3D-1%26l%3D%2527United%2BStates%2527</t>
  </si>
  <si>
    <t>Horizon Technologies</t>
  </si>
  <si>
    <t>https://www.indeed.com/cmp/Horizon-Technologies/reviews</t>
  </si>
  <si>
    <t>06-01-19</t>
  </si>
  <si>
    <t>Sunnyvale, CA 94085</t>
  </si>
  <si>
    <t>https://www.indeed.com/viewjob?viewtype=embedded&amp;jk=4653c095d09bfee1&amp;from=vjs&amp;tk=1h249s85a2bg2000&amp;continueUrl=%2Fjobs%3Ffilter%3D0%26q%3D%2527software%2Bdeveloper%2527%26vjk%3Da52ba00968ff4e72%26start%3D200%26mGrp%3D-1%26l%3D%2527United%2BStates%2527</t>
  </si>
  <si>
    <t>NITELINES USA, INC</t>
  </si>
  <si>
    <t>https://www.indeed.com/cmp/Nitelines-USA/reviews</t>
  </si>
  <si>
    <t>Atlanta, GA</t>
  </si>
  <si>
    <t>Frontend JavaScript Developer</t>
  </si>
  <si>
    <t>https://www.indeed.com/viewjob?viewtype=embedded&amp;jk=5f1351f0888113cc&amp;from=vjs&amp;tk=1h249s85a2bg2000&amp;continueUrl=%2Fjobs%3Ffilter%3D0%26q%3D%2527software%2Bdeveloper%2527%26vjk%3Da52ba00968ff4e72%26start%3D200%26mGrp%3D-1%26l%3D%2527United%2BStates%2527</t>
  </si>
  <si>
    <t>$39.50 - $40.00 an hour</t>
  </si>
  <si>
    <t>American Board of Radiology Incorporated</t>
  </si>
  <si>
    <t>Fullstack Javascript Software Developer - Remote</t>
  </si>
  <si>
    <t>https://www.indeed.com/viewjob?viewtype=embedded&amp;jk=5b7984dd57cc6437&amp;from=vjs&amp;tk=1h249s85a2bg2000&amp;continueUrl=%2Fjobs%3Ffilter%3D0%26q%3D%2527software%2Bdeveloper%2527%26vjk%3Da52ba00968ff4e72%26start%3D200%26mGrp%3D-1%26l%3D%2527United%2BStates%2527</t>
  </si>
  <si>
    <t>$95,000 - $120,000 a year</t>
  </si>
  <si>
    <t>Amazon.com Services LLC</t>
  </si>
  <si>
    <t>https://www.indeed.com/cmp/Amazon.com/reviews</t>
  </si>
  <si>
    <t>19-01-23</t>
  </si>
  <si>
    <t>Arlington, VA</t>
  </si>
  <si>
    <t>Jr. Software Developer, Print on Demand</t>
  </si>
  <si>
    <t>https://www.indeed.com/viewjob?viewtype=embedded&amp;jk=64c91e69e25fed14&amp;from=vjs&amp;tk=1h249s85a2bg2000&amp;continueUrl=%2Fjobs%3Ffilter%3D0%26q%3D%2527software%2Bdeveloper%2527%26vjk%3Da52ba00968ff4e72%26start%3D200%26mGrp%3D-1%26l%3D%2527United%2BStates%2527</t>
  </si>
  <si>
    <t>KIRKLIN SOLUTIONS, INC</t>
  </si>
  <si>
    <t>Software Engineer II - Full Stack Developer</t>
  </si>
  <si>
    <t>https://www.indeed.com/viewjob?viewtype=embedded&amp;jk=62f62a3228bb4dce&amp;from=vjs&amp;tk=1h249s85a2bg2000&amp;continueUrl=%2Fjobs%3Ffilter%3D0%26q%3D%2527software%2Bdeveloper%2527%26vjk%3Da52ba00968ff4e72%26start%3D200%26mGrp%3D-1%26l%3D%2527United%2BStates%2527</t>
  </si>
  <si>
    <t>$90,000 - $120,000 a year</t>
  </si>
  <si>
    <t>Initial Capacity</t>
  </si>
  <si>
    <t>18-09-22</t>
  </si>
  <si>
    <t>Boulder, CO</t>
  </si>
  <si>
    <t>https://www.indeed.com/viewjob?viewtype=embedded&amp;jk=2b381f6d1f2dc9b5&amp;from=vjs&amp;tk=1h249s85a2bg2000&amp;continueUrl=%2Fjobs%3Ffilter%3D0%26q%3D%2527software%2Bdeveloper%2527%26vjk%3Da52ba00968ff4e72%26start%3D200%26mGrp%3D-1%26l%3D%2527United%2BStates%2527</t>
  </si>
  <si>
    <t>https://www.indeed.com/viewjob?viewtype=embedded&amp;jk=c9a6d57388125164&amp;from=vjs&amp;tk=1h249s85a2bg2000&amp;continueUrl=%2Fjobs%3Ffilter%3D0%26q%3D%2527software%2Bdeveloper%2527%26vjk%3Da52ba00968ff4e72%26start%3D200%26mGrp%3D-1%26l%3D%2527United%2BStates%2527</t>
  </si>
  <si>
    <t>Intelliforce-IT Solutions Group</t>
  </si>
  <si>
    <t>20-01-23</t>
  </si>
  <si>
    <t>Annapolis Junction, MD 20701</t>
  </si>
  <si>
    <t>https://www.indeed.com/viewjob?viewtype=embedded&amp;jk=d25a67eedf281ed7&amp;from=vjs&amp;tk=1h249s85a2bg2000&amp;continueUrl=%2Fjobs%3Ffilter%3D0%26q%3D%2527software%2Bdeveloper%2527%26vjk%3Da52ba00968ff4e72%26start%3D200%26mGrp%3D-1%26l%3D%2527United%2BStates%2527</t>
  </si>
  <si>
    <t>PrimeTel</t>
  </si>
  <si>
    <t>Software Developer (BSS/OSS)</t>
  </si>
  <si>
    <t>https://www.indeed.com/viewjob?viewtype=embedded&amp;jk=1adc981bcb196267&amp;from=vjs&amp;tk=1h249s85a2bg2000&amp;continueUrl=%2Fjobs%3Ffilter%3D0%26q%3D%2527software%2Bdeveloper%2527%26vjk%3Da52ba00968ff4e72%26start%3D200%26mGrp%3D-1%26l%3D%2527United%2BStates%2527</t>
  </si>
  <si>
    <t>Dayton, OH</t>
  </si>
  <si>
    <t>https://www.indeed.com/viewjob?viewtype=embedded&amp;jk=968c11cff96f7b5c&amp;from=vjs&amp;tk=1h249s85a2bg2000&amp;continueUrl=%2Fjobs%3Ffilter%3D0%26q%3D%2527software%2Bdeveloper%2527%26vjk%3Da52ba00968ff4e72%26start%3D200%26mGrp%3D-1%26l%3D%2527United%2BStates%2527</t>
  </si>
  <si>
    <t>Grand Circle LLC</t>
  </si>
  <si>
    <t>https://www.indeed.com/cmp/Grand-Circle-Corporation/reviews</t>
  </si>
  <si>
    <t>Boston, MA 02210</t>
  </si>
  <si>
    <t>https://www.indeed.com/viewjob?viewtype=embedded&amp;jk=7098da6819f41fad&amp;from=vjs&amp;tk=1h249v29pjm74801&amp;continueUrl=%2Fjobs%3Ffilter%3D0%26q%3D%2527software%2Bdeveloper%2527%26vjk%3Da52ba00968ff4e72%26start%3D220%26mGrp%3D-1%26l%3D%2527United%2BStates%2527</t>
  </si>
  <si>
    <t>Kopis</t>
  </si>
  <si>
    <t>Greenville, SC 29601</t>
  </si>
  <si>
    <t>Dynamics BC Software Developer</t>
  </si>
  <si>
    <t>https://www.indeed.com/viewjob?viewtype=embedded&amp;jk=7354f05e89aa7bfe&amp;from=vjs&amp;tk=1h249v29pjm74801&amp;continueUrl=%2Fjobs%3Ffilter%3D0%26q%3D%2527software%2Bdeveloper%2527%26vjk%3Da52ba00968ff4e72%26start%3D220%26mGrp%3D-1%26l%3D%2527United%2BStates%2527</t>
  </si>
  <si>
    <t>NIKSUN, Inc.</t>
  </si>
  <si>
    <t>1/5</t>
  </si>
  <si>
    <t>https://www.indeed.com/cmp/Niksun,-Inc./reviews</t>
  </si>
  <si>
    <t>Software Developer Python</t>
  </si>
  <si>
    <t>https://www.indeed.com/viewjob?viewtype=embedded&amp;jk=89049967af0c4d01&amp;from=vjs&amp;tk=1h249v29pjm74801&amp;continueUrl=%2Fjobs%3Ffilter%3D0%26q%3D%2527software%2Bdeveloper%2527%26vjk%3Da52ba00968ff4e72%26start%3D220%26mGrp%3D-1%26l%3D%2527United%2BStates%2527</t>
  </si>
  <si>
    <t>Hi-tek Data</t>
  </si>
  <si>
    <t>https://www.indeed.com/cmp/Hi--tek-Data/reviews</t>
  </si>
  <si>
    <t>27-05-21</t>
  </si>
  <si>
    <t>Syosset, NY 11791</t>
  </si>
  <si>
    <t>https://www.indeed.com/viewjob?viewtype=embedded&amp;jk=2ca02bfe6989a4e5&amp;from=vjs&amp;tk=1h249v29pjm74801&amp;continueUrl=%2Fjobs%3Ffilter%3D0%26q%3D%2527software%2Bdeveloper%2527%26vjk%3Da52ba00968ff4e72%26start%3D220%26mGrp%3D-1%26l%3D%2527United%2BStates%2527</t>
  </si>
  <si>
    <t>https://www.indeed.com/viewjob?viewtype=embedded&amp;jk=705e954d734f373e&amp;from=vjs&amp;tk=1h249v29pjm74801&amp;continueUrl=%2Fjobs%3Ffilter%3D0%26q%3D%2527software%2Bdeveloper%2527%26vjk%3Da52ba00968ff4e72%26start%3D220%26mGrp%3D-1%26l%3D%2527United%2BStates%2527</t>
  </si>
  <si>
    <t>Mastech Digital</t>
  </si>
  <si>
    <t>https://www.indeed.com/cmp/Mastech-Digital/reviews</t>
  </si>
  <si>
    <t>SQL Developer - W2/Full Time</t>
  </si>
  <si>
    <t>https://www.indeed.com/viewjob?viewtype=embedded&amp;jk=a6662073b49334ab&amp;from=vjs&amp;tk=1h249v29pjm74801&amp;continueUrl=%2Fjobs%3Ffilter%3D0%26q%3D%2527software%2Bdeveloper%2527%26vjk%3Da52ba00968ff4e72%26start%3D220%26mGrp%3D-1%26l%3D%2527United%2BStates%2527</t>
  </si>
  <si>
    <t>WorldWide Logistics</t>
  </si>
  <si>
    <t>https://www.indeed.com/cmp/Worldwide-Logistics---Urbandale,-Ia/reviews</t>
  </si>
  <si>
    <t>Urbandale, IA 50322</t>
  </si>
  <si>
    <t>https://www.indeed.com/viewjob?viewtype=embedded&amp;jk=909d7e2798ce5072&amp;from=vjs&amp;tk=1h249v29pjm74801&amp;continueUrl=%2Fjobs%3Ffilter%3D0%26q%3D%2527software%2Bdeveloper%2527%26vjk%3Da52ba00968ff4e72%26start%3D220%26mGrp%3D-1%26l%3D%2527United%2BStates%2527</t>
  </si>
  <si>
    <t>SYSTEM AUTOMATION CORPORATION</t>
  </si>
  <si>
    <t>https://www.indeed.com/cmp/System-Automation/reviews</t>
  </si>
  <si>
    <t>23-04-23</t>
  </si>
  <si>
    <t>Software Developer Level 1</t>
  </si>
  <si>
    <t>https://www.indeed.com/viewjob?viewtype=embedded&amp;jk=2fa755270c19cd78&amp;from=vjs&amp;tk=1h249v29pjm74801&amp;continueUrl=%2Fjobs%3Ffilter%3D0%26q%3D%2527software%2Bdeveloper%2527%26vjk%3Da52ba00968ff4e72%26start%3D220%26mGrp%3D-1%26l%3D%2527United%2BStates%2527</t>
  </si>
  <si>
    <t>21-07-20</t>
  </si>
  <si>
    <t>https://www.indeed.com/viewjob?viewtype=embedded&amp;jk=6a9ecac25b4bb6cb&amp;from=vjs&amp;tk=1h249v29pjm74801&amp;continueUrl=%2Fjobs%3Ffilter%3D0%26q%3D%2527software%2Bdeveloper%2527%26vjk%3Da52ba00968ff4e72%26start%3D220%26mGrp%3D-1%26l%3D%2527United%2BStates%2527</t>
  </si>
  <si>
    <t>Tallahassee, FL 32301</t>
  </si>
  <si>
    <t>HST Software Developer</t>
  </si>
  <si>
    <t>https://www.indeed.com/viewjob?viewtype=embedded&amp;jk=e2aa62e5bf386da8&amp;from=vjs&amp;tk=1h249v29pjm74801&amp;continueUrl=%2Fjobs%3Ffilter%3D0%26q%3D%2527software%2Bdeveloper%2527%26vjk%3Da52ba00968ff4e72%26start%3D220%26mGrp%3D-1%26l%3D%2527United%2BStates%2527</t>
  </si>
  <si>
    <t>Bastian Solutions</t>
  </si>
  <si>
    <t>https://www.indeed.com/cmp/Bastian-Solutions/reviews</t>
  </si>
  <si>
    <t>01-10-22</t>
  </si>
  <si>
    <t>Application Software Support (1st and 2nd Shift</t>
  </si>
  <si>
    <t>https://www.indeed.com/viewjob?viewtype=embedded&amp;jk=a5201b95019544ad&amp;from=vjs&amp;tk=1h249v29pjm74801&amp;continueUrl=%2Fjobs%3Ffilter%3D0%26q%3D%2527software%2Bdeveloper%2527%26vjk%3Da52ba00968ff4e72%26start%3D220%26mGrp%3D-1%26l%3D%2527United%2BStates%2527</t>
  </si>
  <si>
    <t>https://www.indeed.com/viewjob?viewtype=embedded&amp;jk=9e0136d29a1d750d&amp;from=vjs&amp;tk=1h249v29pjm74801&amp;continueUrl=%2Fjobs%3Ffilter%3D0%26q%3D%2527software%2Bdeveloper%2527%26vjk%3Da52ba00968ff4e72%26start%3D220%26mGrp%3D-1%26l%3D%2527United%2BStates%2527</t>
  </si>
  <si>
    <t>SATS TECHNOLOGIES</t>
  </si>
  <si>
    <t>San Mateo, CA 94403</t>
  </si>
  <si>
    <t>https://www.indeed.com/viewjob?viewtype=embedded&amp;jk=3e48903718260eed&amp;from=vjs&amp;tk=1h249v29pjm74801&amp;continueUrl=%2Fjobs%3Ffilter%3D0%26q%3D%2527software%2Bdeveloper%2527%26vjk%3Da52ba00968ff4e72%26start%3D220%26mGrp%3D-1%26l%3D%2527United%2BStates%2527</t>
  </si>
  <si>
    <t>Emonics</t>
  </si>
  <si>
    <t>React JS Developer</t>
  </si>
  <si>
    <t>https://www.indeed.com/viewjob?viewtype=embedded&amp;jk=1587e7dbb9101c5d&amp;from=vjs&amp;tk=1h249v29pjm74801&amp;continueUrl=%2Fjobs%3Ffilter%3D0%26q%3D%2527software%2Bdeveloper%2527%26vjk%3Da52ba00968ff4e72%26start%3D220%26mGrp%3D-1%26l%3D%2527United%2BStates%2527</t>
  </si>
  <si>
    <t>$60,000 - $95,000 a year</t>
  </si>
  <si>
    <t>https://www.indeed.com/viewjob?viewtype=embedded&amp;jk=ddda7e366136f183&amp;from=vjs&amp;tk=1h249v29pjm74801&amp;continueUrl=%2Fjobs%3Ffilter%3D0%26q%3D%2527software%2Bdeveloper%2527%26vjk%3Da52ba00968ff4e72%26start%3D220%26mGrp%3D-1%26l%3D%2527United%2BStates%2527</t>
  </si>
  <si>
    <t>Uniroom</t>
  </si>
  <si>
    <t>25-04-19</t>
  </si>
  <si>
    <t>Pasadena, CA 91105</t>
  </si>
  <si>
    <t>https://www.indeed.com/viewjob?viewtype=embedded&amp;jk=309c89c1d37f365a&amp;from=vjs&amp;tk=1h24a11re2dh5000&amp;continueUrl=%2Fjobs%3Ffilter%3D0%26q%3D%2527software%2Bdeveloper%2527%26vjk%3Da52ba00968ff4e72%26start%3D230%26mGrp%3D-1%26l%3D%2527United%2BStates%2527</t>
  </si>
  <si>
    <t>OPENMIND TECHNOLOGIES INC</t>
  </si>
  <si>
    <t>Java Developer (US Citizen/Green Card)</t>
  </si>
  <si>
    <t>https://www.indeed.com/viewjob?viewtype=embedded&amp;jk=03f9f3cf15b9c417&amp;from=vjs&amp;tk=1h24a11re2dh5000&amp;continueUrl=%2Fjobs%3Ffilter%3D0%26q%3D%2527software%2Bdeveloper%2527%26vjk%3Da52ba00968ff4e72%26start%3D230%26mGrp%3D-1%26l%3D%2527United%2BStates%2527</t>
  </si>
  <si>
    <t>$70 - $80 an hour</t>
  </si>
  <si>
    <t>https://www.indeed.com/viewjob?viewtype=embedded&amp;jk=d574a6b4d8bc7027&amp;from=vjs&amp;tk=1h24a11re2dh5000&amp;continueUrl=%2Fjobs%3Ffilter%3D0%26q%3D%2527software%2Bdeveloper%2527%26vjk%3Da52ba00968ff4e72%26start%3D230%26mGrp%3D-1%26l%3D%2527United%2BStates%2527</t>
  </si>
  <si>
    <t>$84,000 a year</t>
  </si>
  <si>
    <t>Hanover, NJ</t>
  </si>
  <si>
    <t>https://www.indeed.com/viewjob?viewtype=embedded&amp;jk=38a21f93cb65bb40&amp;from=vjs&amp;tk=1h24a11re2dh5000&amp;continueUrl=%2Fjobs%3Ffilter%3D0%26q%3D%2527software%2Bdeveloper%2527%26vjk%3Da52ba00968ff4e72%26start%3D230%26mGrp%3D-1%26l%3D%2527United%2BStates%2527</t>
  </si>
  <si>
    <t>Insomniac Design</t>
  </si>
  <si>
    <t>Washington, DC 20001</t>
  </si>
  <si>
    <t>Web Developer - ReactJS</t>
  </si>
  <si>
    <t>https://www.indeed.com/viewjob?viewtype=embedded&amp;jk=016d3b1a3f4b5707&amp;from=vjs&amp;tk=1h24a11re2dh5000&amp;continueUrl=%2Fjobs%3Ffilter%3D0%26q%3D%2527software%2Bdeveloper%2527%26vjk%3Da52ba00968ff4e72%26start%3D230%26mGrp%3D-1%26l%3D%2527United%2BStates%2527</t>
  </si>
  <si>
    <t>Blockchain Talents</t>
  </si>
  <si>
    <t>07-01-23</t>
  </si>
  <si>
    <t>Full-stack Developer</t>
  </si>
  <si>
    <t>https://www.indeed.com/viewjob?viewtype=embedded&amp;jk=1e4dce8944c02f52&amp;from=vjs&amp;tk=1h24a11re2dh5000&amp;continueUrl=%2Fjobs%3Ffilter%3D0%26q%3D%2527software%2Bdeveloper%2527%26vjk%3Da52ba00968ff4e72%26start%3D230%26mGrp%3D-1%26l%3D%2527United%2BStates%2527</t>
  </si>
  <si>
    <t>$90,000 a year</t>
  </si>
  <si>
    <t>U-Haul</t>
  </si>
  <si>
    <t>https://www.indeed.com/cmp/U--haul/reviews</t>
  </si>
  <si>
    <t>Phoenix, AZ 85004</t>
  </si>
  <si>
    <t>https://www.indeed.com/viewjob?viewtype=embedded&amp;jk=01c058b38fdb3fd7&amp;from=vjs&amp;tk=1h24a11re2dh5000&amp;continueUrl=%2Fjobs%3Ffilter%3D0%26q%3D%2527software%2Bdeveloper%2527%26vjk%3Da52ba00968ff4e72%26start%3D230%26mGrp%3D-1%26l%3D%2527United%2BStates%2527</t>
  </si>
  <si>
    <t>https://www.indeed.com/viewjob?viewtype=embedded&amp;jk=4653c095d09bfee1&amp;from=vjs&amp;tk=1h24a11re2dh5000&amp;continueUrl=%2Fjobs%3Ffilter%3D0%26q%3D%2527software%2Bdeveloper%2527%26vjk%3Da52ba00968ff4e72%26start%3D230%26mGrp%3D-1%26l%3D%2527United%2BStates%2527</t>
  </si>
  <si>
    <t>Alltech International</t>
  </si>
  <si>
    <t>https://www.indeed.com/cmp/Alltech-International/reviews</t>
  </si>
  <si>
    <t>16-10-22</t>
  </si>
  <si>
    <t>https://www.indeed.com/viewjob?viewtype=embedded&amp;jk=d724ae696351187a&amp;from=vjs&amp;tk=1h24a11re2dh5000&amp;continueUrl=%2Fjobs%3Ffilter%3D0%26q%3D%2527software%2Bdeveloper%2527%26vjk%3Da52ba00968ff4e72%26start%3D230%26mGrp%3D-1%26l%3D%2527United%2BStates%2527</t>
  </si>
  <si>
    <t>Irving, TX 75063</t>
  </si>
  <si>
    <t>Java Developer Sr</t>
  </si>
  <si>
    <t>https://www.indeed.com/viewjob?viewtype=embedded&amp;jk=e7b1f7edfb6b0202&amp;from=vjs&amp;tk=1h24a11re2dh5000&amp;continueUrl=%2Fjobs%3Ffilter%3D0%26q%3D%2527software%2Bdeveloper%2527%26vjk%3Da52ba00968ff4e72%26start%3D230%26mGrp%3D-1%26l%3D%2527United%2BStates%2527</t>
  </si>
  <si>
    <t>$66 - $67 an hour</t>
  </si>
  <si>
    <t>Los Angeles, CA 90001</t>
  </si>
  <si>
    <t>Entry Level React Developer</t>
  </si>
  <si>
    <t>https://www.indeed.com/viewjob?viewtype=embedded&amp;jk=aae4077f5293a99c&amp;from=vjs&amp;tk=1h24a11re2dh5000&amp;continueUrl=%2Fjobs%3Ffilter%3D0%26q%3D%2527software%2Bdeveloper%2527%26vjk%3Da52ba00968ff4e72%26start%3D230%26mGrp%3D-1%26l%3D%2527United%2BStates%2527</t>
  </si>
  <si>
    <t>High Springs, FL</t>
  </si>
  <si>
    <t>https://www.indeed.com/viewjob?viewtype=embedded&amp;jk=83dfffaedb49b56b&amp;from=vjs&amp;tk=1h24a11re2dh5000&amp;continueUrl=%2Fjobs%3Ffilter%3D0%26q%3D%2527software%2Bdeveloper%2527%26vjk%3Da52ba00968ff4e72%26start%3D230%26mGrp%3D-1%26l%3D%2527United%2BStates%2527</t>
  </si>
  <si>
    <t>GTS</t>
  </si>
  <si>
    <t>https://www.indeed.com/cmp/Gts/reviews</t>
  </si>
  <si>
    <t>30-03-23</t>
  </si>
  <si>
    <t>New York, NY 10022</t>
  </si>
  <si>
    <t>Junior C++ Developer</t>
  </si>
  <si>
    <t>https://www.indeed.com/viewjob?viewtype=embedded&amp;jk=0595bef7d0c7b941&amp;from=vjs&amp;tk=1h24a11re2dh5000&amp;continueUrl=%2Fjobs%3Ffilter%3D0%26q%3D%2527software%2Bdeveloper%2527%26vjk%3Da52ba00968ff4e72%26start%3D230%26mGrp%3D-1%26l%3D%2527United%2BStates%2527</t>
  </si>
  <si>
    <t>$95,000 - $175,000 a year</t>
  </si>
  <si>
    <t>https://www.indeed.com/viewjob?viewtype=embedded&amp;jk=ac18ffa59e1ee843&amp;from=vjs&amp;tk=1h24a11re2dh5000&amp;continueUrl=%2Fjobs%3Ffilter%3D0%26q%3D%2527software%2Bdeveloper%2527%26vjk%3Da52ba00968ff4e72%26start%3D230%26mGrp%3D-1%26l%3D%2527United%2BStates%2527</t>
  </si>
  <si>
    <t>Skillable</t>
  </si>
  <si>
    <t>https://www.indeed.com/viewjob?viewtype=embedded&amp;jk=4b3d1e282e3e5169&amp;from=vjs&amp;tk=1h24a11re2dh5000&amp;continueUrl=%2Fjobs%3Ffilter%3D0%26q%3D%2527software%2Bdeveloper%2527%26vjk%3Da52ba00968ff4e72%26start%3D230%26mGrp%3D-1%26l%3D%2527United%2BStates%2527</t>
  </si>
  <si>
    <t>ECS Ltd</t>
  </si>
  <si>
    <t>https://www.indeed.com/cmp/Ecs-Limited/reviews</t>
  </si>
  <si>
    <t>https://www.indeed.com/viewjob?viewtype=embedded&amp;jk=e742d3ece34cd069&amp;from=vjs&amp;tk=1h24a30jq2eoq001&amp;continueUrl=%2Fjobs%3Ffilter%3D0%26q%3D%2527software%2Bdeveloper%2527%26vjk%3Da52ba00968ff4e72%26start%3D290%26mGrp%3D-1%26l%3D%2527United%2BStates%2527</t>
  </si>
  <si>
    <t>Panavision</t>
  </si>
  <si>
    <t>https://www.indeed.com/cmp/Panavision/reviews</t>
  </si>
  <si>
    <t>Los Angeles, CA 90028</t>
  </si>
  <si>
    <t>Software Developer - Light Iron Los Angeles</t>
  </si>
  <si>
    <t>https://www.indeed.com/viewjob?viewtype=embedded&amp;jk=fd3187482c545d47&amp;from=vjs&amp;tk=1h24a30jq2eoq001&amp;continueUrl=%2Fjobs%3Ffilter%3D0%26q%3D%2527software%2Bdeveloper%2527%26vjk%3Da52ba00968ff4e72%26start%3D290%26mGrp%3D-1%26l%3D%2527United%2BStates%2527</t>
  </si>
  <si>
    <t>BroadPeak Partners</t>
  </si>
  <si>
    <t>New York, NY 10016</t>
  </si>
  <si>
    <t>Software Developers</t>
  </si>
  <si>
    <t>https://www.indeed.com/viewjob?viewtype=embedded&amp;jk=9fae9b76a59c1628&amp;from=vjs&amp;tk=1h24a30jq2eoq001&amp;continueUrl=%2Fjobs%3Ffilter%3D0%26q%3D%2527software%2Bdeveloper%2527%26vjk%3Da52ba00968ff4e72%26start%3D290%26mGrp%3D-1%26l%3D%2527United%2BStates%2527</t>
  </si>
  <si>
    <t>INFICON, Inc.</t>
  </si>
  <si>
    <t>https://www.indeed.com/cmp/Inficon-1/reviews</t>
  </si>
  <si>
    <t>03-04-22</t>
  </si>
  <si>
    <t>Newton, MA 02458</t>
  </si>
  <si>
    <t>Software Developer (REMOTE)</t>
  </si>
  <si>
    <t>https://www.indeed.com/viewjob?viewtype=embedded&amp;jk=9be04a336b287d55&amp;from=vjs&amp;tk=1h24a30jq2eoq001&amp;continueUrl=%2Fjobs%3Ffilter%3D0%26q%3D%2527software%2Bdeveloper%2527%26vjk%3Da52ba00968ff4e72%26start%3D290%26mGrp%3D-1%26l%3D%2527United%2BStates%2527</t>
  </si>
  <si>
    <t>https://www.indeed.com/viewjob?viewtype=embedded&amp;jk=eee1995258a4cbd0&amp;from=vjs&amp;tk=1h24a30jq2eoq001&amp;continueUrl=%2Fjobs%3Ffilter%3D0%26q%3D%2527software%2Bdeveloper%2527%26vjk%3Da52ba00968ff4e72%26start%3D290%26mGrp%3D-1%26l%3D%2527United%2BStates%2527</t>
  </si>
  <si>
    <t>Norwin LLC</t>
  </si>
  <si>
    <t>https://www.indeed.com/viewjob?viewtype=embedded&amp;jk=d70b563ac18ec995&amp;from=vjs&amp;tk=1h24a30jq2eoq001&amp;continueUrl=%2Fjobs%3Ffilter%3D0%26q%3D%2527software%2Bdeveloper%2527%26vjk%3Da52ba00968ff4e72%26start%3D290%26mGrp%3D-1%26l%3D%2527United%2BStates%2527</t>
  </si>
  <si>
    <t>$62,294 - $130,000 a year</t>
  </si>
  <si>
    <t>Tesla</t>
  </si>
  <si>
    <t>https://www.indeed.com/cmp/Tesla/reviews</t>
  </si>
  <si>
    <t>Fremont, CA</t>
  </si>
  <si>
    <t>Frontend Software Engineering, Applications Engineering (Fall 2023)</t>
  </si>
  <si>
    <t>https://www.indeed.com/viewjob?viewtype=embedded&amp;jk=20a7bb9f025c23f2&amp;from=vjs&amp;tk=1h24a30jq2eoq001&amp;continueUrl=%2Fjobs%3Ffilter%3D0%26q%3D%2527software%2Bdeveloper%2527%26vjk%3Da52ba00968ff4e72%26start%3D290%26mGrp%3D-1%26l%3D%2527United%2BStates%2527</t>
  </si>
  <si>
    <t>InfoQuest Consulting Group Inc.</t>
  </si>
  <si>
    <t>01-04-22</t>
  </si>
  <si>
    <t>Software Integration Tester</t>
  </si>
  <si>
    <t>https://www.indeed.com/viewjob?viewtype=embedded&amp;jk=158f1e0b26dd65a5&amp;from=vjs&amp;tk=1h24a30jq2eoq001&amp;continueUrl=%2Fjobs%3Ffilter%3D0%26q%3D%2527software%2Bdeveloper%2527%26vjk%3Da52ba00968ff4e72%26start%3D290%26mGrp%3D-1%26l%3D%2527United%2BStates%2527</t>
  </si>
  <si>
    <t>Candid8</t>
  </si>
  <si>
    <t>https://www.indeed.com/viewjob?viewtype=embedded&amp;jk=b8565e884e8531f2&amp;from=vjs&amp;tk=1h24a30jq2eoq001&amp;continueUrl=%2Fjobs%3Ffilter%3D0%26q%3D%2527software%2Bdeveloper%2527%26vjk%3Da52ba00968ff4e72%26start%3D290%26mGrp%3D-1%26l%3D%2527United%2BStates%2527</t>
  </si>
  <si>
    <t>Mloptic.com</t>
  </si>
  <si>
    <t>09-02-23</t>
  </si>
  <si>
    <t>https://www.indeed.com/viewjob?viewtype=embedded&amp;jk=57805e74673551a2&amp;from=vjs&amp;tk=1h24a30jq2eoq001&amp;continueUrl=%2Fjobs%3Ffilter%3D0%26q%3D%2527software%2Bdeveloper%2527%26vjk%3Da52ba00968ff4e72%26start%3D290%26mGrp%3D-1%26l%3D%2527United%2BStates%2527</t>
  </si>
  <si>
    <t>$42,450 - $97,156 a year</t>
  </si>
  <si>
    <t>Computer and Structures, INC</t>
  </si>
  <si>
    <t>29-10-22</t>
  </si>
  <si>
    <t>https://www.indeed.com/viewjob?viewtype=embedded&amp;jk=14ce77d45c17c4bc&amp;from=vjs&amp;tk=1h24a30jq2eoq001&amp;continueUrl=%2Fjobs%3Ffilter%3D0%26q%3D%2527software%2Bdeveloper%2527%26vjk%3Da52ba00968ff4e72%26start%3D290%26mGrp%3D-1%26l%3D%2527United%2BStates%2527</t>
  </si>
  <si>
    <t>Synovize</t>
  </si>
  <si>
    <t>Kafka Developer</t>
  </si>
  <si>
    <t>https://www.indeed.com/viewjob?viewtype=embedded&amp;jk=03a65c2d4485667e&amp;from=vjs&amp;tk=1h24a30jq2eoq001&amp;continueUrl=%2Fjobs%3Ffilter%3D0%26q%3D%2527software%2Bdeveloper%2527%26vjk%3Da52ba00968ff4e72%26start%3D290%26mGrp%3D-1%26l%3D%2527United%2BStates%2527</t>
  </si>
  <si>
    <t>$70 - $90 an hour</t>
  </si>
  <si>
    <t>Wrapmate</t>
  </si>
  <si>
    <t>17-04-23</t>
  </si>
  <si>
    <t>Senior Web Developer, Frontend</t>
  </si>
  <si>
    <t>https://www.indeed.com/viewjob?viewtype=embedded&amp;jk=b6c6a2d1aebc04ae&amp;from=vjs&amp;tk=1h24a30jq2eoq001&amp;continueUrl=%2Fjobs%3Ffilter%3D0%26q%3D%2527software%2Bdeveloper%2527%26vjk%3Da52ba00968ff4e72%26start%3D290%26mGrp%3D-1%26l%3D%2527United%2BStates%2527</t>
  </si>
  <si>
    <t>$127,000 - $199,000 a year</t>
  </si>
  <si>
    <t>SMA, Inc.</t>
  </si>
  <si>
    <t>https://www.indeed.com/cmp/Sm&amp;A/reviews</t>
  </si>
  <si>
    <t>28-10-20</t>
  </si>
  <si>
    <t>Los Angeles, CA</t>
  </si>
  <si>
    <t>Software Developer / Engineer</t>
  </si>
  <si>
    <t>https://www.indeed.com/viewjob?viewtype=embedded&amp;jk=f691baa14da794c4&amp;from=vjs&amp;tk=1h24a30jq2eoq001&amp;continueUrl=%2Fjobs%3Ffilter%3D0%26q%3D%2527software%2Bdeveloper%2527%26vjk%3Da52ba00968ff4e72%26start%3D290%26mGrp%3D-1%26l%3D%2527United%2BStates%2527</t>
  </si>
  <si>
    <t>$113 an hour</t>
  </si>
  <si>
    <t>EVONA</t>
  </si>
  <si>
    <t>Cambridge, MA</t>
  </si>
  <si>
    <t>https://www.indeed.com/viewjob?viewtype=embedded&amp;jk=4e10e824678555f4&amp;from=vjs&amp;tk=1h24a30jq2eoq001&amp;continueUrl=%2Fjobs%3Ffilter%3D0%26q%3D%2527software%2Bdeveloper%2527%26vjk%3Da52ba00968ff4e72%26start%3D290%26mGrp%3D-1%26l%3D%2527United%2BStates%2527</t>
  </si>
  <si>
    <t>Fox Corporation</t>
  </si>
  <si>
    <t>https://www.indeed.com/cmp/Fox-Corporation/reviews</t>
  </si>
  <si>
    <t>https://www.indeed.com/viewjob?viewtype=embedded&amp;jk=e49abd44a5f81063&amp;from=vjs&amp;tk=1h24a4rmnjfkk801&amp;continueUrl=%2Fjobs%3Ffilter%3D0%26q%3D%2527software%2Bdeveloper%2527%26vjk%3Da52ba00968ff4e72%26start%3D300%26mGrp%3D-1%26l%3D%2527United%2BStates%2527</t>
  </si>
  <si>
    <t>https://www.indeed.com/viewjob?viewtype=embedded&amp;jk=793c0e142d346427&amp;from=vjs&amp;tk=1h24a4rmnjfkk801&amp;continueUrl=%2Fjobs%3Ffilter%3D0%26q%3D%2527software%2Bdeveloper%2527%26vjk%3Da52ba00968ff4e72%26start%3D300%26mGrp%3D-1%26l%3D%2527United%2BStates%2527</t>
  </si>
  <si>
    <t>Mindfire Technology</t>
  </si>
  <si>
    <t>05-09-19</t>
  </si>
  <si>
    <t>Indiana</t>
  </si>
  <si>
    <t>JavaScript Developer</t>
  </si>
  <si>
    <t>https://www.indeed.com/viewjob?viewtype=embedded&amp;jk=dd84cb46227e74c5&amp;from=vjs&amp;tk=1h24a4rmnjfkk801&amp;continueUrl=%2Fjobs%3Ffilter%3D0%26q%3D%2527software%2Bdeveloper%2527%26vjk%3Da52ba00968ff4e72%26start%3D300%26mGrp%3D-1%26l%3D%2527United%2BStates%2527</t>
  </si>
  <si>
    <t>The Partner Group</t>
  </si>
  <si>
    <t>https://www.indeed.com/viewjob?viewtype=embedded&amp;jk=0b576a02809fdd87&amp;from=vjs&amp;tk=1h24a4rmnjfkk801&amp;continueUrl=%2Fjobs%3Ffilter%3D0%26q%3D%2527software%2Bdeveloper%2527%26vjk%3Da52ba00968ff4e72%26start%3D300%26mGrp%3D-1%26l%3D%2527United%2BStates%2527</t>
  </si>
  <si>
    <t>$85,000 - $90,000 a year</t>
  </si>
  <si>
    <t>15-03-23</t>
  </si>
  <si>
    <t>Las Vegas, NV 89113</t>
  </si>
  <si>
    <t>Software Developer IV - Remote</t>
  </si>
  <si>
    <t>https://www.indeed.com/viewjob?viewtype=embedded&amp;jk=bdc71fd407102510&amp;from=vjs&amp;tk=1h24a4rmnjfkk801&amp;continueUrl=%2Fjobs%3Ffilter%3D0%26q%3D%2527software%2Bdeveloper%2527%26vjk%3Da52ba00968ff4e72%26start%3D300%26mGrp%3D-1%26l%3D%2527United%2BStates%2527</t>
  </si>
  <si>
    <t>$86,500 - $90,600 a year</t>
  </si>
  <si>
    <t>https://www.indeed.com/viewjob?viewtype=embedded&amp;jk=ad1f0d3a04cc0caf&amp;from=vjs&amp;tk=1h24a4rmnjfkk801&amp;continueUrl=%2Fjobs%3Ffilter%3D0%26q%3D%2527software%2Bdeveloper%2527%26vjk%3Da52ba00968ff4e72%26start%3D300%26mGrp%3D-1%26l%3D%2527United%2BStates%2527</t>
  </si>
  <si>
    <t>agileitsys</t>
  </si>
  <si>
    <t>Sterling, VA 20166</t>
  </si>
  <si>
    <t>Trainee Software Developer</t>
  </si>
  <si>
    <t>https://www.indeed.com/viewjob?viewtype=embedded&amp;jk=7e2734d10514cd97&amp;from=vjs&amp;tk=1h24a4rmnjfkk801&amp;continueUrl=%2Fjobs%3Ffilter%3D0%26q%3D%2527software%2Bdeveloper%2527%26vjk%3Da52ba00968ff4e72%26start%3D300%26mGrp%3D-1%26l%3D%2527United%2BStates%2527</t>
  </si>
  <si>
    <t>From $75,000 a year</t>
  </si>
  <si>
    <t>Brandon Systems</t>
  </si>
  <si>
    <t>28-10-19</t>
  </si>
  <si>
    <t>Farmingdale, NY</t>
  </si>
  <si>
    <t>https://www.indeed.com/viewjob?viewtype=embedded&amp;jk=9126abaec942f5a3&amp;from=vjs&amp;tk=1h24a4rmnjfkk801&amp;continueUrl=%2Fjobs%3Ffilter%3D0%26q%3D%2527software%2Bdeveloper%2527%26vjk%3Da52ba00968ff4e72%26start%3D300%26mGrp%3D-1%26l%3D%2527United%2BStates%2527</t>
  </si>
  <si>
    <t>Stefanini, Inc</t>
  </si>
  <si>
    <t>https://www.indeed.com/cmp/Stefanini-IT-Solution/reviews</t>
  </si>
  <si>
    <t>Salt Lake City, UT</t>
  </si>
  <si>
    <t>https://www.indeed.com/viewjob?viewtype=embedded&amp;jk=ce30e38dda537c62&amp;from=vjs&amp;tk=1h24a4rmnjfkk801&amp;continueUrl=%2Fjobs%3Ffilter%3D0%26q%3D%2527software%2Bdeveloper%2527%26vjk%3Da52ba00968ff4e72%26start%3D300%26mGrp%3D-1%26l%3D%2527United%2BStates%2527</t>
  </si>
  <si>
    <t>$110,000 - $114,400 a year</t>
  </si>
  <si>
    <t>BECU</t>
  </si>
  <si>
    <t>https://www.indeed.com/cmp/Becu-2/reviews</t>
  </si>
  <si>
    <t>https://www.indeed.com/viewjob?viewtype=embedded&amp;jk=99147977407a0fb1&amp;from=vjs&amp;tk=1h24a4rmnjfkk801&amp;continueUrl=%2Fjobs%3Ffilter%3D0%26q%3D%2527software%2Bdeveloper%2527%26vjk%3Da52ba00968ff4e72%26start%3D300%26mGrp%3D-1%26l%3D%2527United%2BStates%2527</t>
  </si>
  <si>
    <t>$83,500 - $155,600 a year</t>
  </si>
  <si>
    <t>Louisville, AL</t>
  </si>
  <si>
    <t>https://www.indeed.com/viewjob?viewtype=embedded&amp;jk=7089f914c5a688fa&amp;from=vjs&amp;tk=1h24a4rmnjfkk801&amp;continueUrl=%2Fjobs%3Ffilter%3D0%26q%3D%2527software%2Bdeveloper%2527%26vjk%3Da52ba00968ff4e72%26start%3D300%26mGrp%3D-1%26l%3D%2527United%2BStates%2527</t>
  </si>
  <si>
    <t>Motive Energy Storage Solutions</t>
  </si>
  <si>
    <t>21-07-22</t>
  </si>
  <si>
    <t>Victorville, CA 92394</t>
  </si>
  <si>
    <t>https://www.indeed.com/viewjob?viewtype=embedded&amp;jk=081b376678cfaec7&amp;from=vjs&amp;tk=1h24a4rmnjfkk801&amp;continueUrl=%2Fjobs%3Ffilter%3D0%26q%3D%2527software%2Bdeveloper%2527%26vjk%3Da52ba00968ff4e72%26start%3D300%26mGrp%3D-1%26l%3D%2527United%2BStates%2527</t>
  </si>
  <si>
    <t>Maxar Technologies</t>
  </si>
  <si>
    <t>https://www.indeed.com/cmp/Maxar-Technologies/reviews</t>
  </si>
  <si>
    <t>Westminster, CO</t>
  </si>
  <si>
    <t>C++ Developer for Flight Software</t>
  </si>
  <si>
    <t>https://www.indeed.com/viewjob?viewtype=embedded&amp;jk=95c8ae224fde09a8&amp;from=vjs&amp;tk=1h24a4rmnjfkk801&amp;continueUrl=%2Fjobs%3Ffilter%3D0%26q%3D%2527software%2Bdeveloper%2527%26vjk%3Da52ba00968ff4e72%26start%3D300%26mGrp%3D-1%26l%3D%2527United%2BStates%2527</t>
  </si>
  <si>
    <t>$79,000 - $131,000 a year</t>
  </si>
  <si>
    <t>Divergent 3D</t>
  </si>
  <si>
    <t>Torrance, CA</t>
  </si>
  <si>
    <t>Web Application Software Developer</t>
  </si>
  <si>
    <t>https://www.indeed.com/viewjob?viewtype=embedded&amp;jk=0c4eab40576c1303&amp;from=vjs&amp;tk=1h24a4rmnjfkk801&amp;continueUrl=%2Fjobs%3Ffilter%3D0%26q%3D%2527software%2Bdeveloper%2527%26vjk%3Da52ba00968ff4e72%26start%3D300%26mGrp%3D-1%26l%3D%2527United%2BStates%2527</t>
  </si>
  <si>
    <t>Togetherwork</t>
  </si>
  <si>
    <t>2.7/5</t>
  </si>
  <si>
    <t>https://www.indeed.com/cmp/Togetherwork/reviews</t>
  </si>
  <si>
    <t>06-04-23</t>
  </si>
  <si>
    <t>Software Developer (Atlanta, GA or Remote- US Based)</t>
  </si>
  <si>
    <t>https://www.indeed.com/viewjob?viewtype=embedded&amp;jk=9fa16d48dfe732e9&amp;from=vjs&amp;tk=1h24a4rmnjfkk801&amp;continueUrl=%2Fjobs%3Ffilter%3D0%26q%3D%2527software%2Bdeveloper%2527%26vjk%3Da52ba00968ff4e72%26start%3D300%26mGrp%3D-1%26l%3D%2527United%2BStates%2527</t>
  </si>
  <si>
    <t>https://www.indeed.com/viewjob?viewtype=embedded&amp;jk=ceecc52e7b053a72&amp;from=vjs&amp;tk=1h24ad58ckp31800&amp;continueUrl=%2Fjobs%3Ffilter%3D0%26q%3D%2527software%2Bdeveloper%2527%26vjk%3Da52ba00968ff4e72%26start%3D320%26mGrp%3D-1%26l%3D%2527United%2BStates%2527</t>
  </si>
  <si>
    <t>https://www.indeed.com/viewjob?viewtype=embedded&amp;jk=efaaba81feb5728e&amp;from=vjs&amp;tk=1h24ad58ckp31800&amp;continueUrl=%2Fjobs%3Ffilter%3D0%26q%3D%2527software%2Bdeveloper%2527%26vjk%3Da52ba00968ff4e72%26start%3D320%26mGrp%3D-1%26l%3D%2527United%2BStates%2527</t>
  </si>
  <si>
    <t>Kiss Products</t>
  </si>
  <si>
    <t>https://www.indeed.com/cmp/Kiss-Products-2/reviews</t>
  </si>
  <si>
    <t>Port Washington, NY 11050</t>
  </si>
  <si>
    <t>https://www.indeed.com/viewjob?viewtype=embedded&amp;jk=dabbc1bf422256a1&amp;from=vjs&amp;tk=1h24ad58ckp31800&amp;continueUrl=%2Fjobs%3Ffilter%3D0%26q%3D%2527software%2Bdeveloper%2527%26vjk%3Da52ba00968ff4e72%26start%3D320%26mGrp%3D-1%26l%3D%2527United%2BStates%2527</t>
  </si>
  <si>
    <t>City Pass</t>
  </si>
  <si>
    <t>https://www.indeed.com/cmp/City-Pass/reviews</t>
  </si>
  <si>
    <t>11-02-23</t>
  </si>
  <si>
    <t>Victor, ID 83455</t>
  </si>
  <si>
    <t>https://www.indeed.com/viewjob?viewtype=embedded&amp;jk=0e1b61bf4e330cac&amp;from=vjs&amp;tk=1h24ad58ckp31800&amp;continueUrl=%2Fjobs%3Ffilter%3D0%26q%3D%2527software%2Bdeveloper%2527%26vjk%3Da52ba00968ff4e72%26start%3D320%26mGrp%3D-1%26l%3D%2527United%2BStates%2527</t>
  </si>
  <si>
    <t>Weatherford</t>
  </si>
  <si>
    <t>https://www.indeed.com/cmp/Weatherford/reviews</t>
  </si>
  <si>
    <t>Houston, TX 77041</t>
  </si>
  <si>
    <t>https://www.indeed.com/viewjob?viewtype=embedded&amp;jk=b52502f1ab7079c1&amp;from=vjs&amp;tk=1h24ad58ckp31800&amp;continueUrl=%2Fjobs%3Ffilter%3D0%26q%3D%2527software%2Bdeveloper%2527%26vjk%3Da52ba00968ff4e72%26start%3D320%26mGrp%3D-1%26l%3D%2527United%2BStates%2527</t>
  </si>
  <si>
    <t>Savi Solutions</t>
  </si>
  <si>
    <t>28-08-20</t>
  </si>
  <si>
    <t>Software Testers</t>
  </si>
  <si>
    <t>https://www.indeed.com/viewjob?viewtype=embedded&amp;jk=5d4836fd72b28759&amp;from=vjs&amp;tk=1h24ad58ckp31800&amp;continueUrl=%2Fjobs%3Ffilter%3D0%26q%3D%2527software%2Bdeveloper%2527%26vjk%3Da52ba00968ff4e72%26start%3D320%26mGrp%3D-1%26l%3D%2527United%2BStates%2527</t>
  </si>
  <si>
    <t>https://www.indeed.com/viewjob?viewtype=embedded&amp;jk=62f8bbbb5c740d6e&amp;from=vjs&amp;tk=1h24ad58ckp31800&amp;continueUrl=%2Fjobs%3Ffilter%3D0%26q%3D%2527software%2Bdeveloper%2527%26vjk%3Da52ba00968ff4e72%26start%3D320%26mGrp%3D-1%26l%3D%2527United%2BStates%2527</t>
  </si>
  <si>
    <t>$45,000 - $52,000 a year</t>
  </si>
  <si>
    <t>Canvas Inc.</t>
  </si>
  <si>
    <t>Arnold AFB, TN</t>
  </si>
  <si>
    <t>https://www.indeed.com/viewjob?viewtype=embedded&amp;jk=6ce8f707b571c809&amp;from=vjs&amp;tk=1h24ad58ckp31800&amp;continueUrl=%2Fjobs%3Ffilter%3D0%26q%3D%2527software%2Bdeveloper%2527%26vjk%3Da52ba00968ff4e72%26start%3D320%26mGrp%3D-1%26l%3D%2527United%2BStates%2527</t>
  </si>
  <si>
    <t>https://www.indeed.com/viewjob?viewtype=embedded&amp;jk=46a120318c8bf12e&amp;from=vjs&amp;tk=1h24ad58ckp31800&amp;continueUrl=%2Fjobs%3Ffilter%3D0%26q%3D%2527software%2Bdeveloper%2527%26vjk%3Da52ba00968ff4e72%26start%3D320%26mGrp%3D-1%26l%3D%2527United%2BStates%2527</t>
  </si>
  <si>
    <t>https://www.indeed.com/viewjob?viewtype=embedded&amp;jk=02a15ee3a08ba4a7&amp;from=vjs&amp;tk=1h24ad58ckp31800&amp;continueUrl=%2Fjobs%3Ffilter%3D0%26q%3D%2527software%2Bdeveloper%2527%26vjk%3Da52ba00968ff4e72%26start%3D320%26mGrp%3D-1%26l%3D%2527United%2BStates%2527</t>
  </si>
  <si>
    <t>System High Corporation</t>
  </si>
  <si>
    <t>https://www.indeed.com/cmp/System-High-Corporation/reviews</t>
  </si>
  <si>
    <t>Charlotte, NC 28273</t>
  </si>
  <si>
    <t>Senior Software Developer (MAPPING)</t>
  </si>
  <si>
    <t>https://www.indeed.com/viewjob?viewtype=embedded&amp;jk=6ff3b48c283e95ac&amp;from=vjs&amp;tk=1h24ad58ckp31800&amp;continueUrl=%2Fjobs%3Ffilter%3D0%26q%3D%2527software%2Bdeveloper%2527%26vjk%3Da52ba00968ff4e72%26start%3D320%26mGrp%3D-1%26l%3D%2527United%2BStates%2527</t>
  </si>
  <si>
    <t>Locks Global Staffing LLC</t>
  </si>
  <si>
    <t>Austin, TX 73301</t>
  </si>
  <si>
    <t>Software Engineer-- Fully Remote</t>
  </si>
  <si>
    <t>https://www.indeed.com/viewjob?viewtype=embedded&amp;jk=2247ef3b01842a75&amp;from=vjs&amp;tk=1h24ad58ckp31800&amp;continueUrl=%2Fjobs%3Ffilter%3D0%26q%3D%2527software%2Bdeveloper%2527%26vjk%3Da52ba00968ff4e72%26start%3D320%26mGrp%3D-1%26l%3D%2527United%2BStates%2527</t>
  </si>
  <si>
    <t>$120,000 - $175,000 a year</t>
  </si>
  <si>
    <t>WALGREENS</t>
  </si>
  <si>
    <t>https://www.indeed.com/cmp/Walgreens/reviews</t>
  </si>
  <si>
    <t>14-02-23</t>
  </si>
  <si>
    <t>Deerfield, IL 60015</t>
  </si>
  <si>
    <t>Principal Software Engineer</t>
  </si>
  <si>
    <t>https://www.indeed.com/viewjob?viewtype=embedded&amp;jk=f5fc15fb91c5f76f&amp;from=vjs&amp;tk=1h24ad58ckp31800&amp;advn=2966401555927467&amp;adid=403599119&amp;ad=-6NYlbfkN0AbtFy1PdUBp2Hl1GERLCD1vT4XW7Eu6v48Oc41cRGnVCSedkC499WXbxt9pOdMRp7XkHhTOkJqDf_ElZBWFfeUGyYvIDaK94hPJUBjarXSQ8HiHnAEm92gcP5x-Vwgn0vCdJAb-Xb5A-LG5LeG35t3kc_JsV60ndLqHakCXJzWn_uHfvqT6Jytyw3Xek6Op6tfZ3ktb2wAjCmD3_bXCcDuXKo-spTtYcHBhCC3TflKneSrVHM8kh5SzTvsYvJmbfc5oeoiNN-9i-8cmHXn-KVaW9DTalxeaui1Imqm_vkZxHWLj-RvQR4HciDP1OKJXgpR1wUboZdY92iK5quQeOCgbwXY64aME1onrHmmLvW_AEHI5M3ddxv6nXC6eMM-JgvAohoj0X__oD5DaB3ZJMQO-km97CiIZixF7gqoikDIXt3k4GX2Xoj0vAkhixJk9HkMuQ3Txi3huPc9d1XWLimwq_tOLzCZ8cXga_Sn0rzxZ8jxITWKjE_yTcb1hkN7emi5VoK_G_sEFuwHQzA5_hR1mqlotxVTK0a7xIXNR6R_saC_qYud7iF8P4RFUOKTbR4p8LkbQCtIs8bJpp4DjsL7FjYhCSUoAq_fcf4z-mTyAHmSZOPxStB04MriEmOYLOU3KMc9fzgf2MeKorAgckJU&amp;xkcb=SoBK-_M3OEc7bOg09z0HbzkdCdPP&amp;continueUrl=%2Fjobs%3Ffilter%3D0%26q%3D%2527software%2Bdeveloper%2527%26vjk%3Da52ba00968ff4e72%26start%3D320%26mGrp%3D-1%26l%3D%2527United%2BStates%2527</t>
  </si>
  <si>
    <t>https://www.indeed.com/viewjob?viewtype=embedded&amp;jk=e4425a0b1fe207cc&amp;from=vjs&amp;tk=1h24ad58ckp31800&amp;continueUrl=%2Fjobs%3Ffilter%3D0%26q%3D%2527software%2Bdeveloper%2527%26vjk%3Da52ba00968ff4e72%26start%3D320%26mGrp%3D-1%26l%3D%2527United%2BStates%2527</t>
  </si>
  <si>
    <t>VividianSoft</t>
  </si>
  <si>
    <t>05-10-20</t>
  </si>
  <si>
    <t>Santa Clara, CA 95054</t>
  </si>
  <si>
    <t>https://www.indeed.com/viewjob?viewtype=embedded&amp;jk=f99eee1a20f6ce02&amp;from=vjs&amp;tk=1h24ad58ckp31800&amp;continueUrl=%2Fjobs%3Ffilter%3D0%26q%3D%2527software%2Bdeveloper%2527%26vjk%3Da52ba00968ff4e72%26start%3D320%26mGrp%3D-1%26l%3D%2527United%2BStates%2527</t>
  </si>
  <si>
    <t>FRONT-END SOFTWARE DEVELOPER</t>
  </si>
  <si>
    <t>https://www.indeed.com/viewjob?viewtype=embedded&amp;jk=6da6c9b301a3dd81&amp;from=vjs&amp;tk=1h24agqavkp3k801&amp;continueUrl=%2Fjobs%3Ffilter%3D0%26q%3D%2527software%2Bdeveloper%2527%26vjk%3Da52ba00968ff4e72%26start%3D330%26mGrp%3D-1%26l%3D%2527United%2BStates%2527</t>
  </si>
  <si>
    <t>Brock Solutions</t>
  </si>
  <si>
    <t>https://www.indeed.com/cmp/Brock-Solutions-1/reviews</t>
  </si>
  <si>
    <t>10-02-22</t>
  </si>
  <si>
    <t>Dallas, TX</t>
  </si>
  <si>
    <t>https://www.indeed.com/viewjob?viewtype=embedded&amp;jk=dc4a615e2eefe1b9&amp;from=vjs&amp;tk=1h24agqavkp3k801&amp;continueUrl=%2Fjobs%3Ffilter%3D0%26q%3D%2527software%2Bdeveloper%2527%26vjk%3Da52ba00968ff4e72%26start%3D330%26mGrp%3D-1%26l%3D%2527United%2BStates%2527</t>
  </si>
  <si>
    <t>Workiva</t>
  </si>
  <si>
    <t>https://www.indeed.com/cmp/Workiva/reviews</t>
  </si>
  <si>
    <t>Full Stack Software Engineer</t>
  </si>
  <si>
    <t>https://www.indeed.com/viewjob?viewtype=embedded&amp;jk=cf50375f92c98145&amp;from=vjs&amp;tk=1h24agqavkp3k801&amp;continueUrl=%2Fjobs%3Ffilter%3D0%26q%3D%2527software%2Bdeveloper%2527%26vjk%3Da52ba00968ff4e72%26start%3D330%26mGrp%3D-1%26l%3D%2527United%2BStates%2527</t>
  </si>
  <si>
    <t>https://www.indeed.com/viewjob?viewtype=embedded&amp;jk=cdd9b90d7dcf9217&amp;from=vjs&amp;tk=1h24agqavkp3k801&amp;continueUrl=%2Fjobs%3Ffilter%3D0%26q%3D%2527software%2Bdeveloper%2527%26vjk%3Da52ba00968ff4e72%26start%3D330%26mGrp%3D-1%26l%3D%2527United%2BStates%2527</t>
  </si>
  <si>
    <t>Big Fish Games, Inc.</t>
  </si>
  <si>
    <t>https://www.indeed.com/cmp/Big-Fish-Games/reviews</t>
  </si>
  <si>
    <t>Austin, TX 78757</t>
  </si>
  <si>
    <t>https://www.indeed.com/viewjob?viewtype=embedded&amp;jk=b17e9998a8c5053a&amp;from=vjs&amp;tk=1h24agqavkp3k801&amp;continueUrl=%2Fjobs%3Ffilter%3D0%26q%3D%2527software%2Bdeveloper%2527%26vjk%3Da52ba00968ff4e72%26start%3D330%26mGrp%3D-1%26l%3D%2527United%2BStates%2527</t>
  </si>
  <si>
    <t>$86,380 - $160,420 a year</t>
  </si>
  <si>
    <t>https://www.indeed.com/viewjob?viewtype=embedded&amp;jk=7a6f7d4640b6010e&amp;from=vjs&amp;tk=1h24agqavkp3k801&amp;continueUrl=%2Fjobs%3Ffilter%3D0%26q%3D%2527software%2Bdeveloper%2527%26vjk%3Da52ba00968ff4e72%26start%3D330%26mGrp%3D-1%26l%3D%2527United%2BStates%2527</t>
  </si>
  <si>
    <t>Streamline Healthcare Solutions</t>
  </si>
  <si>
    <t>https://www.indeed.com/cmp/Streamline-Healthcare-Solutions/reviews</t>
  </si>
  <si>
    <t>Customer Support Specialist</t>
  </si>
  <si>
    <t>https://www.indeed.com/viewjob?viewtype=embedded&amp;jk=1d41402dad27efc9&amp;from=vjs&amp;tk=1h24agqavkp3k801&amp;continueUrl=%2Fjobs%3Ffilter%3D0%26q%3D%2527software%2Bdeveloper%2527%26vjk%3Da52ba00968ff4e72%26start%3D330%26mGrp%3D-1%26l%3D%2527United%2BStates%2527</t>
  </si>
  <si>
    <t>https://www.indeed.com/viewjob?viewtype=embedded&amp;jk=10ddb4c0650af868&amp;from=vjs&amp;tk=1h24agqavkp3k801&amp;continueUrl=%2Fjobs%3Ffilter%3D0%26q%3D%2527software%2Bdeveloper%2527%26vjk%3Da52ba00968ff4e72%26start%3D330%26mGrp%3D-1%26l%3D%2527United%2BStates%2527</t>
  </si>
  <si>
    <t>https://www.indeed.com/viewjob?viewtype=embedded&amp;jk=e5b837ad772af618&amp;from=vjs&amp;tk=1h24agqavkp3k801&amp;continueUrl=%2Fjobs%3Ffilter%3D0%26q%3D%2527software%2Bdeveloper%2527%26vjk%3Da52ba00968ff4e72%26start%3D330%26mGrp%3D-1%26l%3D%2527United%2BStates%2527</t>
  </si>
  <si>
    <t>Electronic Arts</t>
  </si>
  <si>
    <t>https://www.indeed.com/cmp/Electronic-Arts/reviews</t>
  </si>
  <si>
    <t>Seattle, WA 98121</t>
  </si>
  <si>
    <t>Software Engineer (Gameplay) - Ridgeline Games</t>
  </si>
  <si>
    <t>https://www.indeed.com/viewjob?viewtype=embedded&amp;jk=84e7b74a48d62d1d&amp;from=vjs&amp;tk=1h24agqavkp3k801&amp;continueUrl=%2Fjobs%3Ffilter%3D0%26q%3D%2527software%2Bdeveloper%2527%26vjk%3Da52ba00968ff4e72%26start%3D330%26mGrp%3D-1%26l%3D%2527United%2BStates%2527</t>
  </si>
  <si>
    <t>$120,450 - $188,600 a year</t>
  </si>
  <si>
    <t>MayStreet</t>
  </si>
  <si>
    <t>https://www.indeed.com/cmp/Maystreet/reviews</t>
  </si>
  <si>
    <t>29-03-23</t>
  </si>
  <si>
    <t>C++ Developer</t>
  </si>
  <si>
    <t>https://www.indeed.com/viewjob?viewtype=embedded&amp;jk=3c24a75a27356fc9&amp;from=vjs&amp;tk=1h24agqavkp3k801&amp;continueUrl=%2Fjobs%3Ffilter%3D0%26q%3D%2527software%2Bdeveloper%2527%26vjk%3Da52ba00968ff4e72%26start%3D330%26mGrp%3D-1%26l%3D%2527United%2BStates%2527</t>
  </si>
  <si>
    <t>$80,000 - $200,000 a year</t>
  </si>
  <si>
    <t>QuinStreet</t>
  </si>
  <si>
    <t>https://www.indeed.com/cmp/Quinstreet-1/reviews</t>
  </si>
  <si>
    <t>Foster City, CA</t>
  </si>
  <si>
    <t>Java Developer (Contract)</t>
  </si>
  <si>
    <t>https://www.indeed.com/viewjob?viewtype=embedded&amp;jk=770fb9f5276e3de5&amp;from=vjs&amp;tk=1h24agqavkp3k801&amp;continueUrl=%2Fjobs%3Ffilter%3D0%26q%3D%2527software%2Bdeveloper%2527%26vjk%3Da52ba00968ff4e72%26start%3D330%26mGrp%3D-1%26l%3D%2527United%2BStates%2527</t>
  </si>
  <si>
    <t>$60 an hour</t>
  </si>
  <si>
    <t>Boise, ID</t>
  </si>
  <si>
    <t>https://www.indeed.com/viewjob?viewtype=embedded&amp;jk=f611bd547c26f28f&amp;from=vjs&amp;tk=1h24agqavkp3k801&amp;continueUrl=%2Fjobs%3Ffilter%3D0%26q%3D%2527software%2Bdeveloper%2527%26vjk%3Da52ba00968ff4e72%26start%3D330%26mGrp%3D-1%26l%3D%2527United%2BStates%2527</t>
  </si>
  <si>
    <t>Intellilink Technologies</t>
  </si>
  <si>
    <t>27-01-20</t>
  </si>
  <si>
    <t>https://www.indeed.com/viewjob?viewtype=embedded&amp;jk=f42949ed2efa9c4c&amp;from=vjs&amp;tk=1h24agqavkp3k801&amp;continueUrl=%2Fjobs%3Ffilter%3D0%26q%3D%2527software%2Bdeveloper%2527%26vjk%3Da52ba00968ff4e72%26start%3D330%26mGrp%3D-1%26l%3D%2527United%2BStates%2527</t>
  </si>
  <si>
    <t>$117,021 a year</t>
  </si>
  <si>
    <t>https://www.indeed.com/viewjob?viewtype=embedded&amp;jk=fee68664289d8499&amp;from=vjs&amp;tk=1h24agqavkp3k801&amp;continueUrl=%2Fjobs%3Ffilter%3D0%26q%3D%2527software%2Bdeveloper%2527%26vjk%3Da52ba00968ff4e72%26start%3D330%26mGrp%3D-1%26l%3D%2527United%2BStates%2527</t>
  </si>
  <si>
    <t>company_name_lower</t>
  </si>
  <si>
    <t>job_title_lower</t>
  </si>
  <si>
    <t>job_location_clean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</si>
</sst>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0F9FAD-A320-40C7-AA72-1D90687DA3F2}" autoFormatId="16" applyNumberFormats="0" applyBorderFormats="0" applyFontFormats="0" applyPatternFormats="0" applyAlignmentFormats="0" applyWidthHeightFormats="0">
  <queryTableRefresh nextId="18">
    <queryTableFields count="14">
      <queryTableField id="3" name="company_name" tableColumnId="3"/>
      <queryTableField id="14" dataBound="0" tableColumnId="1"/>
      <queryTableField id="4" name="company_rating" tableColumnId="4"/>
      <queryTableField id="5" name="company_review_link" tableColumnId="5"/>
      <queryTableField id="6" name="company_reviews" tableColumnId="6"/>
      <queryTableField id="7" name="date" tableColumnId="7"/>
      <queryTableField id="8" name="job_location" tableColumnId="8"/>
      <queryTableField id="17" dataBound="0" tableColumnId="16"/>
      <queryTableField id="9" name="job_title" tableColumnId="9"/>
      <queryTableField id="15" dataBound="0" tableColumnId="2"/>
      <queryTableField id="10" name="job_url" tableColumnId="10"/>
      <queryTableField id="11" name="multiple_hiring" tableColumnId="11"/>
      <queryTableField id="12" name="salary" tableColumnId="12"/>
      <queryTableField id="13" name="urgently_hiring" tableColumnId="13"/>
    </queryTableFields>
    <queryTableDeletedFields count="2">
      <deletedField name="company_logo_url"/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09318-C5B4-487F-B2FA-8E4D8EFD0C75}" name="Table_data" displayName="Table_data" ref="A1:N301" tableType="queryTable" totalsRowShown="0">
  <autoFilter ref="A1:N301" xr:uid="{27709318-C5B4-487F-B2FA-8E4D8EFD0C75}"/>
  <tableColumns count="14">
    <tableColumn id="3" xr3:uid="{6C2F7098-745F-4E8E-BF2E-65BE0638F870}" uniqueName="3" name="company_name" queryTableFieldId="3" dataDxfId="12"/>
    <tableColumn id="1" xr3:uid="{62D51957-C0D5-45D7-835F-DA38BF2F0D9C}" uniqueName="1" name="company_name_lower" queryTableFieldId="14" dataDxfId="11">
      <calculatedColumnFormula>LOWER(Table_data[[#This Row],[company_name]])</calculatedColumnFormula>
    </tableColumn>
    <tableColumn id="4" xr3:uid="{D602E31E-9F6F-4CD8-8FDD-9745152E7610}" uniqueName="4" name="company_rating" queryTableFieldId="4" dataDxfId="10"/>
    <tableColumn id="5" xr3:uid="{C3DE3CD1-DA48-4BA6-926B-8AC33F0564BA}" uniqueName="5" name="company_review_link" queryTableFieldId="5" dataDxfId="9"/>
    <tableColumn id="6" xr3:uid="{B9FA4D4F-A36A-4984-B84C-6FEEA9A8ED28}" uniqueName="6" name="company_reviews" queryTableFieldId="6"/>
    <tableColumn id="7" xr3:uid="{E486485E-E562-4916-8E0A-38164837E862}" uniqueName="7" name="date" queryTableFieldId="7" dataDxfId="8"/>
    <tableColumn id="8" xr3:uid="{CCFBA5BF-C1BB-4747-8926-6995D14E03CF}" uniqueName="8" name="job_location" queryTableFieldId="8" dataDxfId="7"/>
    <tableColumn id="16" xr3:uid="{DB3FC031-55E3-499E-A706-5BC070AB8997}" uniqueName="16" name="job_location_clean" queryTableFieldId="17" dataDxfId="6">
      <calculatedColumnFormula>IF(G2="remote", "remote", IF(ISNUMBER(SEARCH("remote", G2)), IF(ISNUMBER(SEARCH("hybrid", G2)), G2, "remote"), IF(ISNUMBER(SEARCH(",", G2)), TRIM(LEFT(G2, SEARCH(",", G2)+3)), G2)))</calculatedColumnFormula>
    </tableColumn>
    <tableColumn id="9" xr3:uid="{BF2F9C53-8CAD-4B59-8EFE-71986E1AC541}" uniqueName="9" name="job_title" queryTableFieldId="9" dataDxfId="5"/>
    <tableColumn id="2" xr3:uid="{15F80871-513A-439D-987F-20ECD69A71BC}" uniqueName="2" name="job_title_lower" queryTableFieldId="15" dataDxfId="4">
      <calculatedColumnFormula>LOWER(Table_data[[#This Row],[job_title]])</calculatedColumnFormula>
    </tableColumn>
    <tableColumn id="10" xr3:uid="{D4266A4F-2355-40B0-929C-DDF8F2BBCE66}" uniqueName="10" name="job_url" queryTableFieldId="10" dataDxfId="3"/>
    <tableColumn id="11" xr3:uid="{FB144031-190D-4794-8BBD-418502202767}" uniqueName="11" name="multiple_hiring" queryTableFieldId="11" dataDxfId="2"/>
    <tableColumn id="12" xr3:uid="{20AE6DD3-1244-4E28-913D-B77695C23A75}" uniqueName="12" name="salary" queryTableFieldId="12" dataDxfId="1"/>
    <tableColumn id="13" xr3:uid="{0C569D74-06CB-4729-8C4D-4DAA8789E64F}" uniqueName="13" name="urgently_hiring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7039-9D4B-4854-9F9F-2609D8DBEAB4}">
  <dimension ref="A1:N301"/>
  <sheetViews>
    <sheetView tabSelected="1" topLeftCell="F2" workbookViewId="0">
      <selection activeCell="H2" sqref="H2:H301"/>
    </sheetView>
  </sheetViews>
  <sheetFormatPr defaultRowHeight="15" x14ac:dyDescent="0.25"/>
  <cols>
    <col min="1" max="1" width="26" bestFit="1" customWidth="1"/>
    <col min="2" max="2" width="26" customWidth="1"/>
    <col min="3" max="3" width="40.140625" bestFit="1" customWidth="1"/>
    <col min="4" max="4" width="17.5703125" bestFit="1" customWidth="1"/>
    <col min="5" max="5" width="60.7109375" bestFit="1" customWidth="1"/>
    <col min="6" max="6" width="19.5703125" bestFit="1" customWidth="1"/>
    <col min="7" max="7" width="27.7109375" bestFit="1" customWidth="1"/>
    <col min="8" max="8" width="27.7109375" customWidth="1"/>
    <col min="9" max="9" width="64" bestFit="1" customWidth="1"/>
    <col min="10" max="10" width="27.7109375" customWidth="1"/>
    <col min="11" max="12" width="60.7109375" bestFit="1" customWidth="1"/>
    <col min="13" max="13" width="17.5703125" bestFit="1" customWidth="1"/>
    <col min="14" max="14" width="23.85546875" bestFit="1" customWidth="1"/>
    <col min="15" max="15" width="18.28515625" bestFit="1" customWidth="1"/>
  </cols>
  <sheetData>
    <row r="1" spans="1:14" x14ac:dyDescent="0.25">
      <c r="A1" t="s">
        <v>0</v>
      </c>
      <c r="B1" t="s">
        <v>1295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1297</v>
      </c>
      <c r="I1" t="s">
        <v>6</v>
      </c>
      <c r="J1" t="s">
        <v>1296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</v>
      </c>
      <c r="B2" t="str">
        <f>LOWER(Table_data[[#This Row],[company_name]])</f>
        <v>bluesky</v>
      </c>
      <c r="C2" t="s">
        <v>12</v>
      </c>
      <c r="D2" t="s">
        <v>13</v>
      </c>
      <c r="E2">
        <v>1</v>
      </c>
      <c r="F2" t="s">
        <v>14</v>
      </c>
      <c r="G2" t="s">
        <v>15</v>
      </c>
      <c r="H2" t="str">
        <f>IF(G2="remote", "remote", IF(ISNUMBER(SEARCH("remote", G2)), IF(ISNUMBER(SEARCH("hybrid", G2)), G2, "remote"), IF(ISNUMBER(SEARCH(",", G2)), TRIM(LEFT(G2, SEARCH(",", G2)+3)), G2)))</f>
        <v>San Francisco Bay Area, CA</v>
      </c>
      <c r="I2" t="s">
        <v>16</v>
      </c>
      <c r="J2" t="str">
        <f>LOWER(Table_data[[#This Row],[job_title]])</f>
        <v>founding fullstack/frontend software engineer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25">
      <c r="A3" t="s">
        <v>21</v>
      </c>
      <c r="B3" t="str">
        <f>LOWER(Table_data[[#This Row],[company_name]])</f>
        <v>sita switzerland sarl</v>
      </c>
      <c r="C3" t="s">
        <v>12</v>
      </c>
      <c r="D3" t="s">
        <v>13</v>
      </c>
      <c r="E3">
        <v>0</v>
      </c>
      <c r="F3" t="s">
        <v>22</v>
      </c>
      <c r="G3" t="s">
        <v>23</v>
      </c>
      <c r="H3" t="str">
        <f t="shared" ref="H3:H66" si="0">IF(G3="remote", "remote", IF(ISNUMBER(SEARCH("remote", G3)), IF(ISNUMBER(SEARCH("hybrid", G3)), G3, "remote"), IF(ISNUMBER(SEARCH(",", G3)), TRIM(LEFT(G3, SEARCH(",", G3)+3)), G3)))</f>
        <v>Atlanta, GA</v>
      </c>
      <c r="I3" t="s">
        <v>24</v>
      </c>
      <c r="J3" t="str">
        <f>LOWER(Table_data[[#This Row],[job_title]])</f>
        <v>undergraduate (software developer)</v>
      </c>
      <c r="K3" t="s">
        <v>25</v>
      </c>
      <c r="L3" t="s">
        <v>18</v>
      </c>
      <c r="M3" t="s">
        <v>19</v>
      </c>
      <c r="N3" t="s">
        <v>20</v>
      </c>
    </row>
    <row r="4" spans="1:14" x14ac:dyDescent="0.25">
      <c r="A4" t="s">
        <v>26</v>
      </c>
      <c r="B4" t="str">
        <f>LOWER(Table_data[[#This Row],[company_name]])</f>
        <v>viewray, inc.</v>
      </c>
      <c r="C4" t="s">
        <v>12</v>
      </c>
      <c r="D4" t="s">
        <v>13</v>
      </c>
      <c r="E4">
        <v>0</v>
      </c>
      <c r="F4" t="s">
        <v>27</v>
      </c>
      <c r="G4" t="s">
        <v>28</v>
      </c>
      <c r="H4" t="str">
        <f t="shared" si="0"/>
        <v>Oakwood Village, OH</v>
      </c>
      <c r="I4" t="s">
        <v>29</v>
      </c>
      <c r="J4" t="str">
        <f>LOWER(Table_data[[#This Row],[job_title]])</f>
        <v>software developer - contractor</v>
      </c>
      <c r="K4" t="s">
        <v>30</v>
      </c>
      <c r="L4" t="s">
        <v>18</v>
      </c>
      <c r="M4" t="s">
        <v>19</v>
      </c>
      <c r="N4" t="s">
        <v>20</v>
      </c>
    </row>
    <row r="5" spans="1:14" x14ac:dyDescent="0.25">
      <c r="A5" t="s">
        <v>31</v>
      </c>
      <c r="B5" t="str">
        <f>LOWER(Table_data[[#This Row],[company_name]])</f>
        <v>link munch</v>
      </c>
      <c r="C5" t="s">
        <v>12</v>
      </c>
      <c r="D5" t="s">
        <v>13</v>
      </c>
      <c r="E5">
        <v>0</v>
      </c>
      <c r="F5" t="s">
        <v>32</v>
      </c>
      <c r="G5" t="s">
        <v>33</v>
      </c>
      <c r="H5" t="str">
        <f t="shared" si="0"/>
        <v>remote</v>
      </c>
      <c r="I5" t="s">
        <v>34</v>
      </c>
      <c r="J5" t="str">
        <f>LOWER(Table_data[[#This Row],[job_title]])</f>
        <v>full stack developer - contract to hire</v>
      </c>
      <c r="K5" t="s">
        <v>35</v>
      </c>
      <c r="L5" t="s">
        <v>36</v>
      </c>
      <c r="M5" t="s">
        <v>37</v>
      </c>
      <c r="N5" t="s">
        <v>20</v>
      </c>
    </row>
    <row r="6" spans="1:14" x14ac:dyDescent="0.25">
      <c r="A6" t="s">
        <v>38</v>
      </c>
      <c r="B6" t="str">
        <f>LOWER(Table_data[[#This Row],[company_name]])</f>
        <v>viasat, inc.</v>
      </c>
      <c r="C6" t="s">
        <v>39</v>
      </c>
      <c r="D6" t="s">
        <v>40</v>
      </c>
      <c r="E6">
        <v>320</v>
      </c>
      <c r="F6" t="s">
        <v>41</v>
      </c>
      <c r="G6" t="s">
        <v>42</v>
      </c>
      <c r="H6" t="str">
        <f t="shared" si="0"/>
        <v>Carlsbad, CA</v>
      </c>
      <c r="I6" t="s">
        <v>43</v>
      </c>
      <c r="J6" t="str">
        <f>LOWER(Table_data[[#This Row],[job_title]])</f>
        <v>senior software developer</v>
      </c>
      <c r="K6" t="s">
        <v>44</v>
      </c>
      <c r="L6" t="s">
        <v>18</v>
      </c>
      <c r="M6" t="s">
        <v>45</v>
      </c>
      <c r="N6" t="s">
        <v>20</v>
      </c>
    </row>
    <row r="7" spans="1:14" x14ac:dyDescent="0.25">
      <c r="A7" t="s">
        <v>46</v>
      </c>
      <c r="B7" t="str">
        <f>LOWER(Table_data[[#This Row],[company_name]])</f>
        <v>reynolds and reynolds</v>
      </c>
      <c r="C7" t="s">
        <v>47</v>
      </c>
      <c r="D7" t="s">
        <v>48</v>
      </c>
      <c r="E7">
        <v>516</v>
      </c>
      <c r="F7" t="s">
        <v>49</v>
      </c>
      <c r="G7" t="s">
        <v>50</v>
      </c>
      <c r="H7" t="str">
        <f t="shared" si="0"/>
        <v>Dayton, OH</v>
      </c>
      <c r="I7" t="s">
        <v>51</v>
      </c>
      <c r="J7" t="str">
        <f>LOWER(Table_data[[#This Row],[job_title]])</f>
        <v>software developer</v>
      </c>
      <c r="K7" t="s">
        <v>52</v>
      </c>
      <c r="L7" t="s">
        <v>18</v>
      </c>
      <c r="M7" t="s">
        <v>19</v>
      </c>
      <c r="N7" t="s">
        <v>20</v>
      </c>
    </row>
    <row r="8" spans="1:14" x14ac:dyDescent="0.25">
      <c r="A8" t="s">
        <v>53</v>
      </c>
      <c r="B8" t="str">
        <f>LOWER(Table_data[[#This Row],[company_name]])</f>
        <v>sportsbot.io</v>
      </c>
      <c r="C8" t="s">
        <v>12</v>
      </c>
      <c r="D8" t="s">
        <v>13</v>
      </c>
      <c r="E8">
        <v>0</v>
      </c>
      <c r="F8" t="s">
        <v>54</v>
      </c>
      <c r="G8" t="s">
        <v>33</v>
      </c>
      <c r="H8" t="str">
        <f t="shared" si="0"/>
        <v>remote</v>
      </c>
      <c r="I8" t="s">
        <v>55</v>
      </c>
      <c r="J8" t="str">
        <f>LOWER(Table_data[[#This Row],[job_title]])</f>
        <v>react js developer cofounder</v>
      </c>
      <c r="K8" t="s">
        <v>56</v>
      </c>
      <c r="L8" t="s">
        <v>57</v>
      </c>
      <c r="M8" t="s">
        <v>58</v>
      </c>
      <c r="N8" t="s">
        <v>20</v>
      </c>
    </row>
    <row r="9" spans="1:14" x14ac:dyDescent="0.25">
      <c r="A9" t="s">
        <v>59</v>
      </c>
      <c r="B9" t="str">
        <f>LOWER(Table_data[[#This Row],[company_name]])</f>
        <v>beaconfire solution</v>
      </c>
      <c r="C9" t="s">
        <v>60</v>
      </c>
      <c r="D9" t="s">
        <v>61</v>
      </c>
      <c r="E9">
        <v>52</v>
      </c>
      <c r="F9" t="s">
        <v>62</v>
      </c>
      <c r="G9" t="s">
        <v>63</v>
      </c>
      <c r="H9" t="str">
        <f t="shared" si="0"/>
        <v>East Windsor, NJ</v>
      </c>
      <c r="I9" t="s">
        <v>64</v>
      </c>
      <c r="J9" t="str">
        <f>LOWER(Table_data[[#This Row],[job_title]])</f>
        <v>entry level full stack developer</v>
      </c>
      <c r="K9" t="s">
        <v>65</v>
      </c>
      <c r="L9" t="s">
        <v>66</v>
      </c>
      <c r="M9" t="s">
        <v>67</v>
      </c>
      <c r="N9" t="s">
        <v>20</v>
      </c>
    </row>
    <row r="10" spans="1:14" x14ac:dyDescent="0.25">
      <c r="A10" t="s">
        <v>68</v>
      </c>
      <c r="B10" t="str">
        <f>LOWER(Table_data[[#This Row],[company_name]])</f>
        <v>arka technologies inc.</v>
      </c>
      <c r="C10" t="s">
        <v>12</v>
      </c>
      <c r="D10" t="s">
        <v>13</v>
      </c>
      <c r="E10">
        <v>0</v>
      </c>
      <c r="F10" t="s">
        <v>69</v>
      </c>
      <c r="G10" t="s">
        <v>70</v>
      </c>
      <c r="H10" t="str">
        <f t="shared" si="0"/>
        <v>Miami, FL</v>
      </c>
      <c r="I10" t="s">
        <v>51</v>
      </c>
      <c r="J10" t="str">
        <f>LOWER(Table_data[[#This Row],[job_title]])</f>
        <v>software developer</v>
      </c>
      <c r="K10" t="s">
        <v>71</v>
      </c>
      <c r="L10" t="s">
        <v>18</v>
      </c>
      <c r="M10" t="s">
        <v>19</v>
      </c>
      <c r="N10" t="s">
        <v>20</v>
      </c>
    </row>
    <row r="11" spans="1:14" x14ac:dyDescent="0.25">
      <c r="A11" t="s">
        <v>72</v>
      </c>
      <c r="B11" t="str">
        <f>LOWER(Table_data[[#This Row],[company_name]])</f>
        <v>ecosystems</v>
      </c>
      <c r="C11" t="s">
        <v>73</v>
      </c>
      <c r="D11" t="s">
        <v>74</v>
      </c>
      <c r="E11">
        <v>14</v>
      </c>
      <c r="F11" t="s">
        <v>75</v>
      </c>
      <c r="G11" t="s">
        <v>33</v>
      </c>
      <c r="H11" t="str">
        <f t="shared" si="0"/>
        <v>remote</v>
      </c>
      <c r="I11" t="s">
        <v>51</v>
      </c>
      <c r="J11" t="str">
        <f>LOWER(Table_data[[#This Row],[job_title]])</f>
        <v>software developer</v>
      </c>
      <c r="K11" t="s">
        <v>76</v>
      </c>
      <c r="L11" t="s">
        <v>18</v>
      </c>
      <c r="M11" t="s">
        <v>19</v>
      </c>
      <c r="N11" t="s">
        <v>20</v>
      </c>
    </row>
    <row r="12" spans="1:14" x14ac:dyDescent="0.25">
      <c r="A12" t="s">
        <v>77</v>
      </c>
      <c r="B12" t="str">
        <f>LOWER(Table_data[[#This Row],[company_name]])</f>
        <v>seerist, inc</v>
      </c>
      <c r="C12" t="s">
        <v>12</v>
      </c>
      <c r="D12" t="s">
        <v>13</v>
      </c>
      <c r="E12">
        <v>0</v>
      </c>
      <c r="F12" t="s">
        <v>78</v>
      </c>
      <c r="G12" t="s">
        <v>79</v>
      </c>
      <c r="H12" t="str">
        <f t="shared" si="0"/>
        <v>Herndon, VA</v>
      </c>
      <c r="I12" t="s">
        <v>51</v>
      </c>
      <c r="J12" t="str">
        <f>LOWER(Table_data[[#This Row],[job_title]])</f>
        <v>software developer</v>
      </c>
      <c r="K12" t="s">
        <v>80</v>
      </c>
      <c r="L12" t="s">
        <v>18</v>
      </c>
      <c r="M12" t="s">
        <v>81</v>
      </c>
      <c r="N12" t="s">
        <v>20</v>
      </c>
    </row>
    <row r="13" spans="1:14" x14ac:dyDescent="0.25">
      <c r="A13" t="s">
        <v>82</v>
      </c>
      <c r="B13" t="str">
        <f>LOWER(Table_data[[#This Row],[company_name]])</f>
        <v>advanced proactive solutions llc</v>
      </c>
      <c r="C13" t="s">
        <v>12</v>
      </c>
      <c r="D13" t="s">
        <v>13</v>
      </c>
      <c r="E13">
        <v>0</v>
      </c>
      <c r="F13" t="s">
        <v>83</v>
      </c>
      <c r="G13" t="s">
        <v>84</v>
      </c>
      <c r="H13" t="str">
        <f t="shared" si="0"/>
        <v>Austin, TX</v>
      </c>
      <c r="I13" t="s">
        <v>51</v>
      </c>
      <c r="J13" t="str">
        <f>LOWER(Table_data[[#This Row],[job_title]])</f>
        <v>software developer</v>
      </c>
      <c r="K13" t="s">
        <v>85</v>
      </c>
      <c r="L13" t="s">
        <v>57</v>
      </c>
      <c r="M13" t="s">
        <v>86</v>
      </c>
      <c r="N13" t="s">
        <v>87</v>
      </c>
    </row>
    <row r="14" spans="1:14" x14ac:dyDescent="0.25">
      <c r="A14" t="s">
        <v>88</v>
      </c>
      <c r="B14" t="str">
        <f>LOWER(Table_data[[#This Row],[company_name]])</f>
        <v>nava tech llc</v>
      </c>
      <c r="C14" t="s">
        <v>12</v>
      </c>
      <c r="D14" t="s">
        <v>13</v>
      </c>
      <c r="E14">
        <v>0</v>
      </c>
      <c r="F14" t="s">
        <v>89</v>
      </c>
      <c r="G14" t="s">
        <v>33</v>
      </c>
      <c r="H14" t="str">
        <f t="shared" si="0"/>
        <v>remote</v>
      </c>
      <c r="I14" t="s">
        <v>90</v>
      </c>
      <c r="J14" t="str">
        <f>LOWER(Table_data[[#This Row],[job_title]])</f>
        <v>senior node developer/react developer</v>
      </c>
      <c r="K14" t="s">
        <v>91</v>
      </c>
      <c r="L14" t="s">
        <v>57</v>
      </c>
      <c r="M14" t="s">
        <v>92</v>
      </c>
      <c r="N14" t="s">
        <v>20</v>
      </c>
    </row>
    <row r="15" spans="1:14" x14ac:dyDescent="0.25">
      <c r="A15" t="s">
        <v>93</v>
      </c>
      <c r="B15" t="str">
        <f>LOWER(Table_data[[#This Row],[company_name]])</f>
        <v>snappyhires</v>
      </c>
      <c r="C15" t="s">
        <v>12</v>
      </c>
      <c r="D15" t="s">
        <v>13</v>
      </c>
      <c r="E15">
        <v>4</v>
      </c>
      <c r="F15" t="s">
        <v>94</v>
      </c>
      <c r="G15" t="s">
        <v>33</v>
      </c>
      <c r="H15" t="str">
        <f t="shared" si="0"/>
        <v>remote</v>
      </c>
      <c r="I15" t="s">
        <v>95</v>
      </c>
      <c r="J15" t="str">
        <f>LOWER(Table_data[[#This Row],[job_title]])</f>
        <v>webfocus developer</v>
      </c>
      <c r="K15" t="s">
        <v>96</v>
      </c>
      <c r="L15" t="s">
        <v>97</v>
      </c>
      <c r="M15" t="s">
        <v>98</v>
      </c>
      <c r="N15" t="s">
        <v>20</v>
      </c>
    </row>
    <row r="16" spans="1:14" x14ac:dyDescent="0.25">
      <c r="A16" t="s">
        <v>99</v>
      </c>
      <c r="B16" t="str">
        <f>LOWER(Table_data[[#This Row],[company_name]])</f>
        <v>enertia software</v>
      </c>
      <c r="C16" t="s">
        <v>39</v>
      </c>
      <c r="D16" t="s">
        <v>100</v>
      </c>
      <c r="E16">
        <v>3</v>
      </c>
      <c r="F16" t="s">
        <v>101</v>
      </c>
      <c r="G16" t="s">
        <v>102</v>
      </c>
      <c r="H16" t="str">
        <f t="shared" si="0"/>
        <v>Midland, TX</v>
      </c>
      <c r="I16" t="s">
        <v>103</v>
      </c>
      <c r="J16" t="str">
        <f>LOWER(Table_data[[#This Row],[job_title]])</f>
        <v>entry level software developer</v>
      </c>
      <c r="K16" t="s">
        <v>104</v>
      </c>
      <c r="L16" t="s">
        <v>18</v>
      </c>
      <c r="M16" t="s">
        <v>19</v>
      </c>
      <c r="N16" t="s">
        <v>20</v>
      </c>
    </row>
    <row r="17" spans="1:14" x14ac:dyDescent="0.25">
      <c r="A17" t="s">
        <v>105</v>
      </c>
      <c r="B17" t="str">
        <f>LOWER(Table_data[[#This Row],[company_name]])</f>
        <v>google</v>
      </c>
      <c r="C17" t="s">
        <v>106</v>
      </c>
      <c r="D17" t="s">
        <v>107</v>
      </c>
      <c r="E17">
        <v>4628</v>
      </c>
      <c r="F17" t="s">
        <v>108</v>
      </c>
      <c r="G17" t="s">
        <v>109</v>
      </c>
      <c r="H17" t="str">
        <f t="shared" si="0"/>
        <v>Mountain View, CA</v>
      </c>
      <c r="I17" t="s">
        <v>110</v>
      </c>
      <c r="J17" t="str">
        <f>LOWER(Table_data[[#This Row],[job_title]])</f>
        <v>software engineer iii, chrome</v>
      </c>
      <c r="K17" t="s">
        <v>111</v>
      </c>
      <c r="L17" t="s">
        <v>18</v>
      </c>
      <c r="M17" t="s">
        <v>19</v>
      </c>
      <c r="N17" t="s">
        <v>20</v>
      </c>
    </row>
    <row r="18" spans="1:14" x14ac:dyDescent="0.25">
      <c r="A18" t="s">
        <v>112</v>
      </c>
      <c r="B18" t="str">
        <f>LOWER(Table_data[[#This Row],[company_name]])</f>
        <v>princeton it services</v>
      </c>
      <c r="C18" t="s">
        <v>106</v>
      </c>
      <c r="D18" t="s">
        <v>113</v>
      </c>
      <c r="E18">
        <v>3</v>
      </c>
      <c r="F18" t="s">
        <v>114</v>
      </c>
      <c r="G18" t="s">
        <v>115</v>
      </c>
      <c r="H18" t="str">
        <f t="shared" si="0"/>
        <v>Englewood, NJ</v>
      </c>
      <c r="I18" t="s">
        <v>116</v>
      </c>
      <c r="J18" t="str">
        <f>LOWER(Table_data[[#This Row],[job_title]])</f>
        <v>ui software developer</v>
      </c>
      <c r="K18" t="s">
        <v>117</v>
      </c>
      <c r="L18" t="s">
        <v>118</v>
      </c>
      <c r="M18" t="s">
        <v>19</v>
      </c>
      <c r="N18" t="s">
        <v>20</v>
      </c>
    </row>
    <row r="19" spans="1:14" x14ac:dyDescent="0.25">
      <c r="A19" t="s">
        <v>119</v>
      </c>
      <c r="B19" t="str">
        <f>LOWER(Table_data[[#This Row],[company_name]])</f>
        <v>ftl finance</v>
      </c>
      <c r="C19" t="s">
        <v>120</v>
      </c>
      <c r="D19" t="s">
        <v>121</v>
      </c>
      <c r="E19">
        <v>3</v>
      </c>
      <c r="F19" t="s">
        <v>122</v>
      </c>
      <c r="G19" t="s">
        <v>123</v>
      </c>
      <c r="H19" t="str">
        <f t="shared" si="0"/>
        <v>Saint Charles, MO</v>
      </c>
      <c r="I19" t="s">
        <v>124</v>
      </c>
      <c r="J19" t="str">
        <f>LOWER(Table_data[[#This Row],[job_title]])</f>
        <v>junior software engineer</v>
      </c>
      <c r="K19" t="s">
        <v>125</v>
      </c>
      <c r="L19" t="s">
        <v>18</v>
      </c>
      <c r="M19" t="s">
        <v>19</v>
      </c>
      <c r="N19" t="s">
        <v>20</v>
      </c>
    </row>
    <row r="20" spans="1:14" x14ac:dyDescent="0.25">
      <c r="A20" t="s">
        <v>126</v>
      </c>
      <c r="B20" t="str">
        <f>LOWER(Table_data[[#This Row],[company_name]])</f>
        <v>altamira</v>
      </c>
      <c r="C20" t="s">
        <v>127</v>
      </c>
      <c r="D20" t="s">
        <v>128</v>
      </c>
      <c r="E20">
        <v>18</v>
      </c>
      <c r="F20" t="s">
        <v>129</v>
      </c>
      <c r="G20" t="s">
        <v>130</v>
      </c>
      <c r="H20" t="str">
        <f t="shared" si="0"/>
        <v>Fairborn, OH</v>
      </c>
      <c r="I20" t="s">
        <v>131</v>
      </c>
      <c r="J20" t="str">
        <f>LOWER(Table_data[[#This Row],[job_title]])</f>
        <v>software developer (all levels)</v>
      </c>
      <c r="K20" t="s">
        <v>132</v>
      </c>
      <c r="L20" t="s">
        <v>18</v>
      </c>
      <c r="M20" t="s">
        <v>19</v>
      </c>
      <c r="N20" t="s">
        <v>20</v>
      </c>
    </row>
    <row r="21" spans="1:14" x14ac:dyDescent="0.25">
      <c r="A21" t="s">
        <v>133</v>
      </c>
      <c r="B21" t="str">
        <f>LOWER(Table_data[[#This Row],[company_name]])</f>
        <v>ottertune</v>
      </c>
      <c r="C21" t="s">
        <v>12</v>
      </c>
      <c r="D21" t="s">
        <v>13</v>
      </c>
      <c r="E21">
        <v>0</v>
      </c>
      <c r="F21" t="s">
        <v>134</v>
      </c>
      <c r="G21" t="s">
        <v>33</v>
      </c>
      <c r="H21" t="str">
        <f t="shared" si="0"/>
        <v>remote</v>
      </c>
      <c r="I21" t="s">
        <v>135</v>
      </c>
      <c r="J21" t="str">
        <f>LOWER(Table_data[[#This Row],[job_title]])</f>
        <v>software engineer, front-end</v>
      </c>
      <c r="K21" t="s">
        <v>136</v>
      </c>
      <c r="L21" t="s">
        <v>18</v>
      </c>
      <c r="M21" t="s">
        <v>19</v>
      </c>
      <c r="N21" t="s">
        <v>20</v>
      </c>
    </row>
    <row r="22" spans="1:14" x14ac:dyDescent="0.25">
      <c r="A22" t="s">
        <v>137</v>
      </c>
      <c r="B22" t="str">
        <f>LOWER(Table_data[[#This Row],[company_name]])</f>
        <v>eci software solutions</v>
      </c>
      <c r="C22" t="s">
        <v>47</v>
      </c>
      <c r="D22" t="s">
        <v>138</v>
      </c>
      <c r="E22">
        <v>45</v>
      </c>
      <c r="F22" t="s">
        <v>14</v>
      </c>
      <c r="G22" t="s">
        <v>33</v>
      </c>
      <c r="H22" t="str">
        <f t="shared" si="0"/>
        <v>remote</v>
      </c>
      <c r="I22" t="s">
        <v>139</v>
      </c>
      <c r="J22" t="str">
        <f>LOWER(Table_data[[#This Row],[job_title]])</f>
        <v>junior frontend developer</v>
      </c>
      <c r="K22" t="s">
        <v>140</v>
      </c>
      <c r="L22" t="s">
        <v>18</v>
      </c>
      <c r="M22" t="s">
        <v>19</v>
      </c>
      <c r="N22" t="s">
        <v>20</v>
      </c>
    </row>
    <row r="23" spans="1:14" x14ac:dyDescent="0.25">
      <c r="A23" t="s">
        <v>141</v>
      </c>
      <c r="B23" t="str">
        <f>LOWER(Table_data[[#This Row],[company_name]])</f>
        <v>rockset</v>
      </c>
      <c r="C23" t="s">
        <v>12</v>
      </c>
      <c r="D23" t="s">
        <v>13</v>
      </c>
      <c r="E23">
        <v>0</v>
      </c>
      <c r="F23" t="s">
        <v>83</v>
      </c>
      <c r="G23" t="s">
        <v>142</v>
      </c>
      <c r="H23" t="str">
        <f t="shared" si="0"/>
        <v>San Mateo, CA</v>
      </c>
      <c r="I23" t="s">
        <v>143</v>
      </c>
      <c r="J23" t="str">
        <f>LOWER(Table_data[[#This Row],[job_title]])</f>
        <v>software engineer</v>
      </c>
      <c r="K23" t="s">
        <v>144</v>
      </c>
      <c r="L23" t="s">
        <v>18</v>
      </c>
      <c r="M23" t="s">
        <v>145</v>
      </c>
      <c r="N23" t="s">
        <v>20</v>
      </c>
    </row>
    <row r="24" spans="1:14" x14ac:dyDescent="0.25">
      <c r="A24" t="s">
        <v>146</v>
      </c>
      <c r="B24" t="str">
        <f>LOWER(Table_data[[#This Row],[company_name]])</f>
        <v>o'reilly media</v>
      </c>
      <c r="C24" t="s">
        <v>147</v>
      </c>
      <c r="D24" t="s">
        <v>148</v>
      </c>
      <c r="E24">
        <v>10</v>
      </c>
      <c r="F24" t="s">
        <v>149</v>
      </c>
      <c r="G24" t="s">
        <v>33</v>
      </c>
      <c r="H24" t="str">
        <f t="shared" si="0"/>
        <v>remote</v>
      </c>
      <c r="I24" t="s">
        <v>150</v>
      </c>
      <c r="J24" t="str">
        <f>LOWER(Table_data[[#This Row],[job_title]])</f>
        <v>sr. software engineer (frontend)</v>
      </c>
      <c r="K24" t="s">
        <v>151</v>
      </c>
      <c r="L24" t="s">
        <v>18</v>
      </c>
      <c r="M24" t="s">
        <v>152</v>
      </c>
      <c r="N24" t="s">
        <v>20</v>
      </c>
    </row>
    <row r="25" spans="1:14" x14ac:dyDescent="0.25">
      <c r="A25" t="s">
        <v>153</v>
      </c>
      <c r="B25" t="str">
        <f>LOWER(Table_data[[#This Row],[company_name]])</f>
        <v>globalmedia group, llc</v>
      </c>
      <c r="C25" t="s">
        <v>12</v>
      </c>
      <c r="D25" t="s">
        <v>13</v>
      </c>
      <c r="E25">
        <v>1</v>
      </c>
      <c r="F25" t="s">
        <v>83</v>
      </c>
      <c r="G25" t="s">
        <v>154</v>
      </c>
      <c r="H25" t="str">
        <f t="shared" si="0"/>
        <v>Scottsdale, AZ</v>
      </c>
      <c r="I25" t="s">
        <v>155</v>
      </c>
      <c r="J25" t="str">
        <f>LOWER(Table_data[[#This Row],[job_title]])</f>
        <v>software developer ii</v>
      </c>
      <c r="K25" t="s">
        <v>156</v>
      </c>
      <c r="L25" t="s">
        <v>18</v>
      </c>
      <c r="M25" t="s">
        <v>19</v>
      </c>
      <c r="N25" t="s">
        <v>20</v>
      </c>
    </row>
    <row r="26" spans="1:14" x14ac:dyDescent="0.25">
      <c r="A26" t="s">
        <v>157</v>
      </c>
      <c r="B26" t="str">
        <f>LOWER(Table_data[[#This Row],[company_name]])</f>
        <v>hcl america inc</v>
      </c>
      <c r="C26" t="s">
        <v>39</v>
      </c>
      <c r="D26" t="s">
        <v>158</v>
      </c>
      <c r="E26">
        <v>10491</v>
      </c>
      <c r="F26" t="s">
        <v>49</v>
      </c>
      <c r="G26" t="s">
        <v>159</v>
      </c>
      <c r="H26" t="str">
        <f t="shared" si="0"/>
        <v>Irvine, CA</v>
      </c>
      <c r="I26" t="s">
        <v>160</v>
      </c>
      <c r="J26" t="str">
        <f>LOWER(Table_data[[#This Row],[job_title]])</f>
        <v>software developer (c++ / c#)</v>
      </c>
      <c r="K26" t="s">
        <v>161</v>
      </c>
      <c r="L26" t="s">
        <v>57</v>
      </c>
      <c r="M26" t="s">
        <v>162</v>
      </c>
      <c r="N26" t="s">
        <v>20</v>
      </c>
    </row>
    <row r="27" spans="1:14" x14ac:dyDescent="0.25">
      <c r="A27" t="s">
        <v>163</v>
      </c>
      <c r="B27" t="str">
        <f>LOWER(Table_data[[#This Row],[company_name]])</f>
        <v>sdh systems</v>
      </c>
      <c r="C27" t="s">
        <v>12</v>
      </c>
      <c r="D27" t="s">
        <v>13</v>
      </c>
      <c r="E27">
        <v>0</v>
      </c>
      <c r="F27" t="s">
        <v>164</v>
      </c>
      <c r="G27" t="s">
        <v>33</v>
      </c>
      <c r="H27" t="str">
        <f t="shared" si="0"/>
        <v>remote</v>
      </c>
      <c r="I27" t="s">
        <v>51</v>
      </c>
      <c r="J27" t="str">
        <f>LOWER(Table_data[[#This Row],[job_title]])</f>
        <v>software developer</v>
      </c>
      <c r="K27" t="s">
        <v>165</v>
      </c>
      <c r="L27" t="s">
        <v>18</v>
      </c>
      <c r="M27" t="s">
        <v>166</v>
      </c>
      <c r="N27" t="s">
        <v>20</v>
      </c>
    </row>
    <row r="28" spans="1:14" x14ac:dyDescent="0.25">
      <c r="A28" t="s">
        <v>167</v>
      </c>
      <c r="B28" t="str">
        <f>LOWER(Table_data[[#This Row],[company_name]])</f>
        <v>smartdreamers</v>
      </c>
      <c r="C28" t="s">
        <v>12</v>
      </c>
      <c r="D28" t="s">
        <v>13</v>
      </c>
      <c r="E28">
        <v>0</v>
      </c>
      <c r="F28" t="s">
        <v>168</v>
      </c>
      <c r="G28" t="s">
        <v>33</v>
      </c>
      <c r="H28" t="str">
        <f t="shared" si="0"/>
        <v>remote</v>
      </c>
      <c r="I28" t="s">
        <v>51</v>
      </c>
      <c r="J28" t="str">
        <f>LOWER(Table_data[[#This Row],[job_title]])</f>
        <v>software developer</v>
      </c>
      <c r="K28" t="s">
        <v>169</v>
      </c>
      <c r="L28" t="s">
        <v>18</v>
      </c>
      <c r="M28" t="s">
        <v>19</v>
      </c>
      <c r="N28" t="s">
        <v>20</v>
      </c>
    </row>
    <row r="29" spans="1:14" x14ac:dyDescent="0.25">
      <c r="A29" t="s">
        <v>170</v>
      </c>
      <c r="B29" t="str">
        <f>LOWER(Table_data[[#This Row],[company_name]])</f>
        <v>dsmh llc</v>
      </c>
      <c r="C29" t="s">
        <v>12</v>
      </c>
      <c r="D29" t="s">
        <v>13</v>
      </c>
      <c r="E29">
        <v>0</v>
      </c>
      <c r="F29" t="s">
        <v>171</v>
      </c>
      <c r="G29" t="s">
        <v>172</v>
      </c>
      <c r="H29" t="str">
        <f t="shared" si="0"/>
        <v>Chicago, IL</v>
      </c>
      <c r="I29" t="s">
        <v>173</v>
      </c>
      <c r="J29" t="str">
        <f>LOWER(Table_data[[#This Row],[job_title]])</f>
        <v>jr. software developer (java, python)</v>
      </c>
      <c r="K29" t="s">
        <v>174</v>
      </c>
      <c r="L29" t="s">
        <v>57</v>
      </c>
      <c r="M29" t="s">
        <v>175</v>
      </c>
      <c r="N29" t="s">
        <v>20</v>
      </c>
    </row>
    <row r="30" spans="1:14" x14ac:dyDescent="0.25">
      <c r="A30" t="s">
        <v>105</v>
      </c>
      <c r="B30" t="str">
        <f>LOWER(Table_data[[#This Row],[company_name]])</f>
        <v>google</v>
      </c>
      <c r="C30" t="s">
        <v>106</v>
      </c>
      <c r="D30" t="s">
        <v>107</v>
      </c>
      <c r="E30">
        <v>4628</v>
      </c>
      <c r="F30" t="s">
        <v>101</v>
      </c>
      <c r="G30" t="s">
        <v>176</v>
      </c>
      <c r="H30" t="str">
        <f t="shared" si="0"/>
        <v>New York, NY</v>
      </c>
      <c r="I30" t="s">
        <v>177</v>
      </c>
      <c r="J30" t="str">
        <f>LOWER(Table_data[[#This Row],[job_title]])</f>
        <v>software engineer iii, pixel</v>
      </c>
      <c r="K30" t="s">
        <v>178</v>
      </c>
      <c r="L30" t="s">
        <v>18</v>
      </c>
      <c r="M30" t="s">
        <v>19</v>
      </c>
      <c r="N30" t="s">
        <v>20</v>
      </c>
    </row>
    <row r="31" spans="1:14" x14ac:dyDescent="0.25">
      <c r="A31" t="s">
        <v>179</v>
      </c>
      <c r="B31" t="str">
        <f>LOWER(Table_data[[#This Row],[company_name]])</f>
        <v>bluejay technology group</v>
      </c>
      <c r="C31" t="s">
        <v>12</v>
      </c>
      <c r="D31" t="s">
        <v>13</v>
      </c>
      <c r="E31">
        <v>0</v>
      </c>
      <c r="F31" t="s">
        <v>83</v>
      </c>
      <c r="G31" t="s">
        <v>180</v>
      </c>
      <c r="H31" t="str">
        <f t="shared" si="0"/>
        <v>Kansas City, KS</v>
      </c>
      <c r="I31" t="s">
        <v>181</v>
      </c>
      <c r="J31" t="str">
        <f>LOWER(Table_data[[#This Row],[job_title]])</f>
        <v>junior software developer</v>
      </c>
      <c r="K31" t="s">
        <v>182</v>
      </c>
      <c r="L31" t="s">
        <v>36</v>
      </c>
      <c r="M31" t="s">
        <v>183</v>
      </c>
      <c r="N31" t="s">
        <v>20</v>
      </c>
    </row>
    <row r="32" spans="1:14" x14ac:dyDescent="0.25">
      <c r="A32" t="s">
        <v>184</v>
      </c>
      <c r="B32" t="str">
        <f>LOWER(Table_data[[#This Row],[company_name]])</f>
        <v>quiktrip</v>
      </c>
      <c r="C32" t="s">
        <v>73</v>
      </c>
      <c r="D32" t="s">
        <v>185</v>
      </c>
      <c r="E32">
        <v>3404</v>
      </c>
      <c r="F32" t="s">
        <v>186</v>
      </c>
      <c r="G32" t="s">
        <v>187</v>
      </c>
      <c r="H32" t="str">
        <f t="shared" si="0"/>
        <v>Tulsa, OK</v>
      </c>
      <c r="I32" t="s">
        <v>51</v>
      </c>
      <c r="J32" t="str">
        <f>LOWER(Table_data[[#This Row],[job_title]])</f>
        <v>software developer</v>
      </c>
      <c r="K32" t="s">
        <v>188</v>
      </c>
      <c r="L32" t="s">
        <v>57</v>
      </c>
      <c r="M32" t="s">
        <v>189</v>
      </c>
      <c r="N32" t="s">
        <v>20</v>
      </c>
    </row>
    <row r="33" spans="1:14" x14ac:dyDescent="0.25">
      <c r="A33" t="s">
        <v>190</v>
      </c>
      <c r="B33" t="str">
        <f>LOWER(Table_data[[#This Row],[company_name]])</f>
        <v>virtutem</v>
      </c>
      <c r="C33" t="s">
        <v>12</v>
      </c>
      <c r="D33" t="s">
        <v>13</v>
      </c>
      <c r="E33">
        <v>0</v>
      </c>
      <c r="F33" t="s">
        <v>191</v>
      </c>
      <c r="G33" t="s">
        <v>33</v>
      </c>
      <c r="H33" t="str">
        <f t="shared" si="0"/>
        <v>remote</v>
      </c>
      <c r="I33" t="s">
        <v>192</v>
      </c>
      <c r="J33" t="str">
        <f>LOWER(Table_data[[#This Row],[job_title]])</f>
        <v>full stack developer</v>
      </c>
      <c r="K33" t="s">
        <v>193</v>
      </c>
      <c r="L33" t="s">
        <v>57</v>
      </c>
      <c r="M33" t="s">
        <v>194</v>
      </c>
      <c r="N33" t="s">
        <v>20</v>
      </c>
    </row>
    <row r="34" spans="1:14" x14ac:dyDescent="0.25">
      <c r="A34" t="s">
        <v>195</v>
      </c>
      <c r="B34" t="str">
        <f>LOWER(Table_data[[#This Row],[company_name]])</f>
        <v>mobilitie</v>
      </c>
      <c r="C34" t="s">
        <v>196</v>
      </c>
      <c r="D34" t="s">
        <v>197</v>
      </c>
      <c r="E34">
        <v>97</v>
      </c>
      <c r="F34" t="s">
        <v>198</v>
      </c>
      <c r="G34" t="s">
        <v>199</v>
      </c>
      <c r="H34" t="str">
        <f t="shared" si="0"/>
        <v>Las Vegas, NV</v>
      </c>
      <c r="I34" t="s">
        <v>51</v>
      </c>
      <c r="J34" t="str">
        <f>LOWER(Table_data[[#This Row],[job_title]])</f>
        <v>software developer</v>
      </c>
      <c r="K34" t="s">
        <v>200</v>
      </c>
      <c r="L34" t="s">
        <v>18</v>
      </c>
      <c r="M34" t="s">
        <v>201</v>
      </c>
      <c r="N34" t="s">
        <v>20</v>
      </c>
    </row>
    <row r="35" spans="1:14" x14ac:dyDescent="0.25">
      <c r="A35" t="s">
        <v>202</v>
      </c>
      <c r="B35" t="str">
        <f>LOWER(Table_data[[#This Row],[company_name]])</f>
        <v>remo</v>
      </c>
      <c r="C35" t="s">
        <v>127</v>
      </c>
      <c r="D35" t="s">
        <v>203</v>
      </c>
      <c r="E35">
        <v>15</v>
      </c>
      <c r="F35" t="s">
        <v>22</v>
      </c>
      <c r="G35" t="s">
        <v>204</v>
      </c>
      <c r="H35" t="str">
        <f t="shared" si="0"/>
        <v>Philadelphia, PA</v>
      </c>
      <c r="I35" t="s">
        <v>205</v>
      </c>
      <c r="J35" t="str">
        <f>LOWER(Table_data[[#This Row],[job_title]])</f>
        <v>computer science expert ai training - frontend developers (remote)</v>
      </c>
      <c r="K35" t="s">
        <v>206</v>
      </c>
      <c r="L35" t="s">
        <v>18</v>
      </c>
      <c r="M35" t="s">
        <v>207</v>
      </c>
      <c r="N35" t="s">
        <v>20</v>
      </c>
    </row>
    <row r="36" spans="1:14" x14ac:dyDescent="0.25">
      <c r="A36" t="s">
        <v>163</v>
      </c>
      <c r="B36" t="str">
        <f>LOWER(Table_data[[#This Row],[company_name]])</f>
        <v>sdh systems</v>
      </c>
      <c r="C36" t="s">
        <v>12</v>
      </c>
      <c r="D36" t="s">
        <v>13</v>
      </c>
      <c r="E36">
        <v>0</v>
      </c>
      <c r="F36" t="s">
        <v>208</v>
      </c>
      <c r="G36" t="s">
        <v>33</v>
      </c>
      <c r="H36" t="str">
        <f t="shared" si="0"/>
        <v>remote</v>
      </c>
      <c r="I36" t="s">
        <v>51</v>
      </c>
      <c r="J36" t="str">
        <f>LOWER(Table_data[[#This Row],[job_title]])</f>
        <v>software developer</v>
      </c>
      <c r="K36" t="s">
        <v>209</v>
      </c>
      <c r="L36" t="s">
        <v>18</v>
      </c>
      <c r="M36" t="s">
        <v>210</v>
      </c>
      <c r="N36" t="s">
        <v>20</v>
      </c>
    </row>
    <row r="37" spans="1:14" x14ac:dyDescent="0.25">
      <c r="A37" t="s">
        <v>211</v>
      </c>
      <c r="B37" t="str">
        <f>LOWER(Table_data[[#This Row],[company_name]])</f>
        <v>united states cold storage inc</v>
      </c>
      <c r="C37" t="s">
        <v>212</v>
      </c>
      <c r="D37" t="s">
        <v>213</v>
      </c>
      <c r="E37">
        <v>469</v>
      </c>
      <c r="F37" t="s">
        <v>214</v>
      </c>
      <c r="G37" t="s">
        <v>215</v>
      </c>
      <c r="H37" t="str">
        <f t="shared" si="0"/>
        <v>Camden, NJ</v>
      </c>
      <c r="I37" t="s">
        <v>216</v>
      </c>
      <c r="J37" t="str">
        <f>LOWER(Table_data[[#This Row],[job_title]])</f>
        <v>software developer erp</v>
      </c>
      <c r="K37" t="s">
        <v>217</v>
      </c>
      <c r="L37" t="s">
        <v>18</v>
      </c>
      <c r="M37" t="s">
        <v>218</v>
      </c>
      <c r="N37" t="s">
        <v>20</v>
      </c>
    </row>
    <row r="38" spans="1:14" x14ac:dyDescent="0.25">
      <c r="A38" t="s">
        <v>219</v>
      </c>
      <c r="B38" t="str">
        <f>LOWER(Table_data[[#This Row],[company_name]])</f>
        <v>cotiviti</v>
      </c>
      <c r="C38" t="s">
        <v>212</v>
      </c>
      <c r="D38" t="s">
        <v>220</v>
      </c>
      <c r="E38">
        <v>535</v>
      </c>
      <c r="F38" t="s">
        <v>83</v>
      </c>
      <c r="G38" t="s">
        <v>33</v>
      </c>
      <c r="H38" t="str">
        <f t="shared" si="0"/>
        <v>remote</v>
      </c>
      <c r="I38" t="s">
        <v>221</v>
      </c>
      <c r="J38" t="str">
        <f>LOWER(Table_data[[#This Row],[job_title]])</f>
        <v>software engineer - angular/.net, sql</v>
      </c>
      <c r="K38" t="s">
        <v>222</v>
      </c>
      <c r="L38" t="s">
        <v>18</v>
      </c>
      <c r="M38" t="s">
        <v>223</v>
      </c>
      <c r="N38" t="s">
        <v>20</v>
      </c>
    </row>
    <row r="39" spans="1:14" x14ac:dyDescent="0.25">
      <c r="A39" t="s">
        <v>224</v>
      </c>
      <c r="B39" t="str">
        <f>LOWER(Table_data[[#This Row],[company_name]])</f>
        <v>advents</v>
      </c>
      <c r="C39" t="s">
        <v>12</v>
      </c>
      <c r="D39" t="s">
        <v>13</v>
      </c>
      <c r="E39">
        <v>0</v>
      </c>
      <c r="F39" t="s">
        <v>225</v>
      </c>
      <c r="G39" t="s">
        <v>33</v>
      </c>
      <c r="H39" t="str">
        <f t="shared" si="0"/>
        <v>remote</v>
      </c>
      <c r="I39" t="s">
        <v>226</v>
      </c>
      <c r="J39" t="str">
        <f>LOWER(Table_data[[#This Row],[job_title]])</f>
        <v>mobile software developer</v>
      </c>
      <c r="K39" t="s">
        <v>227</v>
      </c>
      <c r="L39" t="s">
        <v>118</v>
      </c>
      <c r="M39" t="s">
        <v>19</v>
      </c>
      <c r="N39" t="s">
        <v>87</v>
      </c>
    </row>
    <row r="40" spans="1:14" x14ac:dyDescent="0.25">
      <c r="A40" t="s">
        <v>228</v>
      </c>
      <c r="B40" t="str">
        <f>LOWER(Table_data[[#This Row],[company_name]])</f>
        <v>infinite computing systems</v>
      </c>
      <c r="C40" t="s">
        <v>127</v>
      </c>
      <c r="D40" t="s">
        <v>229</v>
      </c>
      <c r="E40">
        <v>258</v>
      </c>
      <c r="F40" t="s">
        <v>230</v>
      </c>
      <c r="G40" t="s">
        <v>231</v>
      </c>
      <c r="H40" t="str">
        <f t="shared" si="0"/>
        <v>Denver, CO</v>
      </c>
      <c r="I40" t="s">
        <v>232</v>
      </c>
      <c r="J40" t="str">
        <f>LOWER(Table_data[[#This Row],[job_title]])</f>
        <v>software developer - java (#0000101540)</v>
      </c>
      <c r="K40" t="s">
        <v>233</v>
      </c>
      <c r="L40" t="s">
        <v>57</v>
      </c>
      <c r="M40" t="s">
        <v>234</v>
      </c>
      <c r="N40" t="s">
        <v>20</v>
      </c>
    </row>
    <row r="41" spans="1:14" x14ac:dyDescent="0.25">
      <c r="A41" t="s">
        <v>235</v>
      </c>
      <c r="B41" t="str">
        <f>LOWER(Table_data[[#This Row],[company_name]])</f>
        <v>genuineit</v>
      </c>
      <c r="C41" t="s">
        <v>12</v>
      </c>
      <c r="D41" t="s">
        <v>13</v>
      </c>
      <c r="E41">
        <v>1</v>
      </c>
      <c r="F41" t="s">
        <v>191</v>
      </c>
      <c r="G41" t="s">
        <v>236</v>
      </c>
      <c r="H41" t="str">
        <f t="shared" si="0"/>
        <v>Houston, TX</v>
      </c>
      <c r="I41" t="s">
        <v>237</v>
      </c>
      <c r="J41" t="str">
        <f>LOWER(Table_data[[#This Row],[job_title]])</f>
        <v>software developers</v>
      </c>
      <c r="K41" t="s">
        <v>238</v>
      </c>
      <c r="L41" t="s">
        <v>18</v>
      </c>
      <c r="M41" t="s">
        <v>19</v>
      </c>
      <c r="N41" t="s">
        <v>20</v>
      </c>
    </row>
    <row r="42" spans="1:14" x14ac:dyDescent="0.25">
      <c r="A42" t="s">
        <v>239</v>
      </c>
      <c r="B42" t="str">
        <f>LOWER(Table_data[[#This Row],[company_name]])</f>
        <v>objects on net</v>
      </c>
      <c r="C42" t="s">
        <v>12</v>
      </c>
      <c r="D42" t="s">
        <v>13</v>
      </c>
      <c r="E42">
        <v>0</v>
      </c>
      <c r="F42" t="s">
        <v>14</v>
      </c>
      <c r="G42" t="s">
        <v>240</v>
      </c>
      <c r="H42" t="str">
        <f t="shared" si="0"/>
        <v>Fayetteville, GA</v>
      </c>
      <c r="I42" t="s">
        <v>51</v>
      </c>
      <c r="J42" t="str">
        <f>LOWER(Table_data[[#This Row],[job_title]])</f>
        <v>software developer</v>
      </c>
      <c r="K42" t="s">
        <v>241</v>
      </c>
      <c r="L42" t="s">
        <v>18</v>
      </c>
      <c r="M42" t="s">
        <v>19</v>
      </c>
      <c r="N42" t="s">
        <v>20</v>
      </c>
    </row>
    <row r="43" spans="1:14" x14ac:dyDescent="0.25">
      <c r="A43" t="s">
        <v>242</v>
      </c>
      <c r="B43" t="str">
        <f>LOWER(Table_data[[#This Row],[company_name]])</f>
        <v>recruiting from scratch</v>
      </c>
      <c r="C43" t="s">
        <v>12</v>
      </c>
      <c r="D43" t="s">
        <v>13</v>
      </c>
      <c r="E43">
        <v>1</v>
      </c>
      <c r="F43" t="s">
        <v>243</v>
      </c>
      <c r="G43" t="s">
        <v>244</v>
      </c>
      <c r="H43" t="str">
        <f t="shared" si="0"/>
        <v>Salt Lake City, UT</v>
      </c>
      <c r="I43" t="s">
        <v>245</v>
      </c>
      <c r="J43" t="str">
        <f>LOWER(Table_data[[#This Row],[job_title]])</f>
        <v>quantitative software developer</v>
      </c>
      <c r="K43" t="s">
        <v>246</v>
      </c>
      <c r="L43" t="s">
        <v>18</v>
      </c>
      <c r="M43" t="s">
        <v>247</v>
      </c>
      <c r="N43" t="s">
        <v>20</v>
      </c>
    </row>
    <row r="44" spans="1:14" x14ac:dyDescent="0.25">
      <c r="A44" t="s">
        <v>242</v>
      </c>
      <c r="B44" t="str">
        <f>LOWER(Table_data[[#This Row],[company_name]])</f>
        <v>recruiting from scratch</v>
      </c>
      <c r="C44" t="s">
        <v>12</v>
      </c>
      <c r="D44" t="s">
        <v>13</v>
      </c>
      <c r="E44">
        <v>1</v>
      </c>
      <c r="F44" t="s">
        <v>243</v>
      </c>
      <c r="G44" t="s">
        <v>248</v>
      </c>
      <c r="H44" t="str">
        <f t="shared" si="0"/>
        <v>Colorado Springs, CO</v>
      </c>
      <c r="I44" t="s">
        <v>245</v>
      </c>
      <c r="J44" t="str">
        <f>LOWER(Table_data[[#This Row],[job_title]])</f>
        <v>quantitative software developer</v>
      </c>
      <c r="K44" t="s">
        <v>249</v>
      </c>
      <c r="L44" t="s">
        <v>18</v>
      </c>
      <c r="M44" t="s">
        <v>247</v>
      </c>
      <c r="N44" t="s">
        <v>20</v>
      </c>
    </row>
    <row r="45" spans="1:14" x14ac:dyDescent="0.25">
      <c r="A45" t="s">
        <v>250</v>
      </c>
      <c r="B45" t="str">
        <f>LOWER(Table_data[[#This Row],[company_name]])</f>
        <v>spokeo</v>
      </c>
      <c r="C45" t="s">
        <v>147</v>
      </c>
      <c r="D45" t="s">
        <v>251</v>
      </c>
      <c r="E45">
        <v>38</v>
      </c>
      <c r="F45" t="s">
        <v>252</v>
      </c>
      <c r="G45" t="s">
        <v>253</v>
      </c>
      <c r="H45" t="str">
        <f t="shared" si="0"/>
        <v>Pasadena, CA</v>
      </c>
      <c r="I45" t="s">
        <v>254</v>
      </c>
      <c r="J45" t="str">
        <f>LOWER(Table_data[[#This Row],[job_title]])</f>
        <v>senior software developer, web applications</v>
      </c>
      <c r="K45" t="s">
        <v>255</v>
      </c>
      <c r="L45" t="s">
        <v>18</v>
      </c>
      <c r="M45" t="s">
        <v>256</v>
      </c>
      <c r="N45" t="s">
        <v>20</v>
      </c>
    </row>
    <row r="46" spans="1:14" x14ac:dyDescent="0.25">
      <c r="A46" t="s">
        <v>257</v>
      </c>
      <c r="B46" t="str">
        <f>LOWER(Table_data[[#This Row],[company_name]])</f>
        <v>lowe's</v>
      </c>
      <c r="C46" t="s">
        <v>258</v>
      </c>
      <c r="D46" t="s">
        <v>259</v>
      </c>
      <c r="E46">
        <v>52282</v>
      </c>
      <c r="F46" t="s">
        <v>191</v>
      </c>
      <c r="G46" t="s">
        <v>260</v>
      </c>
      <c r="H46" t="str">
        <f t="shared" si="0"/>
        <v>Charlotte, NC</v>
      </c>
      <c r="I46" t="s">
        <v>261</v>
      </c>
      <c r="J46" t="str">
        <f>LOWER(Table_data[[#This Row],[job_title]])</f>
        <v>sr software engineer-frontend developer</v>
      </c>
      <c r="K46" t="s">
        <v>262</v>
      </c>
      <c r="L46" t="s">
        <v>18</v>
      </c>
      <c r="M46" t="s">
        <v>263</v>
      </c>
      <c r="N46" t="s">
        <v>20</v>
      </c>
    </row>
    <row r="47" spans="1:14" x14ac:dyDescent="0.25">
      <c r="A47" t="s">
        <v>264</v>
      </c>
      <c r="B47" t="str">
        <f>LOWER(Table_data[[#This Row],[company_name]])</f>
        <v>jentek sensors, inc</v>
      </c>
      <c r="C47" t="s">
        <v>258</v>
      </c>
      <c r="D47" t="s">
        <v>265</v>
      </c>
      <c r="E47">
        <v>6</v>
      </c>
      <c r="F47" t="s">
        <v>164</v>
      </c>
      <c r="G47" t="s">
        <v>266</v>
      </c>
      <c r="H47" t="str">
        <f t="shared" si="0"/>
        <v>Cocoa Beach, FL</v>
      </c>
      <c r="I47" t="s">
        <v>51</v>
      </c>
      <c r="J47" t="str">
        <f>LOWER(Table_data[[#This Row],[job_title]])</f>
        <v>software developer</v>
      </c>
      <c r="K47" t="s">
        <v>267</v>
      </c>
      <c r="L47" t="s">
        <v>57</v>
      </c>
      <c r="M47" t="s">
        <v>268</v>
      </c>
      <c r="N47" t="s">
        <v>87</v>
      </c>
    </row>
    <row r="48" spans="1:14" x14ac:dyDescent="0.25">
      <c r="A48" t="s">
        <v>269</v>
      </c>
      <c r="B48" t="str">
        <f>LOWER(Table_data[[#This Row],[company_name]])</f>
        <v>bamboohr</v>
      </c>
      <c r="C48" t="s">
        <v>270</v>
      </c>
      <c r="D48" t="s">
        <v>271</v>
      </c>
      <c r="E48">
        <v>73</v>
      </c>
      <c r="F48" t="s">
        <v>14</v>
      </c>
      <c r="G48" t="s">
        <v>272</v>
      </c>
      <c r="H48" t="str">
        <f t="shared" si="0"/>
        <v>Orem, UT</v>
      </c>
      <c r="I48" t="s">
        <v>273</v>
      </c>
      <c r="J48" t="str">
        <f>LOWER(Table_data[[#This Row],[job_title]])</f>
        <v>software engineer, backend</v>
      </c>
      <c r="K48" t="s">
        <v>274</v>
      </c>
      <c r="L48" t="s">
        <v>18</v>
      </c>
      <c r="M48" t="s">
        <v>19</v>
      </c>
      <c r="N48" t="s">
        <v>20</v>
      </c>
    </row>
    <row r="49" spans="1:14" x14ac:dyDescent="0.25">
      <c r="A49" t="s">
        <v>275</v>
      </c>
      <c r="B49" t="str">
        <f>LOWER(Table_data[[#This Row],[company_name]])</f>
        <v>prowesys, inc</v>
      </c>
      <c r="C49" t="s">
        <v>12</v>
      </c>
      <c r="D49" t="s">
        <v>13</v>
      </c>
      <c r="E49">
        <v>0</v>
      </c>
      <c r="F49" t="s">
        <v>32</v>
      </c>
      <c r="G49" t="s">
        <v>276</v>
      </c>
      <c r="H49" t="str">
        <f t="shared" si="0"/>
        <v>Richardson, TX</v>
      </c>
      <c r="I49" t="s">
        <v>51</v>
      </c>
      <c r="J49" t="str">
        <f>LOWER(Table_data[[#This Row],[job_title]])</f>
        <v>software developer</v>
      </c>
      <c r="K49" t="s">
        <v>277</v>
      </c>
      <c r="L49" t="s">
        <v>36</v>
      </c>
      <c r="M49" t="s">
        <v>19</v>
      </c>
      <c r="N49" t="s">
        <v>20</v>
      </c>
    </row>
    <row r="50" spans="1:14" x14ac:dyDescent="0.25">
      <c r="A50" t="s">
        <v>278</v>
      </c>
      <c r="B50" t="str">
        <f>LOWER(Table_data[[#This Row],[company_name]])</f>
        <v>advantive</v>
      </c>
      <c r="C50" t="s">
        <v>12</v>
      </c>
      <c r="D50" t="s">
        <v>13</v>
      </c>
      <c r="E50">
        <v>1</v>
      </c>
      <c r="F50" t="s">
        <v>279</v>
      </c>
      <c r="G50" t="s">
        <v>33</v>
      </c>
      <c r="H50" t="str">
        <f t="shared" si="0"/>
        <v>remote</v>
      </c>
      <c r="I50" t="s">
        <v>280</v>
      </c>
      <c r="J50" t="str">
        <f>LOWER(Table_data[[#This Row],[job_title]])</f>
        <v>software developer in test</v>
      </c>
      <c r="K50" t="s">
        <v>281</v>
      </c>
      <c r="L50" t="s">
        <v>18</v>
      </c>
      <c r="M50" t="s">
        <v>19</v>
      </c>
      <c r="N50" t="s">
        <v>20</v>
      </c>
    </row>
    <row r="51" spans="1:14" x14ac:dyDescent="0.25">
      <c r="A51" t="s">
        <v>282</v>
      </c>
      <c r="B51" t="str">
        <f>LOWER(Table_data[[#This Row],[company_name]])</f>
        <v>dgn technologies</v>
      </c>
      <c r="C51" t="s">
        <v>12</v>
      </c>
      <c r="D51" t="s">
        <v>13</v>
      </c>
      <c r="E51">
        <v>0</v>
      </c>
      <c r="F51" t="s">
        <v>283</v>
      </c>
      <c r="G51" t="s">
        <v>33</v>
      </c>
      <c r="H51" t="str">
        <f t="shared" si="0"/>
        <v>remote</v>
      </c>
      <c r="I51" t="s">
        <v>284</v>
      </c>
      <c r="J51" t="str">
        <f>LOWER(Table_data[[#This Row],[job_title]])</f>
        <v>software developer iv (javascript developer)</v>
      </c>
      <c r="K51" t="s">
        <v>285</v>
      </c>
      <c r="L51" t="s">
        <v>57</v>
      </c>
      <c r="M51" t="s">
        <v>286</v>
      </c>
      <c r="N51" t="s">
        <v>20</v>
      </c>
    </row>
    <row r="52" spans="1:14" x14ac:dyDescent="0.25">
      <c r="A52" t="s">
        <v>287</v>
      </c>
      <c r="B52" t="str">
        <f>LOWER(Table_data[[#This Row],[company_name]])</f>
        <v>arival bank</v>
      </c>
      <c r="C52" t="s">
        <v>12</v>
      </c>
      <c r="D52" t="s">
        <v>13</v>
      </c>
      <c r="E52">
        <v>0</v>
      </c>
      <c r="F52" t="s">
        <v>288</v>
      </c>
      <c r="G52" t="s">
        <v>33</v>
      </c>
      <c r="H52" t="str">
        <f t="shared" si="0"/>
        <v>remote</v>
      </c>
      <c r="I52" t="s">
        <v>289</v>
      </c>
      <c r="J52" t="str">
        <f>LOWER(Table_data[[#This Row],[job_title]])</f>
        <v>frontend developer (react)</v>
      </c>
      <c r="K52" t="s">
        <v>290</v>
      </c>
      <c r="L52" t="s">
        <v>36</v>
      </c>
      <c r="M52" t="s">
        <v>19</v>
      </c>
      <c r="N52" t="s">
        <v>20</v>
      </c>
    </row>
    <row r="53" spans="1:14" x14ac:dyDescent="0.25">
      <c r="A53" t="s">
        <v>291</v>
      </c>
      <c r="B53" t="str">
        <f>LOWER(Table_data[[#This Row],[company_name]])</f>
        <v>sion stratergy soft</v>
      </c>
      <c r="C53" t="s">
        <v>12</v>
      </c>
      <c r="D53" t="s">
        <v>13</v>
      </c>
      <c r="E53">
        <v>0</v>
      </c>
      <c r="F53" t="s">
        <v>292</v>
      </c>
      <c r="G53" t="s">
        <v>293</v>
      </c>
      <c r="H53" t="str">
        <f t="shared" si="0"/>
        <v>Metuchen, NJ</v>
      </c>
      <c r="I53" t="s">
        <v>51</v>
      </c>
      <c r="J53" t="str">
        <f>LOWER(Table_data[[#This Row],[job_title]])</f>
        <v>software developer</v>
      </c>
      <c r="K53" t="s">
        <v>294</v>
      </c>
      <c r="L53" t="s">
        <v>18</v>
      </c>
      <c r="M53" t="s">
        <v>295</v>
      </c>
      <c r="N53" t="s">
        <v>20</v>
      </c>
    </row>
    <row r="54" spans="1:14" x14ac:dyDescent="0.25">
      <c r="A54" t="s">
        <v>296</v>
      </c>
      <c r="B54" t="str">
        <f>LOWER(Table_data[[#This Row],[company_name]])</f>
        <v>dutech systems</v>
      </c>
      <c r="C54" t="s">
        <v>297</v>
      </c>
      <c r="D54" t="s">
        <v>298</v>
      </c>
      <c r="E54">
        <v>3</v>
      </c>
      <c r="F54" t="s">
        <v>14</v>
      </c>
      <c r="G54" t="s">
        <v>299</v>
      </c>
      <c r="H54" t="str">
        <f t="shared" si="0"/>
        <v>Austin, TX</v>
      </c>
      <c r="I54" t="s">
        <v>300</v>
      </c>
      <c r="J54" t="str">
        <f>LOWER(Table_data[[#This Row],[job_title]])</f>
        <v>software developer new!</v>
      </c>
      <c r="K54" t="s">
        <v>301</v>
      </c>
      <c r="L54" t="s">
        <v>18</v>
      </c>
      <c r="M54" t="s">
        <v>19</v>
      </c>
      <c r="N54" t="s">
        <v>20</v>
      </c>
    </row>
    <row r="55" spans="1:14" x14ac:dyDescent="0.25">
      <c r="A55" t="s">
        <v>302</v>
      </c>
      <c r="B55" t="str">
        <f>LOWER(Table_data[[#This Row],[company_name]])</f>
        <v>kion north america corp.</v>
      </c>
      <c r="C55" t="s">
        <v>127</v>
      </c>
      <c r="D55" t="s">
        <v>303</v>
      </c>
      <c r="E55">
        <v>41</v>
      </c>
      <c r="F55" t="s">
        <v>304</v>
      </c>
      <c r="G55" t="s">
        <v>305</v>
      </c>
      <c r="H55" t="str">
        <f t="shared" si="0"/>
        <v>Summerville, SC</v>
      </c>
      <c r="I55" t="s">
        <v>51</v>
      </c>
      <c r="J55" t="str">
        <f>LOWER(Table_data[[#This Row],[job_title]])</f>
        <v>software developer</v>
      </c>
      <c r="K55" t="s">
        <v>306</v>
      </c>
      <c r="L55" t="s">
        <v>18</v>
      </c>
      <c r="M55" t="s">
        <v>19</v>
      </c>
      <c r="N55" t="s">
        <v>20</v>
      </c>
    </row>
    <row r="56" spans="1:14" x14ac:dyDescent="0.25">
      <c r="A56" t="s">
        <v>307</v>
      </c>
      <c r="B56" t="str">
        <f>LOWER(Table_data[[#This Row],[company_name]])</f>
        <v>kion group</v>
      </c>
      <c r="C56" t="s">
        <v>127</v>
      </c>
      <c r="D56" t="s">
        <v>303</v>
      </c>
      <c r="E56">
        <v>41</v>
      </c>
      <c r="F56" t="s">
        <v>304</v>
      </c>
      <c r="G56" t="s">
        <v>305</v>
      </c>
      <c r="H56" t="str">
        <f t="shared" si="0"/>
        <v>Summerville, SC</v>
      </c>
      <c r="I56" t="s">
        <v>51</v>
      </c>
      <c r="J56" t="str">
        <f>LOWER(Table_data[[#This Row],[job_title]])</f>
        <v>software developer</v>
      </c>
      <c r="K56" t="s">
        <v>308</v>
      </c>
      <c r="L56" t="s">
        <v>18</v>
      </c>
      <c r="M56" t="s">
        <v>19</v>
      </c>
      <c r="N56" t="s">
        <v>20</v>
      </c>
    </row>
    <row r="57" spans="1:14" x14ac:dyDescent="0.25">
      <c r="A57" t="s">
        <v>309</v>
      </c>
      <c r="B57" t="str">
        <f>LOWER(Table_data[[#This Row],[company_name]])</f>
        <v>amyx, inc.</v>
      </c>
      <c r="C57" t="s">
        <v>106</v>
      </c>
      <c r="D57" t="s">
        <v>310</v>
      </c>
      <c r="E57">
        <v>46</v>
      </c>
      <c r="F57" t="s">
        <v>311</v>
      </c>
      <c r="G57" t="s">
        <v>312</v>
      </c>
      <c r="H57" t="str">
        <f t="shared" si="0"/>
        <v>Philadelphia, PA</v>
      </c>
      <c r="I57" t="s">
        <v>313</v>
      </c>
      <c r="J57" t="str">
        <f>LOWER(Table_data[[#This Row],[job_title]])</f>
        <v>database developer</v>
      </c>
      <c r="K57" t="s">
        <v>314</v>
      </c>
      <c r="L57" t="s">
        <v>18</v>
      </c>
      <c r="M57" t="s">
        <v>19</v>
      </c>
      <c r="N57" t="s">
        <v>20</v>
      </c>
    </row>
    <row r="58" spans="1:14" x14ac:dyDescent="0.25">
      <c r="A58" t="s">
        <v>315</v>
      </c>
      <c r="B58" t="str">
        <f>LOWER(Table_data[[#This Row],[company_name]])</f>
        <v>partners in health</v>
      </c>
      <c r="C58" t="s">
        <v>297</v>
      </c>
      <c r="D58" t="s">
        <v>316</v>
      </c>
      <c r="E58">
        <v>3</v>
      </c>
      <c r="F58" t="s">
        <v>32</v>
      </c>
      <c r="G58" t="s">
        <v>317</v>
      </c>
      <c r="H58" t="str">
        <f t="shared" si="0"/>
        <v>Boston, MA</v>
      </c>
      <c r="I58" t="s">
        <v>51</v>
      </c>
      <c r="J58" t="str">
        <f>LOWER(Table_data[[#This Row],[job_title]])</f>
        <v>software developer</v>
      </c>
      <c r="K58" t="s">
        <v>318</v>
      </c>
      <c r="L58" t="s">
        <v>18</v>
      </c>
      <c r="M58" t="s">
        <v>19</v>
      </c>
      <c r="N58" t="s">
        <v>20</v>
      </c>
    </row>
    <row r="59" spans="1:14" x14ac:dyDescent="0.25">
      <c r="A59" t="s">
        <v>319</v>
      </c>
      <c r="B59" t="str">
        <f>LOWER(Table_data[[#This Row],[company_name]])</f>
        <v>resourznet solutions</v>
      </c>
      <c r="C59" t="s">
        <v>12</v>
      </c>
      <c r="D59" t="s">
        <v>13</v>
      </c>
      <c r="E59">
        <v>0</v>
      </c>
      <c r="F59" t="s">
        <v>320</v>
      </c>
      <c r="G59" t="s">
        <v>321</v>
      </c>
      <c r="H59" t="str">
        <f t="shared" si="0"/>
        <v>Hayward, CA</v>
      </c>
      <c r="I59" t="s">
        <v>51</v>
      </c>
      <c r="J59" t="str">
        <f>LOWER(Table_data[[#This Row],[job_title]])</f>
        <v>software developer</v>
      </c>
      <c r="K59" t="s">
        <v>322</v>
      </c>
      <c r="L59" t="s">
        <v>18</v>
      </c>
      <c r="M59" t="s">
        <v>19</v>
      </c>
      <c r="N59" t="s">
        <v>20</v>
      </c>
    </row>
    <row r="60" spans="1:14" x14ac:dyDescent="0.25">
      <c r="A60" t="s">
        <v>323</v>
      </c>
      <c r="B60" t="str">
        <f>LOWER(Table_data[[#This Row],[company_name]])</f>
        <v>university of washington</v>
      </c>
      <c r="C60" t="s">
        <v>270</v>
      </c>
      <c r="D60" t="s">
        <v>324</v>
      </c>
      <c r="E60">
        <v>1394</v>
      </c>
      <c r="F60" t="s">
        <v>252</v>
      </c>
      <c r="G60" t="s">
        <v>325</v>
      </c>
      <c r="H60" t="str">
        <f t="shared" si="0"/>
        <v>Seattle, WA</v>
      </c>
      <c r="I60" t="s">
        <v>326</v>
      </c>
      <c r="J60" t="str">
        <f>LOWER(Table_data[[#This Row],[job_title]])</f>
        <v>software test engineer</v>
      </c>
      <c r="K60" t="s">
        <v>327</v>
      </c>
      <c r="L60" t="s">
        <v>18</v>
      </c>
      <c r="M60" t="s">
        <v>328</v>
      </c>
      <c r="N60" t="s">
        <v>20</v>
      </c>
    </row>
    <row r="61" spans="1:14" x14ac:dyDescent="0.25">
      <c r="A61" t="s">
        <v>329</v>
      </c>
      <c r="B61" t="str">
        <f>LOWER(Table_data[[#This Row],[company_name]])</f>
        <v>university of tennessee</v>
      </c>
      <c r="C61" t="s">
        <v>270</v>
      </c>
      <c r="D61" t="s">
        <v>330</v>
      </c>
      <c r="E61">
        <v>1077</v>
      </c>
      <c r="F61" t="s">
        <v>94</v>
      </c>
      <c r="G61" t="s">
        <v>331</v>
      </c>
      <c r="H61" t="str">
        <f t="shared" si="0"/>
        <v>Knoxville, TN</v>
      </c>
      <c r="I61" t="s">
        <v>332</v>
      </c>
      <c r="J61" t="str">
        <f>LOWER(Table_data[[#This Row],[job_title]])</f>
        <v>dash it software developer i</v>
      </c>
      <c r="K61" t="s">
        <v>333</v>
      </c>
      <c r="L61" t="s">
        <v>18</v>
      </c>
      <c r="M61" t="s">
        <v>334</v>
      </c>
      <c r="N61" t="s">
        <v>20</v>
      </c>
    </row>
    <row r="62" spans="1:14" x14ac:dyDescent="0.25">
      <c r="A62" t="s">
        <v>335</v>
      </c>
      <c r="B62" t="str">
        <f>LOWER(Table_data[[#This Row],[company_name]])</f>
        <v>palni</v>
      </c>
      <c r="C62" t="s">
        <v>73</v>
      </c>
      <c r="D62" t="s">
        <v>336</v>
      </c>
      <c r="E62">
        <v>6</v>
      </c>
      <c r="F62" t="s">
        <v>337</v>
      </c>
      <c r="G62" t="s">
        <v>338</v>
      </c>
      <c r="H62" t="str">
        <f t="shared" si="0"/>
        <v>McKinney, TX</v>
      </c>
      <c r="I62" t="s">
        <v>51</v>
      </c>
      <c r="J62" t="str">
        <f>LOWER(Table_data[[#This Row],[job_title]])</f>
        <v>software developer</v>
      </c>
      <c r="K62" t="s">
        <v>339</v>
      </c>
      <c r="L62" t="s">
        <v>18</v>
      </c>
      <c r="M62" t="s">
        <v>19</v>
      </c>
      <c r="N62" t="s">
        <v>20</v>
      </c>
    </row>
    <row r="63" spans="1:14" x14ac:dyDescent="0.25">
      <c r="A63" t="s">
        <v>340</v>
      </c>
      <c r="B63" t="str">
        <f>LOWER(Table_data[[#This Row],[company_name]])</f>
        <v>cariad</v>
      </c>
      <c r="C63" t="s">
        <v>12</v>
      </c>
      <c r="D63" t="s">
        <v>13</v>
      </c>
      <c r="E63">
        <v>3</v>
      </c>
      <c r="F63" t="s">
        <v>341</v>
      </c>
      <c r="G63" t="s">
        <v>342</v>
      </c>
      <c r="H63" t="str">
        <f t="shared" si="0"/>
        <v>Redmond, WA</v>
      </c>
      <c r="I63" t="s">
        <v>51</v>
      </c>
      <c r="J63" t="str">
        <f>LOWER(Table_data[[#This Row],[job_title]])</f>
        <v>software developer</v>
      </c>
      <c r="K63" t="s">
        <v>343</v>
      </c>
      <c r="L63" t="s">
        <v>18</v>
      </c>
      <c r="M63" t="s">
        <v>344</v>
      </c>
      <c r="N63" t="s">
        <v>20</v>
      </c>
    </row>
    <row r="64" spans="1:14" x14ac:dyDescent="0.25">
      <c r="A64" t="s">
        <v>345</v>
      </c>
      <c r="B64" t="str">
        <f>LOWER(Table_data[[#This Row],[company_name]])</f>
        <v>penn foster group</v>
      </c>
      <c r="C64" t="s">
        <v>12</v>
      </c>
      <c r="D64" t="s">
        <v>13</v>
      </c>
      <c r="E64">
        <v>0</v>
      </c>
      <c r="F64" t="s">
        <v>252</v>
      </c>
      <c r="G64" t="s">
        <v>33</v>
      </c>
      <c r="H64" t="str">
        <f t="shared" si="0"/>
        <v>remote</v>
      </c>
      <c r="I64" t="s">
        <v>346</v>
      </c>
      <c r="J64" t="str">
        <f>LOWER(Table_data[[#This Row],[job_title]])</f>
        <v>software engineering in test</v>
      </c>
      <c r="K64" t="s">
        <v>347</v>
      </c>
      <c r="L64" t="s">
        <v>18</v>
      </c>
      <c r="M64" t="s">
        <v>19</v>
      </c>
      <c r="N64" t="s">
        <v>20</v>
      </c>
    </row>
    <row r="65" spans="1:14" x14ac:dyDescent="0.25">
      <c r="A65" t="s">
        <v>348</v>
      </c>
      <c r="B65" t="str">
        <f>LOWER(Table_data[[#This Row],[company_name]])</f>
        <v>siemens</v>
      </c>
      <c r="C65" t="s">
        <v>73</v>
      </c>
      <c r="D65" t="s">
        <v>349</v>
      </c>
      <c r="E65">
        <v>10539</v>
      </c>
      <c r="F65" t="s">
        <v>14</v>
      </c>
      <c r="G65" t="s">
        <v>350</v>
      </c>
      <c r="H65" t="str">
        <f t="shared" si="0"/>
        <v>Fremont, CA</v>
      </c>
      <c r="I65" t="s">
        <v>351</v>
      </c>
      <c r="J65" t="str">
        <f>LOWER(Table_data[[#This Row],[job_title]])</f>
        <v>software developer, rf circuit simulation-remote</v>
      </c>
      <c r="K65" t="s">
        <v>352</v>
      </c>
      <c r="L65" t="s">
        <v>18</v>
      </c>
      <c r="M65" t="s">
        <v>353</v>
      </c>
      <c r="N65" t="s">
        <v>20</v>
      </c>
    </row>
    <row r="66" spans="1:14" x14ac:dyDescent="0.25">
      <c r="A66" t="s">
        <v>354</v>
      </c>
      <c r="B66" t="str">
        <f>LOWER(Table_data[[#This Row],[company_name]])</f>
        <v>city of norfolk, va</v>
      </c>
      <c r="C66" t="s">
        <v>127</v>
      </c>
      <c r="D66" t="s">
        <v>355</v>
      </c>
      <c r="E66">
        <v>172</v>
      </c>
      <c r="F66" t="s">
        <v>356</v>
      </c>
      <c r="G66" t="s">
        <v>357</v>
      </c>
      <c r="H66" t="str">
        <f t="shared" si="0"/>
        <v>Norfolk, VA</v>
      </c>
      <c r="I66" t="s">
        <v>358</v>
      </c>
      <c r="J66" t="str">
        <f>LOWER(Table_data[[#This Row],[job_title]])</f>
        <v>software developer - payroll</v>
      </c>
      <c r="K66" t="s">
        <v>359</v>
      </c>
      <c r="L66" t="s">
        <v>18</v>
      </c>
      <c r="M66" t="s">
        <v>360</v>
      </c>
      <c r="N66" t="s">
        <v>20</v>
      </c>
    </row>
    <row r="67" spans="1:14" x14ac:dyDescent="0.25">
      <c r="A67" t="s">
        <v>361</v>
      </c>
      <c r="B67" t="str">
        <f>LOWER(Table_data[[#This Row],[company_name]])</f>
        <v>ameresco</v>
      </c>
      <c r="C67" t="s">
        <v>212</v>
      </c>
      <c r="D67" t="s">
        <v>362</v>
      </c>
      <c r="E67">
        <v>91</v>
      </c>
      <c r="F67" t="s">
        <v>122</v>
      </c>
      <c r="G67" t="s">
        <v>33</v>
      </c>
      <c r="H67" t="str">
        <f t="shared" ref="H67:H130" si="1">IF(G67="remote", "remote", IF(ISNUMBER(SEARCH("remote", G67)), IF(ISNUMBER(SEARCH("hybrid", G67)), G67, "remote"), IF(ISNUMBER(SEARCH(",", G67)), TRIM(LEFT(G67, SEARCH(",", G67)+3)), G67)))</f>
        <v>remote</v>
      </c>
      <c r="I67" t="s">
        <v>363</v>
      </c>
      <c r="J67" t="str">
        <f>LOWER(Table_data[[#This Row],[job_title]])</f>
        <v>frontend developer</v>
      </c>
      <c r="K67" t="s">
        <v>364</v>
      </c>
      <c r="L67" t="s">
        <v>18</v>
      </c>
      <c r="M67" t="s">
        <v>19</v>
      </c>
      <c r="N67" t="s">
        <v>20</v>
      </c>
    </row>
    <row r="68" spans="1:14" x14ac:dyDescent="0.25">
      <c r="A68" t="s">
        <v>242</v>
      </c>
      <c r="B68" t="str">
        <f>LOWER(Table_data[[#This Row],[company_name]])</f>
        <v>recruiting from scratch</v>
      </c>
      <c r="C68" t="s">
        <v>12</v>
      </c>
      <c r="D68" t="s">
        <v>13</v>
      </c>
      <c r="E68">
        <v>1</v>
      </c>
      <c r="F68" t="s">
        <v>243</v>
      </c>
      <c r="G68" t="s">
        <v>365</v>
      </c>
      <c r="H68" t="str">
        <f t="shared" si="1"/>
        <v>Boulder, CO</v>
      </c>
      <c r="I68" t="s">
        <v>245</v>
      </c>
      <c r="J68" t="str">
        <f>LOWER(Table_data[[#This Row],[job_title]])</f>
        <v>quantitative software developer</v>
      </c>
      <c r="K68" t="s">
        <v>366</v>
      </c>
      <c r="L68" t="s">
        <v>18</v>
      </c>
      <c r="M68" t="s">
        <v>247</v>
      </c>
      <c r="N68" t="s">
        <v>20</v>
      </c>
    </row>
    <row r="69" spans="1:14" x14ac:dyDescent="0.25">
      <c r="A69" t="s">
        <v>242</v>
      </c>
      <c r="B69" t="str">
        <f>LOWER(Table_data[[#This Row],[company_name]])</f>
        <v>recruiting from scratch</v>
      </c>
      <c r="C69" t="s">
        <v>12</v>
      </c>
      <c r="D69" t="s">
        <v>13</v>
      </c>
      <c r="E69">
        <v>1</v>
      </c>
      <c r="F69" t="s">
        <v>243</v>
      </c>
      <c r="G69" t="s">
        <v>367</v>
      </c>
      <c r="H69" t="str">
        <f t="shared" si="1"/>
        <v>Durham, NC</v>
      </c>
      <c r="I69" t="s">
        <v>245</v>
      </c>
      <c r="J69" t="str">
        <f>LOWER(Table_data[[#This Row],[job_title]])</f>
        <v>quantitative software developer</v>
      </c>
      <c r="K69" t="s">
        <v>368</v>
      </c>
      <c r="L69" t="s">
        <v>18</v>
      </c>
      <c r="M69" t="s">
        <v>247</v>
      </c>
      <c r="N69" t="s">
        <v>20</v>
      </c>
    </row>
    <row r="70" spans="1:14" x14ac:dyDescent="0.25">
      <c r="A70" t="s">
        <v>369</v>
      </c>
      <c r="B70" t="str">
        <f>LOWER(Table_data[[#This Row],[company_name]])</f>
        <v>microautomation</v>
      </c>
      <c r="C70" t="s">
        <v>120</v>
      </c>
      <c r="D70" t="s">
        <v>370</v>
      </c>
      <c r="E70">
        <v>3</v>
      </c>
      <c r="F70" t="s">
        <v>371</v>
      </c>
      <c r="G70" t="s">
        <v>372</v>
      </c>
      <c r="H70" t="str">
        <f t="shared" si="1"/>
        <v>Centreville, VA</v>
      </c>
      <c r="I70" t="s">
        <v>373</v>
      </c>
      <c r="J70" t="str">
        <f>LOWER(Table_data[[#This Row],[job_title]])</f>
        <v>software developers – all levels</v>
      </c>
      <c r="K70" t="s">
        <v>374</v>
      </c>
      <c r="L70" t="s">
        <v>18</v>
      </c>
      <c r="M70" t="s">
        <v>19</v>
      </c>
      <c r="N70" t="s">
        <v>20</v>
      </c>
    </row>
    <row r="71" spans="1:14" x14ac:dyDescent="0.25">
      <c r="A71" t="s">
        <v>375</v>
      </c>
      <c r="B71" t="str">
        <f>LOWER(Table_data[[#This Row],[company_name]])</f>
        <v>ambience healthcare</v>
      </c>
      <c r="C71" t="s">
        <v>12</v>
      </c>
      <c r="D71" t="s">
        <v>13</v>
      </c>
      <c r="E71">
        <v>2</v>
      </c>
      <c r="F71" t="s">
        <v>376</v>
      </c>
      <c r="G71" t="s">
        <v>377</v>
      </c>
      <c r="H71" t="str">
        <f t="shared" si="1"/>
        <v>San Francisco, CA</v>
      </c>
      <c r="I71" t="s">
        <v>378</v>
      </c>
      <c r="J71" t="str">
        <f>LOWER(Table_data[[#This Row],[job_title]])</f>
        <v>staff frontend software engineer</v>
      </c>
      <c r="K71" t="s">
        <v>379</v>
      </c>
      <c r="L71" t="s">
        <v>18</v>
      </c>
      <c r="M71" t="s">
        <v>380</v>
      </c>
      <c r="N71" t="s">
        <v>20</v>
      </c>
    </row>
    <row r="72" spans="1:14" x14ac:dyDescent="0.25">
      <c r="A72" t="s">
        <v>381</v>
      </c>
      <c r="B72" t="str">
        <f>LOWER(Table_data[[#This Row],[company_name]])</f>
        <v>verra mobility</v>
      </c>
      <c r="C72" t="s">
        <v>382</v>
      </c>
      <c r="D72" t="s">
        <v>383</v>
      </c>
      <c r="E72">
        <v>74</v>
      </c>
      <c r="F72" t="s">
        <v>384</v>
      </c>
      <c r="G72" t="s">
        <v>385</v>
      </c>
      <c r="H72" t="str">
        <f t="shared" si="1"/>
        <v>Phoenix, AZ</v>
      </c>
      <c r="I72" t="s">
        <v>386</v>
      </c>
      <c r="J72" t="str">
        <f>LOWER(Table_data[[#This Row],[job_title]])</f>
        <v>pl/sql software developer</v>
      </c>
      <c r="K72" t="s">
        <v>387</v>
      </c>
      <c r="L72" t="s">
        <v>18</v>
      </c>
      <c r="M72" t="s">
        <v>19</v>
      </c>
      <c r="N72" t="s">
        <v>20</v>
      </c>
    </row>
    <row r="73" spans="1:14" x14ac:dyDescent="0.25">
      <c r="A73" t="s">
        <v>388</v>
      </c>
      <c r="B73" t="str">
        <f>LOWER(Table_data[[#This Row],[company_name]])</f>
        <v>classlink inc.</v>
      </c>
      <c r="C73" t="s">
        <v>106</v>
      </c>
      <c r="D73" t="s">
        <v>389</v>
      </c>
      <c r="E73">
        <v>4</v>
      </c>
      <c r="F73" t="s">
        <v>14</v>
      </c>
      <c r="G73" t="s">
        <v>33</v>
      </c>
      <c r="H73" t="str">
        <f t="shared" si="1"/>
        <v>remote</v>
      </c>
      <c r="I73" t="s">
        <v>390</v>
      </c>
      <c r="J73" t="str">
        <f>LOWER(Table_data[[#This Row],[job_title]])</f>
        <v>software developer (c#)</v>
      </c>
      <c r="K73" t="s">
        <v>391</v>
      </c>
      <c r="L73" t="s">
        <v>18</v>
      </c>
      <c r="M73" t="s">
        <v>19</v>
      </c>
      <c r="N73" t="s">
        <v>20</v>
      </c>
    </row>
    <row r="74" spans="1:14" x14ac:dyDescent="0.25">
      <c r="A74" t="s">
        <v>392</v>
      </c>
      <c r="B74" t="str">
        <f>LOWER(Table_data[[#This Row],[company_name]])</f>
        <v>ehub global</v>
      </c>
      <c r="C74" t="s">
        <v>12</v>
      </c>
      <c r="D74" t="s">
        <v>13</v>
      </c>
      <c r="E74">
        <v>0</v>
      </c>
      <c r="F74" t="s">
        <v>122</v>
      </c>
      <c r="G74" t="s">
        <v>33</v>
      </c>
      <c r="H74" t="str">
        <f t="shared" si="1"/>
        <v>remote</v>
      </c>
      <c r="I74" t="s">
        <v>393</v>
      </c>
      <c r="J74" t="str">
        <f>LOWER(Table_data[[#This Row],[job_title]])</f>
        <v>it developer (identity insight)</v>
      </c>
      <c r="K74" t="s">
        <v>394</v>
      </c>
      <c r="L74" t="s">
        <v>97</v>
      </c>
      <c r="M74" t="s">
        <v>395</v>
      </c>
      <c r="N74" t="s">
        <v>20</v>
      </c>
    </row>
    <row r="75" spans="1:14" x14ac:dyDescent="0.25">
      <c r="A75" t="s">
        <v>396</v>
      </c>
      <c r="B75" t="str">
        <f>LOWER(Table_data[[#This Row],[company_name]])</f>
        <v>garner industries</v>
      </c>
      <c r="C75" t="s">
        <v>258</v>
      </c>
      <c r="D75" t="s">
        <v>397</v>
      </c>
      <c r="E75">
        <v>14</v>
      </c>
      <c r="F75" t="s">
        <v>398</v>
      </c>
      <c r="G75" t="s">
        <v>399</v>
      </c>
      <c r="H75" t="str">
        <f t="shared" si="1"/>
        <v>Lincoln, NE</v>
      </c>
      <c r="I75" t="s">
        <v>51</v>
      </c>
      <c r="J75" t="str">
        <f>LOWER(Table_data[[#This Row],[job_title]])</f>
        <v>software developer</v>
      </c>
      <c r="K75" t="s">
        <v>400</v>
      </c>
      <c r="L75" t="s">
        <v>18</v>
      </c>
      <c r="M75" t="s">
        <v>19</v>
      </c>
      <c r="N75" t="s">
        <v>20</v>
      </c>
    </row>
    <row r="76" spans="1:14" x14ac:dyDescent="0.25">
      <c r="A76" t="s">
        <v>401</v>
      </c>
      <c r="B76" t="str">
        <f>LOWER(Table_data[[#This Row],[company_name]])</f>
        <v>perficient, inc</v>
      </c>
      <c r="C76" t="s">
        <v>147</v>
      </c>
      <c r="D76" t="s">
        <v>402</v>
      </c>
      <c r="E76">
        <v>214</v>
      </c>
      <c r="F76" t="s">
        <v>403</v>
      </c>
      <c r="G76" t="s">
        <v>33</v>
      </c>
      <c r="H76" t="str">
        <f t="shared" si="1"/>
        <v>remote</v>
      </c>
      <c r="I76" t="s">
        <v>404</v>
      </c>
      <c r="J76" t="str">
        <f>LOWER(Table_data[[#This Row],[job_title]])</f>
        <v>node developer</v>
      </c>
      <c r="K76" t="s">
        <v>405</v>
      </c>
      <c r="L76" t="s">
        <v>18</v>
      </c>
      <c r="M76" t="s">
        <v>19</v>
      </c>
      <c r="N76" t="s">
        <v>20</v>
      </c>
    </row>
    <row r="77" spans="1:14" x14ac:dyDescent="0.25">
      <c r="A77" t="s">
        <v>406</v>
      </c>
      <c r="B77" t="str">
        <f>LOWER(Table_data[[#This Row],[company_name]])</f>
        <v>ex2 outcoding</v>
      </c>
      <c r="C77" t="s">
        <v>12</v>
      </c>
      <c r="D77" t="s">
        <v>13</v>
      </c>
      <c r="E77">
        <v>0</v>
      </c>
      <c r="F77" t="s">
        <v>407</v>
      </c>
      <c r="G77" t="s">
        <v>33</v>
      </c>
      <c r="H77" t="str">
        <f t="shared" si="1"/>
        <v>remote</v>
      </c>
      <c r="I77" t="s">
        <v>408</v>
      </c>
      <c r="J77" t="str">
        <f>LOWER(Table_data[[#This Row],[job_title]])</f>
        <v>junior .net developer</v>
      </c>
      <c r="K77" t="s">
        <v>409</v>
      </c>
      <c r="L77" t="s">
        <v>18</v>
      </c>
      <c r="M77" t="s">
        <v>19</v>
      </c>
      <c r="N77" t="s">
        <v>20</v>
      </c>
    </row>
    <row r="78" spans="1:14" x14ac:dyDescent="0.25">
      <c r="A78" t="s">
        <v>410</v>
      </c>
      <c r="B78" t="str">
        <f>LOWER(Table_data[[#This Row],[company_name]])</f>
        <v>teaching lab</v>
      </c>
      <c r="C78" t="s">
        <v>12</v>
      </c>
      <c r="D78" t="s">
        <v>13</v>
      </c>
      <c r="E78">
        <v>0</v>
      </c>
      <c r="F78" t="s">
        <v>198</v>
      </c>
      <c r="G78" t="s">
        <v>33</v>
      </c>
      <c r="H78" t="str">
        <f t="shared" si="1"/>
        <v>remote</v>
      </c>
      <c r="I78" t="s">
        <v>51</v>
      </c>
      <c r="J78" t="str">
        <f>LOWER(Table_data[[#This Row],[job_title]])</f>
        <v>software developer</v>
      </c>
      <c r="K78" t="s">
        <v>411</v>
      </c>
      <c r="L78" t="s">
        <v>18</v>
      </c>
      <c r="M78" t="s">
        <v>412</v>
      </c>
      <c r="N78" t="s">
        <v>20</v>
      </c>
    </row>
    <row r="79" spans="1:14" x14ac:dyDescent="0.25">
      <c r="A79" t="s">
        <v>413</v>
      </c>
      <c r="B79" t="str">
        <f>LOWER(Table_data[[#This Row],[company_name]])</f>
        <v>finfrock</v>
      </c>
      <c r="C79" t="s">
        <v>258</v>
      </c>
      <c r="D79" t="s">
        <v>414</v>
      </c>
      <c r="E79">
        <v>55</v>
      </c>
      <c r="F79" t="s">
        <v>83</v>
      </c>
      <c r="G79" t="s">
        <v>415</v>
      </c>
      <c r="H79" t="str">
        <f t="shared" si="1"/>
        <v>Apopka, FL</v>
      </c>
      <c r="I79" t="s">
        <v>192</v>
      </c>
      <c r="J79" t="str">
        <f>LOWER(Table_data[[#This Row],[job_title]])</f>
        <v>full stack developer</v>
      </c>
      <c r="K79" t="s">
        <v>416</v>
      </c>
      <c r="L79" t="s">
        <v>57</v>
      </c>
      <c r="M79" t="s">
        <v>19</v>
      </c>
      <c r="N79" t="s">
        <v>87</v>
      </c>
    </row>
    <row r="80" spans="1:14" x14ac:dyDescent="0.25">
      <c r="A80" t="s">
        <v>417</v>
      </c>
      <c r="B80" t="str">
        <f>LOWER(Table_data[[#This Row],[company_name]])</f>
        <v>bechtel</v>
      </c>
      <c r="C80" t="s">
        <v>270</v>
      </c>
      <c r="D80" t="s">
        <v>418</v>
      </c>
      <c r="E80">
        <v>3402</v>
      </c>
      <c r="F80" t="s">
        <v>407</v>
      </c>
      <c r="G80" t="s">
        <v>419</v>
      </c>
      <c r="H80" t="str">
        <f t="shared" si="1"/>
        <v>Reston, VA</v>
      </c>
      <c r="I80" t="s">
        <v>181</v>
      </c>
      <c r="J80" t="str">
        <f>LOWER(Table_data[[#This Row],[job_title]])</f>
        <v>junior software developer</v>
      </c>
      <c r="K80" t="s">
        <v>420</v>
      </c>
      <c r="L80" t="s">
        <v>18</v>
      </c>
      <c r="M80" t="s">
        <v>19</v>
      </c>
      <c r="N80" t="s">
        <v>20</v>
      </c>
    </row>
    <row r="81" spans="1:14" x14ac:dyDescent="0.25">
      <c r="A81" t="s">
        <v>421</v>
      </c>
      <c r="B81" t="str">
        <f>LOWER(Table_data[[#This Row],[company_name]])</f>
        <v>invincible tech systems</v>
      </c>
      <c r="C81" t="s">
        <v>12</v>
      </c>
      <c r="D81" t="s">
        <v>13</v>
      </c>
      <c r="E81">
        <v>0</v>
      </c>
      <c r="F81" t="s">
        <v>422</v>
      </c>
      <c r="G81" t="s">
        <v>423</v>
      </c>
      <c r="H81" t="str">
        <f t="shared" si="1"/>
        <v>Bentonville, AR</v>
      </c>
      <c r="I81" t="s">
        <v>51</v>
      </c>
      <c r="J81" t="str">
        <f>LOWER(Table_data[[#This Row],[job_title]])</f>
        <v>software developer</v>
      </c>
      <c r="K81" t="s">
        <v>424</v>
      </c>
      <c r="L81" t="s">
        <v>18</v>
      </c>
      <c r="M81" t="s">
        <v>425</v>
      </c>
      <c r="N81" t="s">
        <v>20</v>
      </c>
    </row>
    <row r="82" spans="1:14" x14ac:dyDescent="0.25">
      <c r="A82" t="s">
        <v>426</v>
      </c>
      <c r="B82" t="str">
        <f>LOWER(Table_data[[#This Row],[company_name]])</f>
        <v>american museum of natural history</v>
      </c>
      <c r="C82" t="s">
        <v>427</v>
      </c>
      <c r="D82" t="s">
        <v>428</v>
      </c>
      <c r="E82">
        <v>111</v>
      </c>
      <c r="F82" t="s">
        <v>230</v>
      </c>
      <c r="G82" t="s">
        <v>429</v>
      </c>
      <c r="H82" t="str">
        <f t="shared" si="1"/>
        <v>New York, NY</v>
      </c>
      <c r="I82" t="s">
        <v>430</v>
      </c>
      <c r="J82" t="str">
        <f>LOWER(Table_data[[#This Row],[job_title]])</f>
        <v>digital front-end developer</v>
      </c>
      <c r="K82" t="s">
        <v>431</v>
      </c>
      <c r="L82" t="s">
        <v>18</v>
      </c>
      <c r="M82" t="s">
        <v>432</v>
      </c>
      <c r="N82" t="s">
        <v>20</v>
      </c>
    </row>
    <row r="83" spans="1:14" x14ac:dyDescent="0.25">
      <c r="A83" t="s">
        <v>433</v>
      </c>
      <c r="B83" t="str">
        <f>LOWER(Table_data[[#This Row],[company_name]])</f>
        <v>citi</v>
      </c>
      <c r="C83" t="s">
        <v>434</v>
      </c>
      <c r="D83" t="s">
        <v>435</v>
      </c>
      <c r="E83">
        <v>19278</v>
      </c>
      <c r="F83" t="s">
        <v>83</v>
      </c>
      <c r="G83" t="s">
        <v>436</v>
      </c>
      <c r="H83" t="str">
        <f t="shared" si="1"/>
        <v>Tampa, FL</v>
      </c>
      <c r="I83" t="s">
        <v>51</v>
      </c>
      <c r="J83" t="str">
        <f>LOWER(Table_data[[#This Row],[job_title]])</f>
        <v>software developer</v>
      </c>
      <c r="K83" t="s">
        <v>437</v>
      </c>
      <c r="L83" t="s">
        <v>18</v>
      </c>
      <c r="M83" t="s">
        <v>438</v>
      </c>
      <c r="N83" t="s">
        <v>20</v>
      </c>
    </row>
    <row r="84" spans="1:14" x14ac:dyDescent="0.25">
      <c r="A84" t="s">
        <v>439</v>
      </c>
      <c r="B84" t="str">
        <f>LOWER(Table_data[[#This Row],[company_name]])</f>
        <v>barclays</v>
      </c>
      <c r="C84" t="s">
        <v>434</v>
      </c>
      <c r="D84" t="s">
        <v>440</v>
      </c>
      <c r="E84">
        <v>6369</v>
      </c>
      <c r="F84" t="s">
        <v>441</v>
      </c>
      <c r="G84" t="s">
        <v>442</v>
      </c>
      <c r="H84" t="str">
        <f t="shared" si="1"/>
        <v>New York, NY</v>
      </c>
      <c r="I84" t="s">
        <v>51</v>
      </c>
      <c r="J84" t="str">
        <f>LOWER(Table_data[[#This Row],[job_title]])</f>
        <v>software developer</v>
      </c>
      <c r="K84" t="s">
        <v>443</v>
      </c>
      <c r="L84" t="s">
        <v>18</v>
      </c>
      <c r="M84" t="s">
        <v>444</v>
      </c>
      <c r="N84" t="s">
        <v>20</v>
      </c>
    </row>
    <row r="85" spans="1:14" x14ac:dyDescent="0.25">
      <c r="A85" t="s">
        <v>445</v>
      </c>
      <c r="B85" t="str">
        <f>LOWER(Table_data[[#This Row],[company_name]])</f>
        <v>bemo</v>
      </c>
      <c r="C85" t="s">
        <v>12</v>
      </c>
      <c r="D85" t="s">
        <v>13</v>
      </c>
      <c r="E85">
        <v>0</v>
      </c>
      <c r="F85" t="s">
        <v>101</v>
      </c>
      <c r="G85" t="s">
        <v>33</v>
      </c>
      <c r="H85" t="str">
        <f t="shared" si="1"/>
        <v>remote</v>
      </c>
      <c r="I85" t="s">
        <v>446</v>
      </c>
      <c r="J85" t="str">
        <f>LOWER(Table_data[[#This Row],[job_title]])</f>
        <v>software developer ii (front-end)</v>
      </c>
      <c r="K85" t="s">
        <v>447</v>
      </c>
      <c r="L85" t="s">
        <v>18</v>
      </c>
      <c r="M85" t="s">
        <v>448</v>
      </c>
      <c r="N85" t="s">
        <v>20</v>
      </c>
    </row>
    <row r="86" spans="1:14" x14ac:dyDescent="0.25">
      <c r="A86" t="s">
        <v>449</v>
      </c>
      <c r="B86" t="str">
        <f>LOWER(Table_data[[#This Row],[company_name]])</f>
        <v>software bots inc.</v>
      </c>
      <c r="C86" t="s">
        <v>12</v>
      </c>
      <c r="D86" t="s">
        <v>13</v>
      </c>
      <c r="E86">
        <v>0</v>
      </c>
      <c r="F86" t="s">
        <v>450</v>
      </c>
      <c r="G86" t="s">
        <v>451</v>
      </c>
      <c r="H86" t="str">
        <f t="shared" si="1"/>
        <v>Canton, MI</v>
      </c>
      <c r="I86" t="s">
        <v>452</v>
      </c>
      <c r="J86" t="str">
        <f>LOWER(Table_data[[#This Row],[job_title]])</f>
        <v>software developer i</v>
      </c>
      <c r="K86" t="s">
        <v>453</v>
      </c>
      <c r="L86" t="s">
        <v>18</v>
      </c>
      <c r="M86" t="s">
        <v>19</v>
      </c>
      <c r="N86" t="s">
        <v>20</v>
      </c>
    </row>
    <row r="87" spans="1:14" x14ac:dyDescent="0.25">
      <c r="A87" t="s">
        <v>454</v>
      </c>
      <c r="B87" t="str">
        <f>LOWER(Table_data[[#This Row],[company_name]])</f>
        <v>rm technotree</v>
      </c>
      <c r="C87" t="s">
        <v>12</v>
      </c>
      <c r="D87" t="s">
        <v>13</v>
      </c>
      <c r="E87">
        <v>0</v>
      </c>
      <c r="F87" t="s">
        <v>455</v>
      </c>
      <c r="G87" t="s">
        <v>456</v>
      </c>
      <c r="H87" t="str">
        <f t="shared" si="1"/>
        <v>Bellevue, WA</v>
      </c>
      <c r="I87" t="s">
        <v>51</v>
      </c>
      <c r="J87" t="str">
        <f>LOWER(Table_data[[#This Row],[job_title]])</f>
        <v>software developer</v>
      </c>
      <c r="K87" t="s">
        <v>457</v>
      </c>
      <c r="L87" t="s">
        <v>18</v>
      </c>
      <c r="M87" t="s">
        <v>19</v>
      </c>
      <c r="N87" t="s">
        <v>20</v>
      </c>
    </row>
    <row r="88" spans="1:14" x14ac:dyDescent="0.25">
      <c r="A88" t="s">
        <v>458</v>
      </c>
      <c r="B88" t="str">
        <f>LOWER(Table_data[[#This Row],[company_name]])</f>
        <v>lawrence livermore national laboratory</v>
      </c>
      <c r="C88" t="s">
        <v>427</v>
      </c>
      <c r="D88" t="s">
        <v>459</v>
      </c>
      <c r="E88">
        <v>200</v>
      </c>
      <c r="F88" t="s">
        <v>14</v>
      </c>
      <c r="G88" t="s">
        <v>460</v>
      </c>
      <c r="H88" t="str">
        <f t="shared" si="1"/>
        <v>Livermore, CA</v>
      </c>
      <c r="I88" t="s">
        <v>461</v>
      </c>
      <c r="J88" t="str">
        <f>LOWER(Table_data[[#This Row],[job_title]])</f>
        <v>full stack software developer</v>
      </c>
      <c r="K88" t="s">
        <v>462</v>
      </c>
      <c r="L88" t="s">
        <v>18</v>
      </c>
      <c r="M88" t="s">
        <v>463</v>
      </c>
      <c r="N88" t="s">
        <v>20</v>
      </c>
    </row>
    <row r="89" spans="1:14" x14ac:dyDescent="0.25">
      <c r="A89" t="s">
        <v>464</v>
      </c>
      <c r="B89" t="str">
        <f>LOWER(Table_data[[#This Row],[company_name]])</f>
        <v>quinnox</v>
      </c>
      <c r="C89" t="s">
        <v>47</v>
      </c>
      <c r="D89" t="s">
        <v>465</v>
      </c>
      <c r="E89">
        <v>15</v>
      </c>
      <c r="F89" t="s">
        <v>455</v>
      </c>
      <c r="G89" t="s">
        <v>466</v>
      </c>
      <c r="H89" t="str">
        <f t="shared" si="1"/>
        <v>Chicago, IL</v>
      </c>
      <c r="I89" t="s">
        <v>51</v>
      </c>
      <c r="J89" t="str">
        <f>LOWER(Table_data[[#This Row],[job_title]])</f>
        <v>software developer</v>
      </c>
      <c r="K89" t="s">
        <v>467</v>
      </c>
      <c r="L89" t="s">
        <v>18</v>
      </c>
      <c r="M89" t="s">
        <v>19</v>
      </c>
      <c r="N89" t="s">
        <v>20</v>
      </c>
    </row>
    <row r="90" spans="1:14" x14ac:dyDescent="0.25">
      <c r="A90" t="s">
        <v>468</v>
      </c>
      <c r="B90" t="str">
        <f>LOWER(Table_data[[#This Row],[company_name]])</f>
        <v>the swift group</v>
      </c>
      <c r="C90" t="s">
        <v>12</v>
      </c>
      <c r="D90" t="s">
        <v>13</v>
      </c>
      <c r="E90">
        <v>3</v>
      </c>
      <c r="F90" t="s">
        <v>469</v>
      </c>
      <c r="G90" t="s">
        <v>470</v>
      </c>
      <c r="H90" t="str">
        <f t="shared" si="1"/>
        <v>Chantilly, VA</v>
      </c>
      <c r="I90" t="s">
        <v>471</v>
      </c>
      <c r="J90" t="str">
        <f>LOWER(Table_data[[#This Row],[job_title]])</f>
        <v>software developer 1559</v>
      </c>
      <c r="K90" t="s">
        <v>472</v>
      </c>
      <c r="L90" t="s">
        <v>18</v>
      </c>
      <c r="M90" t="s">
        <v>19</v>
      </c>
      <c r="N90" t="s">
        <v>20</v>
      </c>
    </row>
    <row r="91" spans="1:14" x14ac:dyDescent="0.25">
      <c r="A91" t="s">
        <v>473</v>
      </c>
      <c r="B91" t="str">
        <f>LOWER(Table_data[[#This Row],[company_name]])</f>
        <v>electrosoft services inc</v>
      </c>
      <c r="C91" t="s">
        <v>73</v>
      </c>
      <c r="D91" t="s">
        <v>474</v>
      </c>
      <c r="E91">
        <v>7</v>
      </c>
      <c r="F91" t="s">
        <v>469</v>
      </c>
      <c r="G91" t="s">
        <v>475</v>
      </c>
      <c r="H91" t="str">
        <f t="shared" si="1"/>
        <v>Reston, VA</v>
      </c>
      <c r="I91" t="s">
        <v>51</v>
      </c>
      <c r="J91" t="str">
        <f>LOWER(Table_data[[#This Row],[job_title]])</f>
        <v>software developer</v>
      </c>
      <c r="K91" t="s">
        <v>476</v>
      </c>
      <c r="L91" t="s">
        <v>18</v>
      </c>
      <c r="M91" t="s">
        <v>19</v>
      </c>
      <c r="N91" t="s">
        <v>20</v>
      </c>
    </row>
    <row r="92" spans="1:14" x14ac:dyDescent="0.25">
      <c r="A92" t="s">
        <v>477</v>
      </c>
      <c r="B92" t="str">
        <f>LOWER(Table_data[[#This Row],[company_name]])</f>
        <v>talentei</v>
      </c>
      <c r="C92" t="s">
        <v>12</v>
      </c>
      <c r="D92" t="s">
        <v>13</v>
      </c>
      <c r="E92">
        <v>0</v>
      </c>
      <c r="F92" t="s">
        <v>478</v>
      </c>
      <c r="G92" t="s">
        <v>33</v>
      </c>
      <c r="H92" t="str">
        <f t="shared" si="1"/>
        <v>remote</v>
      </c>
      <c r="I92" t="s">
        <v>479</v>
      </c>
      <c r="J92" t="str">
        <f>LOWER(Table_data[[#This Row],[job_title]])</f>
        <v>software developer iii</v>
      </c>
      <c r="K92" t="s">
        <v>480</v>
      </c>
      <c r="L92" t="s">
        <v>57</v>
      </c>
      <c r="M92" t="s">
        <v>19</v>
      </c>
      <c r="N92" t="s">
        <v>20</v>
      </c>
    </row>
    <row r="93" spans="1:14" x14ac:dyDescent="0.25">
      <c r="A93" t="s">
        <v>481</v>
      </c>
      <c r="B93" t="str">
        <f>LOWER(Table_data[[#This Row],[company_name]])</f>
        <v>cedent</v>
      </c>
      <c r="C93" t="s">
        <v>12</v>
      </c>
      <c r="D93" t="s">
        <v>13</v>
      </c>
      <c r="E93">
        <v>1</v>
      </c>
      <c r="F93" t="s">
        <v>482</v>
      </c>
      <c r="G93" t="s">
        <v>483</v>
      </c>
      <c r="H93" t="str">
        <f t="shared" si="1"/>
        <v>Jersey City, NJ</v>
      </c>
      <c r="I93" t="s">
        <v>484</v>
      </c>
      <c r="J93" t="str">
        <f>LOWER(Table_data[[#This Row],[job_title]])</f>
        <v>software engineer( front end developer)</v>
      </c>
      <c r="K93" t="s">
        <v>485</v>
      </c>
      <c r="L93" t="s">
        <v>18</v>
      </c>
      <c r="M93" t="s">
        <v>19</v>
      </c>
      <c r="N93" t="s">
        <v>20</v>
      </c>
    </row>
    <row r="94" spans="1:14" x14ac:dyDescent="0.25">
      <c r="A94" t="s">
        <v>486</v>
      </c>
      <c r="B94" t="str">
        <f>LOWER(Table_data[[#This Row],[company_name]])</f>
        <v>prescient edge federal</v>
      </c>
      <c r="C94" t="s">
        <v>73</v>
      </c>
      <c r="D94" t="s">
        <v>487</v>
      </c>
      <c r="E94">
        <v>13</v>
      </c>
      <c r="F94" t="s">
        <v>488</v>
      </c>
      <c r="G94" t="s">
        <v>489</v>
      </c>
      <c r="H94" t="str">
        <f t="shared" si="1"/>
        <v>McLean, VA</v>
      </c>
      <c r="I94" t="s">
        <v>181</v>
      </c>
      <c r="J94" t="str">
        <f>LOWER(Table_data[[#This Row],[job_title]])</f>
        <v>junior software developer</v>
      </c>
      <c r="K94" t="s">
        <v>490</v>
      </c>
      <c r="L94" t="s">
        <v>18</v>
      </c>
      <c r="M94" t="s">
        <v>19</v>
      </c>
      <c r="N94" t="s">
        <v>20</v>
      </c>
    </row>
    <row r="95" spans="1:14" x14ac:dyDescent="0.25">
      <c r="A95" t="s">
        <v>491</v>
      </c>
      <c r="B95" t="str">
        <f>LOWER(Table_data[[#This Row],[company_name]])</f>
        <v>nationwide marketing group llc</v>
      </c>
      <c r="C95" t="s">
        <v>127</v>
      </c>
      <c r="D95" t="s">
        <v>492</v>
      </c>
      <c r="E95">
        <v>5</v>
      </c>
      <c r="F95" t="s">
        <v>493</v>
      </c>
      <c r="G95" t="s">
        <v>33</v>
      </c>
      <c r="H95" t="str">
        <f t="shared" si="1"/>
        <v>remote</v>
      </c>
      <c r="I95" t="s">
        <v>155</v>
      </c>
      <c r="J95" t="str">
        <f>LOWER(Table_data[[#This Row],[job_title]])</f>
        <v>software developer ii</v>
      </c>
      <c r="K95" t="s">
        <v>494</v>
      </c>
      <c r="L95" t="s">
        <v>18</v>
      </c>
      <c r="M95" t="s">
        <v>19</v>
      </c>
      <c r="N95" t="s">
        <v>20</v>
      </c>
    </row>
    <row r="96" spans="1:14" x14ac:dyDescent="0.25">
      <c r="A96" t="s">
        <v>495</v>
      </c>
      <c r="B96" t="str">
        <f>LOWER(Table_data[[#This Row],[company_name]])</f>
        <v>the museum of modern art</v>
      </c>
      <c r="C96" t="s">
        <v>270</v>
      </c>
      <c r="D96" t="s">
        <v>496</v>
      </c>
      <c r="E96">
        <v>26</v>
      </c>
      <c r="F96" t="s">
        <v>114</v>
      </c>
      <c r="G96" t="s">
        <v>442</v>
      </c>
      <c r="H96" t="str">
        <f t="shared" si="1"/>
        <v>New York, NY</v>
      </c>
      <c r="I96" t="s">
        <v>497</v>
      </c>
      <c r="J96" t="str">
        <f>LOWER(Table_data[[#This Row],[job_title]])</f>
        <v>staff software developer</v>
      </c>
      <c r="K96" t="s">
        <v>498</v>
      </c>
      <c r="L96" t="s">
        <v>18</v>
      </c>
      <c r="M96" t="s">
        <v>499</v>
      </c>
      <c r="N96" t="s">
        <v>20</v>
      </c>
    </row>
    <row r="97" spans="1:14" x14ac:dyDescent="0.25">
      <c r="A97" t="s">
        <v>500</v>
      </c>
      <c r="B97" t="str">
        <f>LOWER(Table_data[[#This Row],[company_name]])</f>
        <v>agiletal</v>
      </c>
      <c r="C97" t="s">
        <v>12</v>
      </c>
      <c r="D97" t="s">
        <v>13</v>
      </c>
      <c r="E97">
        <v>0</v>
      </c>
      <c r="F97" t="s">
        <v>501</v>
      </c>
      <c r="G97" t="s">
        <v>502</v>
      </c>
      <c r="H97" t="str">
        <f t="shared" si="1"/>
        <v>Herndon, VA</v>
      </c>
      <c r="I97" t="s">
        <v>51</v>
      </c>
      <c r="J97" t="str">
        <f>LOWER(Table_data[[#This Row],[job_title]])</f>
        <v>software developer</v>
      </c>
      <c r="K97" t="s">
        <v>503</v>
      </c>
      <c r="L97" t="s">
        <v>18</v>
      </c>
      <c r="M97" t="s">
        <v>19</v>
      </c>
      <c r="N97" t="s">
        <v>20</v>
      </c>
    </row>
    <row r="98" spans="1:14" x14ac:dyDescent="0.25">
      <c r="A98" t="s">
        <v>504</v>
      </c>
      <c r="B98" t="str">
        <f>LOWER(Table_data[[#This Row],[company_name]])</f>
        <v>agco</v>
      </c>
      <c r="C98" t="s">
        <v>505</v>
      </c>
      <c r="D98" t="s">
        <v>506</v>
      </c>
      <c r="E98">
        <v>792</v>
      </c>
      <c r="F98" t="s">
        <v>32</v>
      </c>
      <c r="G98" t="s">
        <v>507</v>
      </c>
      <c r="H98" t="str">
        <f t="shared" si="1"/>
        <v>Hesston, KS</v>
      </c>
      <c r="I98" t="s">
        <v>508</v>
      </c>
      <c r="J98" t="str">
        <f>LOWER(Table_data[[#This Row],[job_title]])</f>
        <v>software developer (hybrid)</v>
      </c>
      <c r="K98" t="s">
        <v>509</v>
      </c>
      <c r="L98" t="s">
        <v>18</v>
      </c>
      <c r="M98" t="s">
        <v>19</v>
      </c>
      <c r="N98" t="s">
        <v>20</v>
      </c>
    </row>
    <row r="99" spans="1:14" x14ac:dyDescent="0.25">
      <c r="A99" t="s">
        <v>510</v>
      </c>
      <c r="B99" t="str">
        <f>LOWER(Table_data[[#This Row],[company_name]])</f>
        <v>taproot solutions</v>
      </c>
      <c r="C99" t="s">
        <v>12</v>
      </c>
      <c r="D99" t="s">
        <v>13</v>
      </c>
      <c r="E99">
        <v>1</v>
      </c>
      <c r="F99" t="s">
        <v>511</v>
      </c>
      <c r="G99" t="s">
        <v>512</v>
      </c>
      <c r="H99" t="str">
        <f t="shared" si="1"/>
        <v>Texas</v>
      </c>
      <c r="I99" t="s">
        <v>513</v>
      </c>
      <c r="J99" t="str">
        <f>LOWER(Table_data[[#This Row],[job_title]])</f>
        <v>software developer – austin, tx.</v>
      </c>
      <c r="K99" t="s">
        <v>514</v>
      </c>
      <c r="L99" t="s">
        <v>18</v>
      </c>
      <c r="M99" t="s">
        <v>19</v>
      </c>
      <c r="N99" t="s">
        <v>20</v>
      </c>
    </row>
    <row r="100" spans="1:14" x14ac:dyDescent="0.25">
      <c r="A100" t="s">
        <v>515</v>
      </c>
      <c r="B100" t="str">
        <f>LOWER(Table_data[[#This Row],[company_name]])</f>
        <v>apogee integration llc</v>
      </c>
      <c r="C100" t="s">
        <v>516</v>
      </c>
      <c r="D100" t="s">
        <v>517</v>
      </c>
      <c r="E100">
        <v>2</v>
      </c>
      <c r="F100" t="s">
        <v>22</v>
      </c>
      <c r="G100" t="s">
        <v>518</v>
      </c>
      <c r="H100" t="str">
        <f t="shared" si="1"/>
        <v>Herndon, VA</v>
      </c>
      <c r="I100" t="s">
        <v>519</v>
      </c>
      <c r="J100" t="str">
        <f>LOWER(Table_data[[#This Row],[job_title]])</f>
        <v>software developer - all levels</v>
      </c>
      <c r="K100" t="s">
        <v>520</v>
      </c>
      <c r="L100" t="s">
        <v>18</v>
      </c>
      <c r="M100" t="s">
        <v>19</v>
      </c>
      <c r="N100" t="s">
        <v>20</v>
      </c>
    </row>
    <row r="101" spans="1:14" x14ac:dyDescent="0.25">
      <c r="A101" t="s">
        <v>521</v>
      </c>
      <c r="B101" t="str">
        <f>LOWER(Table_data[[#This Row],[company_name]])</f>
        <v>gsk solutions inc</v>
      </c>
      <c r="C101" t="s">
        <v>12</v>
      </c>
      <c r="D101" t="s">
        <v>13</v>
      </c>
      <c r="E101">
        <v>1</v>
      </c>
      <c r="F101" t="s">
        <v>83</v>
      </c>
      <c r="G101" t="s">
        <v>231</v>
      </c>
      <c r="H101" t="str">
        <f t="shared" si="1"/>
        <v>Denver, CO</v>
      </c>
      <c r="I101" t="s">
        <v>192</v>
      </c>
      <c r="J101" t="str">
        <f>LOWER(Table_data[[#This Row],[job_title]])</f>
        <v>full stack developer</v>
      </c>
      <c r="K101" t="s">
        <v>522</v>
      </c>
      <c r="L101" t="s">
        <v>523</v>
      </c>
      <c r="M101" t="s">
        <v>524</v>
      </c>
      <c r="N101" t="s">
        <v>20</v>
      </c>
    </row>
    <row r="102" spans="1:14" x14ac:dyDescent="0.25">
      <c r="A102" t="s">
        <v>525</v>
      </c>
      <c r="B102" t="str">
        <f>LOWER(Table_data[[#This Row],[company_name]])</f>
        <v>indica labs</v>
      </c>
      <c r="C102" t="s">
        <v>12</v>
      </c>
      <c r="D102" t="s">
        <v>13</v>
      </c>
      <c r="E102">
        <v>0</v>
      </c>
      <c r="F102" t="s">
        <v>83</v>
      </c>
      <c r="G102" t="s">
        <v>526</v>
      </c>
      <c r="H102" t="str">
        <f t="shared" si="1"/>
        <v>Albuquerque, NM</v>
      </c>
      <c r="I102" t="s">
        <v>527</v>
      </c>
      <c r="J102" t="str">
        <f>LOWER(Table_data[[#This Row],[job_title]])</f>
        <v>software engineer – algorithm developer</v>
      </c>
      <c r="K102" t="s">
        <v>528</v>
      </c>
      <c r="L102" t="s">
        <v>18</v>
      </c>
      <c r="M102" t="s">
        <v>19</v>
      </c>
      <c r="N102" t="s">
        <v>20</v>
      </c>
    </row>
    <row r="103" spans="1:14" x14ac:dyDescent="0.25">
      <c r="A103" t="s">
        <v>529</v>
      </c>
      <c r="B103" t="str">
        <f>LOWER(Table_data[[#This Row],[company_name]])</f>
        <v>econtenti inc</v>
      </c>
      <c r="C103" t="s">
        <v>47</v>
      </c>
      <c r="D103" t="s">
        <v>530</v>
      </c>
      <c r="E103">
        <v>5</v>
      </c>
      <c r="F103" t="s">
        <v>531</v>
      </c>
      <c r="G103" t="s">
        <v>532</v>
      </c>
      <c r="H103" t="str">
        <f t="shared" si="1"/>
        <v>Edison, NJ</v>
      </c>
      <c r="I103" t="s">
        <v>51</v>
      </c>
      <c r="J103" t="str">
        <f>LOWER(Table_data[[#This Row],[job_title]])</f>
        <v>software developer</v>
      </c>
      <c r="K103" t="s">
        <v>533</v>
      </c>
      <c r="L103" t="s">
        <v>18</v>
      </c>
      <c r="M103" t="s">
        <v>19</v>
      </c>
      <c r="N103" t="s">
        <v>20</v>
      </c>
    </row>
    <row r="104" spans="1:14" x14ac:dyDescent="0.25">
      <c r="A104" t="s">
        <v>534</v>
      </c>
      <c r="B104" t="str">
        <f>LOWER(Table_data[[#This Row],[company_name]])</f>
        <v>nuvative, inc.</v>
      </c>
      <c r="C104" t="s">
        <v>12</v>
      </c>
      <c r="D104" t="s">
        <v>13</v>
      </c>
      <c r="E104">
        <v>1</v>
      </c>
      <c r="F104" t="s">
        <v>122</v>
      </c>
      <c r="G104" t="s">
        <v>535</v>
      </c>
      <c r="H104" t="str">
        <f t="shared" si="1"/>
        <v>Wichita, KS</v>
      </c>
      <c r="I104" t="s">
        <v>536</v>
      </c>
      <c r="J104" t="str">
        <f>LOWER(Table_data[[#This Row],[job_title]])</f>
        <v>mobile app developer (on-site/hybrid in wichita, ks)</v>
      </c>
      <c r="K104" t="s">
        <v>537</v>
      </c>
      <c r="L104" t="s">
        <v>18</v>
      </c>
      <c r="M104" t="s">
        <v>19</v>
      </c>
      <c r="N104" t="s">
        <v>20</v>
      </c>
    </row>
    <row r="105" spans="1:14" x14ac:dyDescent="0.25">
      <c r="A105" t="s">
        <v>296</v>
      </c>
      <c r="B105" t="str">
        <f>LOWER(Table_data[[#This Row],[company_name]])</f>
        <v>dutech systems</v>
      </c>
      <c r="C105" t="s">
        <v>297</v>
      </c>
      <c r="D105" t="s">
        <v>298</v>
      </c>
      <c r="E105">
        <v>3</v>
      </c>
      <c r="F105" t="s">
        <v>14</v>
      </c>
      <c r="G105" t="s">
        <v>299</v>
      </c>
      <c r="H105" t="str">
        <f t="shared" si="1"/>
        <v>Austin, TX</v>
      </c>
      <c r="I105" t="s">
        <v>300</v>
      </c>
      <c r="J105" t="str">
        <f>LOWER(Table_data[[#This Row],[job_title]])</f>
        <v>software developer new!</v>
      </c>
      <c r="K105" t="s">
        <v>538</v>
      </c>
      <c r="L105" t="s">
        <v>18</v>
      </c>
      <c r="M105" t="s">
        <v>19</v>
      </c>
      <c r="N105" t="s">
        <v>20</v>
      </c>
    </row>
    <row r="106" spans="1:14" x14ac:dyDescent="0.25">
      <c r="A106" t="s">
        <v>539</v>
      </c>
      <c r="B106" t="str">
        <f>LOWER(Table_data[[#This Row],[company_name]])</f>
        <v>easy games</v>
      </c>
      <c r="C106" t="s">
        <v>12</v>
      </c>
      <c r="D106" t="s">
        <v>13</v>
      </c>
      <c r="E106">
        <v>0</v>
      </c>
      <c r="F106" t="s">
        <v>371</v>
      </c>
      <c r="G106" t="s">
        <v>33</v>
      </c>
      <c r="H106" t="str">
        <f t="shared" si="1"/>
        <v>remote</v>
      </c>
      <c r="I106" t="s">
        <v>540</v>
      </c>
      <c r="J106" t="str">
        <f>LOWER(Table_data[[#This Row],[job_title]])</f>
        <v>gameplay programmer</v>
      </c>
      <c r="K106" t="s">
        <v>541</v>
      </c>
      <c r="L106" t="s">
        <v>18</v>
      </c>
      <c r="M106" t="s">
        <v>542</v>
      </c>
      <c r="N106" t="s">
        <v>20</v>
      </c>
    </row>
    <row r="107" spans="1:14" x14ac:dyDescent="0.25">
      <c r="A107" t="s">
        <v>543</v>
      </c>
      <c r="B107" t="str">
        <f>LOWER(Table_data[[#This Row],[company_name]])</f>
        <v>slac national accelerator laboratory</v>
      </c>
      <c r="C107" t="s">
        <v>270</v>
      </c>
      <c r="D107" t="s">
        <v>544</v>
      </c>
      <c r="E107">
        <v>39</v>
      </c>
      <c r="F107" t="s">
        <v>191</v>
      </c>
      <c r="G107" t="s">
        <v>545</v>
      </c>
      <c r="H107" t="str">
        <f t="shared" si="1"/>
        <v>Menlo Park, CA</v>
      </c>
      <c r="I107" t="s">
        <v>546</v>
      </c>
      <c r="J107" t="str">
        <f>LOWER(Table_data[[#This Row],[job_title]])</f>
        <v>entry-level software developer</v>
      </c>
      <c r="K107" t="s">
        <v>547</v>
      </c>
      <c r="L107" t="s">
        <v>18</v>
      </c>
      <c r="M107" t="s">
        <v>548</v>
      </c>
      <c r="N107" t="s">
        <v>20</v>
      </c>
    </row>
    <row r="108" spans="1:14" x14ac:dyDescent="0.25">
      <c r="A108" t="s">
        <v>549</v>
      </c>
      <c r="B108" t="str">
        <f>LOWER(Table_data[[#This Row],[company_name]])</f>
        <v>emonics llc</v>
      </c>
      <c r="C108" t="s">
        <v>550</v>
      </c>
      <c r="D108" t="s">
        <v>551</v>
      </c>
      <c r="E108">
        <v>188</v>
      </c>
      <c r="F108" t="s">
        <v>22</v>
      </c>
      <c r="G108" t="s">
        <v>552</v>
      </c>
      <c r="H108" t="str">
        <f t="shared" si="1"/>
        <v>Ecorse, MI</v>
      </c>
      <c r="I108" t="s">
        <v>553</v>
      </c>
      <c r="J108" t="str">
        <f>LOWER(Table_data[[#This Row],[job_title]])</f>
        <v>jr.software developer</v>
      </c>
      <c r="K108" t="s">
        <v>554</v>
      </c>
      <c r="L108" t="s">
        <v>523</v>
      </c>
      <c r="M108" t="s">
        <v>555</v>
      </c>
      <c r="N108" t="s">
        <v>20</v>
      </c>
    </row>
    <row r="109" spans="1:14" x14ac:dyDescent="0.25">
      <c r="A109" t="s">
        <v>556</v>
      </c>
      <c r="B109" t="str">
        <f>LOWER(Table_data[[#This Row],[company_name]])</f>
        <v>sogotrade</v>
      </c>
      <c r="C109" t="s">
        <v>12</v>
      </c>
      <c r="D109" t="s">
        <v>13</v>
      </c>
      <c r="E109">
        <v>1</v>
      </c>
      <c r="F109" t="s">
        <v>557</v>
      </c>
      <c r="G109" t="s">
        <v>176</v>
      </c>
      <c r="H109" t="str">
        <f t="shared" si="1"/>
        <v>New York, NY</v>
      </c>
      <c r="I109" t="s">
        <v>558</v>
      </c>
      <c r="J109" t="str">
        <f>LOWER(Table_data[[#This Row],[job_title]])</f>
        <v>jr. software developer</v>
      </c>
      <c r="K109" t="s">
        <v>559</v>
      </c>
      <c r="L109" t="s">
        <v>18</v>
      </c>
      <c r="M109" t="s">
        <v>19</v>
      </c>
      <c r="N109" t="s">
        <v>20</v>
      </c>
    </row>
    <row r="110" spans="1:14" x14ac:dyDescent="0.25">
      <c r="A110" t="s">
        <v>560</v>
      </c>
      <c r="B110" t="str">
        <f>LOWER(Table_data[[#This Row],[company_name]])</f>
        <v>elevate technical consulting</v>
      </c>
      <c r="C110" t="s">
        <v>12</v>
      </c>
      <c r="D110" t="s">
        <v>13</v>
      </c>
      <c r="E110">
        <v>0</v>
      </c>
      <c r="F110" t="s">
        <v>32</v>
      </c>
      <c r="G110" t="s">
        <v>33</v>
      </c>
      <c r="H110" t="str">
        <f t="shared" si="1"/>
        <v>remote</v>
      </c>
      <c r="I110" t="s">
        <v>561</v>
      </c>
      <c r="J110" t="str">
        <f>LOWER(Table_data[[#This Row],[job_title]])</f>
        <v>angular frontend software developer</v>
      </c>
      <c r="K110" t="s">
        <v>562</v>
      </c>
      <c r="L110" t="s">
        <v>18</v>
      </c>
      <c r="M110" t="s">
        <v>19</v>
      </c>
      <c r="N110" t="s">
        <v>20</v>
      </c>
    </row>
    <row r="111" spans="1:14" x14ac:dyDescent="0.25">
      <c r="A111" t="s">
        <v>406</v>
      </c>
      <c r="B111" t="str">
        <f>LOWER(Table_data[[#This Row],[company_name]])</f>
        <v>ex2 outcoding</v>
      </c>
      <c r="C111" t="s">
        <v>12</v>
      </c>
      <c r="D111" t="s">
        <v>13</v>
      </c>
      <c r="E111">
        <v>0</v>
      </c>
      <c r="F111" t="s">
        <v>398</v>
      </c>
      <c r="G111" t="s">
        <v>33</v>
      </c>
      <c r="H111" t="str">
        <f t="shared" si="1"/>
        <v>remote</v>
      </c>
      <c r="I111" t="s">
        <v>563</v>
      </c>
      <c r="J111" t="str">
        <f>LOWER(Table_data[[#This Row],[job_title]])</f>
        <v>react developer</v>
      </c>
      <c r="K111" t="s">
        <v>564</v>
      </c>
      <c r="L111" t="s">
        <v>18</v>
      </c>
      <c r="M111" t="s">
        <v>19</v>
      </c>
      <c r="N111" t="s">
        <v>20</v>
      </c>
    </row>
    <row r="112" spans="1:14" x14ac:dyDescent="0.25">
      <c r="A112" t="s">
        <v>565</v>
      </c>
      <c r="B112" t="str">
        <f>LOWER(Table_data[[#This Row],[company_name]])</f>
        <v>delaware nation industries</v>
      </c>
      <c r="C112" t="s">
        <v>106</v>
      </c>
      <c r="D112" t="s">
        <v>566</v>
      </c>
      <c r="E112">
        <v>36</v>
      </c>
      <c r="F112" t="s">
        <v>49</v>
      </c>
      <c r="G112" t="s">
        <v>33</v>
      </c>
      <c r="H112" t="str">
        <f t="shared" si="1"/>
        <v>remote</v>
      </c>
      <c r="I112" t="s">
        <v>181</v>
      </c>
      <c r="J112" t="str">
        <f>LOWER(Table_data[[#This Row],[job_title]])</f>
        <v>junior software developer</v>
      </c>
      <c r="K112" t="s">
        <v>567</v>
      </c>
      <c r="L112" t="s">
        <v>57</v>
      </c>
      <c r="M112" t="s">
        <v>568</v>
      </c>
      <c r="N112" t="s">
        <v>20</v>
      </c>
    </row>
    <row r="113" spans="1:14" x14ac:dyDescent="0.25">
      <c r="A113" t="s">
        <v>569</v>
      </c>
      <c r="B113" t="str">
        <f>LOWER(Table_data[[#This Row],[company_name]])</f>
        <v>unc charlotte</v>
      </c>
      <c r="C113" t="s">
        <v>73</v>
      </c>
      <c r="D113" t="s">
        <v>570</v>
      </c>
      <c r="E113">
        <v>5</v>
      </c>
      <c r="F113" t="s">
        <v>571</v>
      </c>
      <c r="G113" t="s">
        <v>572</v>
      </c>
      <c r="H113" t="str">
        <f t="shared" si="1"/>
        <v>Charlotte, NC</v>
      </c>
      <c r="I113" t="s">
        <v>51</v>
      </c>
      <c r="J113" t="str">
        <f>LOWER(Table_data[[#This Row],[job_title]])</f>
        <v>software developer</v>
      </c>
      <c r="K113" t="s">
        <v>573</v>
      </c>
      <c r="L113" t="s">
        <v>18</v>
      </c>
      <c r="M113" t="s">
        <v>574</v>
      </c>
      <c r="N113" t="s">
        <v>20</v>
      </c>
    </row>
    <row r="114" spans="1:14" x14ac:dyDescent="0.25">
      <c r="A114" t="s">
        <v>348</v>
      </c>
      <c r="B114" t="str">
        <f>LOWER(Table_data[[#This Row],[company_name]])</f>
        <v>siemens</v>
      </c>
      <c r="C114" t="s">
        <v>73</v>
      </c>
      <c r="D114" t="s">
        <v>349</v>
      </c>
      <c r="E114">
        <v>10539</v>
      </c>
      <c r="F114" t="s">
        <v>575</v>
      </c>
      <c r="G114" t="s">
        <v>385</v>
      </c>
      <c r="H114" t="str">
        <f t="shared" si="1"/>
        <v>Phoenix, AZ</v>
      </c>
      <c r="I114" t="s">
        <v>576</v>
      </c>
      <c r="J114" t="str">
        <f>LOWER(Table_data[[#This Row],[job_title]])</f>
        <v>software developer- circuit simulation- remote</v>
      </c>
      <c r="K114" t="s">
        <v>577</v>
      </c>
      <c r="L114" t="s">
        <v>18</v>
      </c>
      <c r="M114" t="s">
        <v>578</v>
      </c>
      <c r="N114" t="s">
        <v>20</v>
      </c>
    </row>
    <row r="115" spans="1:14" x14ac:dyDescent="0.25">
      <c r="A115" t="s">
        <v>579</v>
      </c>
      <c r="B115" t="str">
        <f>LOWER(Table_data[[#This Row],[company_name]])</f>
        <v>wingsoft consulting llc</v>
      </c>
      <c r="C115" t="s">
        <v>12</v>
      </c>
      <c r="D115" t="s">
        <v>13</v>
      </c>
      <c r="E115">
        <v>0</v>
      </c>
      <c r="F115" t="s">
        <v>14</v>
      </c>
      <c r="G115" t="s">
        <v>580</v>
      </c>
      <c r="H115" t="str">
        <f t="shared" si="1"/>
        <v>Charlotte, NC</v>
      </c>
      <c r="I115" t="s">
        <v>581</v>
      </c>
      <c r="J115" t="str">
        <f>LOWER(Table_data[[#This Row],[job_title]])</f>
        <v>java/j2ee developer</v>
      </c>
      <c r="K115" t="s">
        <v>582</v>
      </c>
      <c r="L115" t="s">
        <v>97</v>
      </c>
      <c r="M115" t="s">
        <v>583</v>
      </c>
      <c r="N115" t="s">
        <v>20</v>
      </c>
    </row>
    <row r="116" spans="1:14" x14ac:dyDescent="0.25">
      <c r="A116" t="s">
        <v>584</v>
      </c>
      <c r="B116" t="str">
        <f>LOWER(Table_data[[#This Row],[company_name]])</f>
        <v>palmetto yacht management</v>
      </c>
      <c r="C116" t="s">
        <v>39</v>
      </c>
      <c r="D116" t="s">
        <v>585</v>
      </c>
      <c r="E116">
        <v>10</v>
      </c>
      <c r="F116" t="s">
        <v>14</v>
      </c>
      <c r="G116" t="s">
        <v>586</v>
      </c>
      <c r="H116" t="str">
        <f t="shared" si="1"/>
        <v>Manning, SC</v>
      </c>
      <c r="I116" t="s">
        <v>51</v>
      </c>
      <c r="J116" t="str">
        <f>LOWER(Table_data[[#This Row],[job_title]])</f>
        <v>software developer</v>
      </c>
      <c r="K116" t="s">
        <v>587</v>
      </c>
      <c r="L116" t="s">
        <v>18</v>
      </c>
      <c r="M116" t="s">
        <v>574</v>
      </c>
      <c r="N116" t="s">
        <v>20</v>
      </c>
    </row>
    <row r="117" spans="1:14" x14ac:dyDescent="0.25">
      <c r="A117" t="s">
        <v>588</v>
      </c>
      <c r="B117" t="str">
        <f>LOWER(Table_data[[#This Row],[company_name]])</f>
        <v>humana</v>
      </c>
      <c r="C117" t="s">
        <v>127</v>
      </c>
      <c r="D117" t="s">
        <v>589</v>
      </c>
      <c r="E117">
        <v>7662</v>
      </c>
      <c r="F117" t="s">
        <v>14</v>
      </c>
      <c r="G117" t="s">
        <v>590</v>
      </c>
      <c r="H117" t="str">
        <f t="shared" si="1"/>
        <v>Louisville, KY</v>
      </c>
      <c r="I117" t="s">
        <v>591</v>
      </c>
      <c r="J117" t="str">
        <f>LOWER(Table_data[[#This Row],[job_title]])</f>
        <v>software engineer entry level</v>
      </c>
      <c r="K117" t="s">
        <v>592</v>
      </c>
      <c r="L117" t="s">
        <v>18</v>
      </c>
      <c r="M117" t="s">
        <v>19</v>
      </c>
      <c r="N117" t="s">
        <v>20</v>
      </c>
    </row>
    <row r="118" spans="1:14" x14ac:dyDescent="0.25">
      <c r="A118" t="s">
        <v>593</v>
      </c>
      <c r="B118" t="str">
        <f>LOWER(Table_data[[#This Row],[company_name]])</f>
        <v>best high technologies</v>
      </c>
      <c r="C118" t="s">
        <v>12</v>
      </c>
      <c r="D118" t="s">
        <v>13</v>
      </c>
      <c r="E118">
        <v>0</v>
      </c>
      <c r="F118" t="s">
        <v>594</v>
      </c>
      <c r="G118" t="s">
        <v>595</v>
      </c>
      <c r="H118" t="str">
        <f t="shared" si="1"/>
        <v>Princeton, NJ</v>
      </c>
      <c r="I118" t="s">
        <v>51</v>
      </c>
      <c r="J118" t="str">
        <f>LOWER(Table_data[[#This Row],[job_title]])</f>
        <v>software developer</v>
      </c>
      <c r="K118" t="s">
        <v>596</v>
      </c>
      <c r="L118" t="s">
        <v>18</v>
      </c>
      <c r="M118" t="s">
        <v>19</v>
      </c>
      <c r="N118" t="s">
        <v>20</v>
      </c>
    </row>
    <row r="119" spans="1:14" x14ac:dyDescent="0.25">
      <c r="A119" t="s">
        <v>597</v>
      </c>
      <c r="B119" t="str">
        <f>LOWER(Table_data[[#This Row],[company_name]])</f>
        <v>dhl ecommerce</v>
      </c>
      <c r="C119" t="s">
        <v>127</v>
      </c>
      <c r="D119" t="s">
        <v>598</v>
      </c>
      <c r="E119">
        <v>24038</v>
      </c>
      <c r="F119" t="s">
        <v>62</v>
      </c>
      <c r="G119" t="s">
        <v>33</v>
      </c>
      <c r="H119" t="str">
        <f t="shared" si="1"/>
        <v>remote</v>
      </c>
      <c r="I119" t="s">
        <v>599</v>
      </c>
      <c r="J119" t="str">
        <f>LOWER(Table_data[[#This Row],[job_title]])</f>
        <v>sr. software developer</v>
      </c>
      <c r="K119" t="s">
        <v>600</v>
      </c>
      <c r="L119" t="s">
        <v>18</v>
      </c>
      <c r="M119" t="s">
        <v>601</v>
      </c>
      <c r="N119" t="s">
        <v>20</v>
      </c>
    </row>
    <row r="120" spans="1:14" x14ac:dyDescent="0.25">
      <c r="A120" t="s">
        <v>549</v>
      </c>
      <c r="B120" t="str">
        <f>LOWER(Table_data[[#This Row],[company_name]])</f>
        <v>emonics llc</v>
      </c>
      <c r="C120" t="s">
        <v>550</v>
      </c>
      <c r="D120" t="s">
        <v>551</v>
      </c>
      <c r="E120">
        <v>188</v>
      </c>
      <c r="F120" t="s">
        <v>337</v>
      </c>
      <c r="G120" t="s">
        <v>602</v>
      </c>
      <c r="H120" t="str">
        <f t="shared" si="1"/>
        <v>Slidell, LA</v>
      </c>
      <c r="I120" t="s">
        <v>181</v>
      </c>
      <c r="J120" t="str">
        <f>LOWER(Table_data[[#This Row],[job_title]])</f>
        <v>junior software developer</v>
      </c>
      <c r="K120" t="s">
        <v>603</v>
      </c>
      <c r="L120" t="s">
        <v>523</v>
      </c>
      <c r="M120" t="s">
        <v>555</v>
      </c>
      <c r="N120" t="s">
        <v>20</v>
      </c>
    </row>
    <row r="121" spans="1:14" x14ac:dyDescent="0.25">
      <c r="A121" t="s">
        <v>604</v>
      </c>
      <c r="B121" t="str">
        <f>LOWER(Table_data[[#This Row],[company_name]])</f>
        <v>binary logic it llc</v>
      </c>
      <c r="C121" t="s">
        <v>12</v>
      </c>
      <c r="D121" t="s">
        <v>13</v>
      </c>
      <c r="E121">
        <v>0</v>
      </c>
      <c r="F121" t="s">
        <v>455</v>
      </c>
      <c r="G121" t="s">
        <v>605</v>
      </c>
      <c r="H121" t="str">
        <f t="shared" si="1"/>
        <v>Dayton, OH</v>
      </c>
      <c r="I121" t="s">
        <v>181</v>
      </c>
      <c r="J121" t="str">
        <f>LOWER(Table_data[[#This Row],[job_title]])</f>
        <v>junior software developer</v>
      </c>
      <c r="K121" t="s">
        <v>606</v>
      </c>
      <c r="L121" t="s">
        <v>523</v>
      </c>
      <c r="M121" t="s">
        <v>574</v>
      </c>
      <c r="N121" t="s">
        <v>20</v>
      </c>
    </row>
    <row r="122" spans="1:14" x14ac:dyDescent="0.25">
      <c r="A122" t="s">
        <v>607</v>
      </c>
      <c r="B122" t="str">
        <f>LOWER(Table_data[[#This Row],[company_name]])</f>
        <v>community health network</v>
      </c>
      <c r="C122" t="s">
        <v>505</v>
      </c>
      <c r="D122" t="s">
        <v>608</v>
      </c>
      <c r="E122">
        <v>616</v>
      </c>
      <c r="F122" t="s">
        <v>609</v>
      </c>
      <c r="G122" t="s">
        <v>610</v>
      </c>
      <c r="H122" t="str">
        <f t="shared" si="1"/>
        <v>Indianapolis, IN</v>
      </c>
      <c r="I122" t="s">
        <v>611</v>
      </c>
      <c r="J122" t="str">
        <f>LOWER(Table_data[[#This Row],[job_title]])</f>
        <v>associate software developer</v>
      </c>
      <c r="K122" t="s">
        <v>612</v>
      </c>
      <c r="L122" t="s">
        <v>18</v>
      </c>
      <c r="M122" t="s">
        <v>19</v>
      </c>
      <c r="N122" t="s">
        <v>20</v>
      </c>
    </row>
    <row r="123" spans="1:14" x14ac:dyDescent="0.25">
      <c r="A123" t="s">
        <v>613</v>
      </c>
      <c r="B123" t="str">
        <f>LOWER(Table_data[[#This Row],[company_name]])</f>
        <v>peraton</v>
      </c>
      <c r="C123" t="s">
        <v>47</v>
      </c>
      <c r="D123" t="s">
        <v>614</v>
      </c>
      <c r="E123">
        <v>202</v>
      </c>
      <c r="F123" t="s">
        <v>469</v>
      </c>
      <c r="G123" t="s">
        <v>615</v>
      </c>
      <c r="H123" t="str">
        <f t="shared" si="1"/>
        <v>Chantilly, VA</v>
      </c>
      <c r="I123" t="s">
        <v>616</v>
      </c>
      <c r="J123" t="str">
        <f>LOWER(Table_data[[#This Row],[job_title]])</f>
        <v>software developer iv</v>
      </c>
      <c r="K123" t="s">
        <v>617</v>
      </c>
      <c r="L123" t="s">
        <v>18</v>
      </c>
      <c r="M123" t="s">
        <v>618</v>
      </c>
      <c r="N123" t="s">
        <v>20</v>
      </c>
    </row>
    <row r="124" spans="1:14" x14ac:dyDescent="0.25">
      <c r="A124" t="s">
        <v>619</v>
      </c>
      <c r="B124" t="str">
        <f>LOWER(Table_data[[#This Row],[company_name]])</f>
        <v>city of las cruces, nm</v>
      </c>
      <c r="C124" t="s">
        <v>73</v>
      </c>
      <c r="D124" t="s">
        <v>620</v>
      </c>
      <c r="E124">
        <v>63</v>
      </c>
      <c r="F124" t="s">
        <v>398</v>
      </c>
      <c r="G124" t="s">
        <v>621</v>
      </c>
      <c r="H124" t="str">
        <f t="shared" si="1"/>
        <v>Las Cruces, NM</v>
      </c>
      <c r="I124" t="s">
        <v>51</v>
      </c>
      <c r="J124" t="str">
        <f>LOWER(Table_data[[#This Row],[job_title]])</f>
        <v>software developer</v>
      </c>
      <c r="K124" t="s">
        <v>622</v>
      </c>
      <c r="L124" t="s">
        <v>18</v>
      </c>
      <c r="M124" t="s">
        <v>623</v>
      </c>
      <c r="N124" t="s">
        <v>20</v>
      </c>
    </row>
    <row r="125" spans="1:14" x14ac:dyDescent="0.25">
      <c r="A125" t="s">
        <v>464</v>
      </c>
      <c r="B125" t="str">
        <f>LOWER(Table_data[[#This Row],[company_name]])</f>
        <v>quinnox</v>
      </c>
      <c r="C125" t="s">
        <v>47</v>
      </c>
      <c r="D125" t="s">
        <v>465</v>
      </c>
      <c r="E125">
        <v>15</v>
      </c>
      <c r="F125" t="s">
        <v>455</v>
      </c>
      <c r="G125" t="s">
        <v>466</v>
      </c>
      <c r="H125" t="str">
        <f t="shared" si="1"/>
        <v>Chicago, IL</v>
      </c>
      <c r="I125" t="s">
        <v>51</v>
      </c>
      <c r="J125" t="str">
        <f>LOWER(Table_data[[#This Row],[job_title]])</f>
        <v>software developer</v>
      </c>
      <c r="K125" t="s">
        <v>624</v>
      </c>
      <c r="L125" t="s">
        <v>18</v>
      </c>
      <c r="M125" t="s">
        <v>19</v>
      </c>
      <c r="N125" t="s">
        <v>20</v>
      </c>
    </row>
    <row r="126" spans="1:14" x14ac:dyDescent="0.25">
      <c r="A126" t="s">
        <v>625</v>
      </c>
      <c r="B126" t="str">
        <f>LOWER(Table_data[[#This Row],[company_name]])</f>
        <v>global triangles</v>
      </c>
      <c r="C126" t="s">
        <v>12</v>
      </c>
      <c r="D126" t="s">
        <v>13</v>
      </c>
      <c r="E126">
        <v>0</v>
      </c>
      <c r="F126" t="s">
        <v>609</v>
      </c>
      <c r="G126" t="s">
        <v>33</v>
      </c>
      <c r="H126" t="str">
        <f t="shared" si="1"/>
        <v>remote</v>
      </c>
      <c r="I126" t="s">
        <v>626</v>
      </c>
      <c r="J126" t="str">
        <f>LOWER(Table_data[[#This Row],[job_title]])</f>
        <v>.net developer</v>
      </c>
      <c r="K126" t="s">
        <v>627</v>
      </c>
      <c r="L126" t="s">
        <v>18</v>
      </c>
      <c r="M126" t="s">
        <v>19</v>
      </c>
      <c r="N126" t="s">
        <v>20</v>
      </c>
    </row>
    <row r="127" spans="1:14" x14ac:dyDescent="0.25">
      <c r="A127" t="s">
        <v>348</v>
      </c>
      <c r="B127" t="str">
        <f>LOWER(Table_data[[#This Row],[company_name]])</f>
        <v>siemens</v>
      </c>
      <c r="C127" t="s">
        <v>73</v>
      </c>
      <c r="D127" t="s">
        <v>349</v>
      </c>
      <c r="E127">
        <v>10539</v>
      </c>
      <c r="F127" t="s">
        <v>575</v>
      </c>
      <c r="G127" t="s">
        <v>350</v>
      </c>
      <c r="H127" t="str">
        <f t="shared" si="1"/>
        <v>Fremont, CA</v>
      </c>
      <c r="I127" t="s">
        <v>576</v>
      </c>
      <c r="J127" t="str">
        <f>LOWER(Table_data[[#This Row],[job_title]])</f>
        <v>software developer- circuit simulation- remote</v>
      </c>
      <c r="K127" t="s">
        <v>628</v>
      </c>
      <c r="L127" t="s">
        <v>18</v>
      </c>
      <c r="M127" t="s">
        <v>578</v>
      </c>
      <c r="N127" t="s">
        <v>20</v>
      </c>
    </row>
    <row r="128" spans="1:14" x14ac:dyDescent="0.25">
      <c r="A128" t="s">
        <v>629</v>
      </c>
      <c r="B128" t="str">
        <f>LOWER(Table_data[[#This Row],[company_name]])</f>
        <v>nextbits</v>
      </c>
      <c r="C128" t="s">
        <v>12</v>
      </c>
      <c r="D128" t="s">
        <v>13</v>
      </c>
      <c r="E128">
        <v>1</v>
      </c>
      <c r="F128" t="s">
        <v>630</v>
      </c>
      <c r="G128" t="s">
        <v>631</v>
      </c>
      <c r="H128" t="str">
        <f t="shared" si="1"/>
        <v>North Attleboro, MA</v>
      </c>
      <c r="I128" t="s">
        <v>632</v>
      </c>
      <c r="J128" t="str">
        <f>LOWER(Table_data[[#This Row],[job_title]])</f>
        <v>sr software developer</v>
      </c>
      <c r="K128" t="s">
        <v>633</v>
      </c>
      <c r="L128" t="s">
        <v>18</v>
      </c>
      <c r="M128" t="s">
        <v>19</v>
      </c>
      <c r="N128" t="s">
        <v>20</v>
      </c>
    </row>
    <row r="129" spans="1:14" x14ac:dyDescent="0.25">
      <c r="A129" t="s">
        <v>634</v>
      </c>
      <c r="B129" t="str">
        <f>LOWER(Table_data[[#This Row],[company_name]])</f>
        <v>dealerslink</v>
      </c>
      <c r="C129" t="s">
        <v>12</v>
      </c>
      <c r="D129" t="s">
        <v>13</v>
      </c>
      <c r="E129">
        <v>1</v>
      </c>
      <c r="F129" t="s">
        <v>635</v>
      </c>
      <c r="G129" t="s">
        <v>33</v>
      </c>
      <c r="H129" t="str">
        <f t="shared" si="1"/>
        <v>remote</v>
      </c>
      <c r="I129" t="s">
        <v>636</v>
      </c>
      <c r="J129" t="str">
        <f>LOWER(Table_data[[#This Row],[job_title]])</f>
        <v>react native app developer</v>
      </c>
      <c r="K129" t="s">
        <v>637</v>
      </c>
      <c r="L129" t="s">
        <v>18</v>
      </c>
      <c r="M129" t="s">
        <v>638</v>
      </c>
      <c r="N129" t="s">
        <v>20</v>
      </c>
    </row>
    <row r="130" spans="1:14" x14ac:dyDescent="0.25">
      <c r="A130" t="s">
        <v>639</v>
      </c>
      <c r="B130" t="str">
        <f>LOWER(Table_data[[#This Row],[company_name]])</f>
        <v>weco hospitality</v>
      </c>
      <c r="C130" t="s">
        <v>12</v>
      </c>
      <c r="D130" t="s">
        <v>13</v>
      </c>
      <c r="E130">
        <v>0</v>
      </c>
      <c r="F130" t="s">
        <v>640</v>
      </c>
      <c r="G130" t="s">
        <v>33</v>
      </c>
      <c r="H130" t="str">
        <f t="shared" si="1"/>
        <v>remote</v>
      </c>
      <c r="I130" t="s">
        <v>641</v>
      </c>
      <c r="J130" t="str">
        <f>LOWER(Table_data[[#This Row],[job_title]])</f>
        <v>front end developer</v>
      </c>
      <c r="K130" t="s">
        <v>642</v>
      </c>
      <c r="L130" t="s">
        <v>18</v>
      </c>
      <c r="M130" t="s">
        <v>19</v>
      </c>
      <c r="N130" t="s">
        <v>20</v>
      </c>
    </row>
    <row r="131" spans="1:14" x14ac:dyDescent="0.25">
      <c r="A131" t="s">
        <v>643</v>
      </c>
      <c r="B131" t="str">
        <f>LOWER(Table_data[[#This Row],[company_name]])</f>
        <v>chenega mios</v>
      </c>
      <c r="C131" t="s">
        <v>127</v>
      </c>
      <c r="D131" t="s">
        <v>644</v>
      </c>
      <c r="E131">
        <v>730</v>
      </c>
      <c r="F131" t="s">
        <v>645</v>
      </c>
      <c r="G131" t="s">
        <v>646</v>
      </c>
      <c r="H131" t="str">
        <f t="shared" ref="H131:H194" si="2">IF(G131="remote", "remote", IF(ISNUMBER(SEARCH("remote", G131)), IF(ISNUMBER(SEARCH("hybrid", G131)), G131, "remote"), IF(ISNUMBER(SEARCH(",", G131)), TRIM(LEFT(G131, SEARCH(",", G131)+3)), G131)))</f>
        <v>St. Louis, MO</v>
      </c>
      <c r="I131" t="s">
        <v>558</v>
      </c>
      <c r="J131" t="str">
        <f>LOWER(Table_data[[#This Row],[job_title]])</f>
        <v>jr. software developer</v>
      </c>
      <c r="K131" t="s">
        <v>647</v>
      </c>
      <c r="L131" t="s">
        <v>18</v>
      </c>
      <c r="M131" t="s">
        <v>19</v>
      </c>
      <c r="N131" t="s">
        <v>20</v>
      </c>
    </row>
    <row r="132" spans="1:14" x14ac:dyDescent="0.25">
      <c r="A132" t="s">
        <v>648</v>
      </c>
      <c r="B132" t="str">
        <f>LOWER(Table_data[[#This Row],[company_name]])</f>
        <v>wise equation solutions</v>
      </c>
      <c r="C132" t="s">
        <v>12</v>
      </c>
      <c r="D132" t="s">
        <v>13</v>
      </c>
      <c r="E132">
        <v>0</v>
      </c>
      <c r="F132" t="s">
        <v>649</v>
      </c>
      <c r="G132" t="s">
        <v>650</v>
      </c>
      <c r="H132" t="str">
        <f t="shared" si="2"/>
        <v>Cedar Park, TX</v>
      </c>
      <c r="I132" t="s">
        <v>651</v>
      </c>
      <c r="J132" t="str">
        <f>LOWER(Table_data[[#This Row],[job_title]])</f>
        <v>software developer/java</v>
      </c>
      <c r="K132" t="s">
        <v>652</v>
      </c>
      <c r="L132" t="s">
        <v>18</v>
      </c>
      <c r="M132" t="s">
        <v>19</v>
      </c>
      <c r="N132" t="s">
        <v>20</v>
      </c>
    </row>
    <row r="133" spans="1:14" x14ac:dyDescent="0.25">
      <c r="A133" t="s">
        <v>653</v>
      </c>
      <c r="B133" t="str">
        <f>LOWER(Table_data[[#This Row],[company_name]])</f>
        <v>z4</v>
      </c>
      <c r="C133" t="s">
        <v>12</v>
      </c>
      <c r="D133" t="s">
        <v>13</v>
      </c>
      <c r="E133">
        <v>0</v>
      </c>
      <c r="F133" t="s">
        <v>129</v>
      </c>
      <c r="G133" t="s">
        <v>33</v>
      </c>
      <c r="H133" t="str">
        <f t="shared" si="2"/>
        <v>remote</v>
      </c>
      <c r="I133" t="s">
        <v>654</v>
      </c>
      <c r="J133" t="str">
        <f>LOWER(Table_data[[#This Row],[job_title]])</f>
        <v>jr. software engineer</v>
      </c>
      <c r="K133" t="s">
        <v>655</v>
      </c>
      <c r="L133" t="s">
        <v>18</v>
      </c>
      <c r="M133" t="s">
        <v>19</v>
      </c>
      <c r="N133" t="s">
        <v>20</v>
      </c>
    </row>
    <row r="134" spans="1:14" x14ac:dyDescent="0.25">
      <c r="A134" t="s">
        <v>421</v>
      </c>
      <c r="B134" t="str">
        <f>LOWER(Table_data[[#This Row],[company_name]])</f>
        <v>invincible tech systems</v>
      </c>
      <c r="C134" t="s">
        <v>12</v>
      </c>
      <c r="D134" t="s">
        <v>13</v>
      </c>
      <c r="E134">
        <v>0</v>
      </c>
      <c r="F134" t="s">
        <v>656</v>
      </c>
      <c r="G134" t="s">
        <v>423</v>
      </c>
      <c r="H134" t="str">
        <f t="shared" si="2"/>
        <v>Bentonville, AR</v>
      </c>
      <c r="I134" t="s">
        <v>51</v>
      </c>
      <c r="J134" t="str">
        <f>LOWER(Table_data[[#This Row],[job_title]])</f>
        <v>software developer</v>
      </c>
      <c r="K134" t="s">
        <v>657</v>
      </c>
      <c r="L134" t="s">
        <v>18</v>
      </c>
      <c r="M134" t="s">
        <v>658</v>
      </c>
      <c r="N134" t="s">
        <v>20</v>
      </c>
    </row>
    <row r="135" spans="1:14" x14ac:dyDescent="0.25">
      <c r="A135" t="s">
        <v>659</v>
      </c>
      <c r="B135" t="str">
        <f>LOWER(Table_data[[#This Row],[company_name]])</f>
        <v>avenu insights &amp; analytics</v>
      </c>
      <c r="C135" t="s">
        <v>73</v>
      </c>
      <c r="D135" t="s">
        <v>660</v>
      </c>
      <c r="E135">
        <v>49</v>
      </c>
      <c r="F135" t="s">
        <v>661</v>
      </c>
      <c r="G135" t="s">
        <v>372</v>
      </c>
      <c r="H135" t="str">
        <f t="shared" si="2"/>
        <v>Centreville, VA</v>
      </c>
      <c r="I135" t="s">
        <v>662</v>
      </c>
      <c r="J135" t="str">
        <f>LOWER(Table_data[[#This Row],[job_title]])</f>
        <v>software developer (remote)</v>
      </c>
      <c r="K135" t="s">
        <v>663</v>
      </c>
      <c r="L135" t="s">
        <v>18</v>
      </c>
      <c r="M135" t="s">
        <v>664</v>
      </c>
      <c r="N135" t="s">
        <v>20</v>
      </c>
    </row>
    <row r="136" spans="1:14" x14ac:dyDescent="0.25">
      <c r="A136" t="s">
        <v>665</v>
      </c>
      <c r="B136" t="str">
        <f>LOWER(Table_data[[#This Row],[company_name]])</f>
        <v>zenith services</v>
      </c>
      <c r="C136" t="s">
        <v>127</v>
      </c>
      <c r="D136" t="s">
        <v>666</v>
      </c>
      <c r="E136">
        <v>8</v>
      </c>
      <c r="F136" t="s">
        <v>667</v>
      </c>
      <c r="G136" t="s">
        <v>595</v>
      </c>
      <c r="H136" t="str">
        <f t="shared" si="2"/>
        <v>Princeton, NJ</v>
      </c>
      <c r="I136" t="s">
        <v>668</v>
      </c>
      <c r="J136" t="str">
        <f>LOWER(Table_data[[#This Row],[job_title]])</f>
        <v>software developer</v>
      </c>
      <c r="K136" t="s">
        <v>669</v>
      </c>
      <c r="L136" t="s">
        <v>18</v>
      </c>
      <c r="M136" t="s">
        <v>19</v>
      </c>
      <c r="N136" t="s">
        <v>20</v>
      </c>
    </row>
    <row r="137" spans="1:14" x14ac:dyDescent="0.25">
      <c r="A137" t="s">
        <v>670</v>
      </c>
      <c r="B137" t="str">
        <f>LOWER(Table_data[[#This Row],[company_name]])</f>
        <v>deloitte</v>
      </c>
      <c r="C137" t="s">
        <v>434</v>
      </c>
      <c r="D137" t="s">
        <v>671</v>
      </c>
      <c r="E137">
        <v>11686</v>
      </c>
      <c r="F137" t="s">
        <v>672</v>
      </c>
      <c r="G137" t="s">
        <v>673</v>
      </c>
      <c r="H137" t="str">
        <f t="shared" si="2"/>
        <v>Omaha, NE</v>
      </c>
      <c r="I137" t="s">
        <v>674</v>
      </c>
      <c r="J137" t="str">
        <f>LOWER(Table_data[[#This Row],[job_title]])</f>
        <v>software engineer - outsystems software developer</v>
      </c>
      <c r="K137" t="s">
        <v>675</v>
      </c>
      <c r="L137" t="s">
        <v>18</v>
      </c>
      <c r="M137" t="s">
        <v>19</v>
      </c>
      <c r="N137" t="s">
        <v>20</v>
      </c>
    </row>
    <row r="138" spans="1:14" x14ac:dyDescent="0.25">
      <c r="A138" t="s">
        <v>676</v>
      </c>
      <c r="B138" t="str">
        <f>LOWER(Table_data[[#This Row],[company_name]])</f>
        <v>the fund for public health in new york city</v>
      </c>
      <c r="C138" t="s">
        <v>427</v>
      </c>
      <c r="D138" t="s">
        <v>677</v>
      </c>
      <c r="E138">
        <v>11</v>
      </c>
      <c r="F138" t="s">
        <v>678</v>
      </c>
      <c r="G138" t="s">
        <v>176</v>
      </c>
      <c r="H138" t="str">
        <f t="shared" si="2"/>
        <v>New York, NY</v>
      </c>
      <c r="I138" t="s">
        <v>679</v>
      </c>
      <c r="J138" t="str">
        <f>LOWER(Table_data[[#This Row],[job_title]])</f>
        <v>10101 - software developer</v>
      </c>
      <c r="K138" t="s">
        <v>680</v>
      </c>
      <c r="L138" t="s">
        <v>18</v>
      </c>
      <c r="M138" t="s">
        <v>681</v>
      </c>
      <c r="N138" t="s">
        <v>20</v>
      </c>
    </row>
    <row r="139" spans="1:14" x14ac:dyDescent="0.25">
      <c r="A139" t="s">
        <v>682</v>
      </c>
      <c r="B139" t="str">
        <f>LOWER(Table_data[[#This Row],[company_name]])</f>
        <v>zelus inc.</v>
      </c>
      <c r="C139" t="s">
        <v>12</v>
      </c>
      <c r="D139" t="s">
        <v>13</v>
      </c>
      <c r="E139">
        <v>0</v>
      </c>
      <c r="F139" t="s">
        <v>101</v>
      </c>
      <c r="G139" t="s">
        <v>683</v>
      </c>
      <c r="H139" t="str">
        <f t="shared" si="2"/>
        <v>Trenton, NJ</v>
      </c>
      <c r="I139" t="s">
        <v>684</v>
      </c>
      <c r="J139" t="str">
        <f>LOWER(Table_data[[#This Row],[job_title]])</f>
        <v>reports and dashboards developer</v>
      </c>
      <c r="K139" t="s">
        <v>685</v>
      </c>
      <c r="L139" t="s">
        <v>57</v>
      </c>
      <c r="M139" t="s">
        <v>686</v>
      </c>
      <c r="N139" t="s">
        <v>20</v>
      </c>
    </row>
    <row r="140" spans="1:14" x14ac:dyDescent="0.25">
      <c r="A140" t="s">
        <v>515</v>
      </c>
      <c r="B140" t="str">
        <f>LOWER(Table_data[[#This Row],[company_name]])</f>
        <v>apogee integration llc</v>
      </c>
      <c r="C140" t="s">
        <v>516</v>
      </c>
      <c r="D140" t="s">
        <v>517</v>
      </c>
      <c r="E140">
        <v>2</v>
      </c>
      <c r="F140" t="s">
        <v>22</v>
      </c>
      <c r="G140" t="s">
        <v>518</v>
      </c>
      <c r="H140" t="str">
        <f t="shared" si="2"/>
        <v>Herndon, VA</v>
      </c>
      <c r="I140" t="s">
        <v>519</v>
      </c>
      <c r="J140" t="str">
        <f>LOWER(Table_data[[#This Row],[job_title]])</f>
        <v>software developer - all levels</v>
      </c>
      <c r="K140" t="s">
        <v>687</v>
      </c>
      <c r="L140" t="s">
        <v>18</v>
      </c>
      <c r="M140" t="s">
        <v>19</v>
      </c>
      <c r="N140" t="s">
        <v>20</v>
      </c>
    </row>
    <row r="141" spans="1:14" x14ac:dyDescent="0.25">
      <c r="A141" t="s">
        <v>688</v>
      </c>
      <c r="B141" t="str">
        <f>LOWER(Table_data[[#This Row],[company_name]])</f>
        <v>dakota medical foundation</v>
      </c>
      <c r="C141" t="s">
        <v>12</v>
      </c>
      <c r="D141" t="s">
        <v>13</v>
      </c>
      <c r="E141">
        <v>0</v>
      </c>
      <c r="F141" t="s">
        <v>62</v>
      </c>
      <c r="G141" t="s">
        <v>689</v>
      </c>
      <c r="H141" t="str">
        <f t="shared" si="2"/>
        <v>Fargo, ND</v>
      </c>
      <c r="I141" t="s">
        <v>103</v>
      </c>
      <c r="J141" t="str">
        <f>LOWER(Table_data[[#This Row],[job_title]])</f>
        <v>entry level software developer</v>
      </c>
      <c r="K141" t="s">
        <v>690</v>
      </c>
      <c r="L141" t="s">
        <v>57</v>
      </c>
      <c r="M141" t="s">
        <v>19</v>
      </c>
      <c r="N141" t="s">
        <v>20</v>
      </c>
    </row>
    <row r="142" spans="1:14" x14ac:dyDescent="0.25">
      <c r="A142" t="s">
        <v>691</v>
      </c>
      <c r="B142" t="str">
        <f>LOWER(Table_data[[#This Row],[company_name]])</f>
        <v>excelon solutions</v>
      </c>
      <c r="C142" t="s">
        <v>12</v>
      </c>
      <c r="D142" t="s">
        <v>13</v>
      </c>
      <c r="E142">
        <v>0</v>
      </c>
      <c r="F142" t="s">
        <v>191</v>
      </c>
      <c r="G142" t="s">
        <v>692</v>
      </c>
      <c r="H142" t="str">
        <f t="shared" si="2"/>
        <v>Foster City, CA</v>
      </c>
      <c r="I142" t="s">
        <v>693</v>
      </c>
      <c r="J142" t="str">
        <f>LOWER(Table_data[[#This Row],[job_title]])</f>
        <v>build software engineer</v>
      </c>
      <c r="K142" t="s">
        <v>694</v>
      </c>
      <c r="L142" t="s">
        <v>36</v>
      </c>
      <c r="M142" t="s">
        <v>695</v>
      </c>
      <c r="N142" t="s">
        <v>20</v>
      </c>
    </row>
    <row r="143" spans="1:14" x14ac:dyDescent="0.25">
      <c r="A143" t="s">
        <v>696</v>
      </c>
      <c r="B143" t="str">
        <f>LOWER(Table_data[[#This Row],[company_name]])</f>
        <v>legislative services agency</v>
      </c>
      <c r="C143" t="s">
        <v>516</v>
      </c>
      <c r="D143" t="s">
        <v>697</v>
      </c>
      <c r="E143">
        <v>2</v>
      </c>
      <c r="F143" t="s">
        <v>83</v>
      </c>
      <c r="G143" t="s">
        <v>698</v>
      </c>
      <c r="H143" t="str">
        <f t="shared" si="2"/>
        <v>Indianapolis, IN</v>
      </c>
      <c r="I143" t="s">
        <v>699</v>
      </c>
      <c r="J143" t="str">
        <f>LOWER(Table_data[[#This Row],[job_title]])</f>
        <v>software developer 1</v>
      </c>
      <c r="K143" t="s">
        <v>700</v>
      </c>
      <c r="L143" t="s">
        <v>57</v>
      </c>
      <c r="M143" t="s">
        <v>701</v>
      </c>
      <c r="N143" t="s">
        <v>20</v>
      </c>
    </row>
    <row r="144" spans="1:14" x14ac:dyDescent="0.25">
      <c r="A144" t="s">
        <v>242</v>
      </c>
      <c r="B144" t="str">
        <f>LOWER(Table_data[[#This Row],[company_name]])</f>
        <v>recruiting from scratch</v>
      </c>
      <c r="C144" t="s">
        <v>12</v>
      </c>
      <c r="D144" t="s">
        <v>13</v>
      </c>
      <c r="E144">
        <v>1</v>
      </c>
      <c r="F144" t="s">
        <v>243</v>
      </c>
      <c r="G144" t="s">
        <v>702</v>
      </c>
      <c r="H144" t="str">
        <f t="shared" si="2"/>
        <v>New York, NY</v>
      </c>
      <c r="I144" t="s">
        <v>245</v>
      </c>
      <c r="J144" t="str">
        <f>LOWER(Table_data[[#This Row],[job_title]])</f>
        <v>quantitative software developer</v>
      </c>
      <c r="K144" t="s">
        <v>703</v>
      </c>
      <c r="L144" t="s">
        <v>18</v>
      </c>
      <c r="M144" t="s">
        <v>247</v>
      </c>
      <c r="N144" t="s">
        <v>20</v>
      </c>
    </row>
    <row r="145" spans="1:14" x14ac:dyDescent="0.25">
      <c r="A145" t="s">
        <v>704</v>
      </c>
      <c r="B145" t="str">
        <f>LOWER(Table_data[[#This Row],[company_name]])</f>
        <v>anywhere real estate</v>
      </c>
      <c r="C145" t="s">
        <v>12</v>
      </c>
      <c r="D145" t="s">
        <v>13</v>
      </c>
      <c r="E145">
        <v>1</v>
      </c>
      <c r="F145" t="s">
        <v>101</v>
      </c>
      <c r="G145" t="s">
        <v>705</v>
      </c>
      <c r="H145" t="str">
        <f t="shared" si="2"/>
        <v>Danbury, CT</v>
      </c>
      <c r="I145" t="s">
        <v>706</v>
      </c>
      <c r="J145" t="str">
        <f>LOWER(Table_data[[#This Row],[job_title]])</f>
        <v>sr. engineer software developer</v>
      </c>
      <c r="K145" t="s">
        <v>707</v>
      </c>
      <c r="L145" t="s">
        <v>18</v>
      </c>
      <c r="M145" t="s">
        <v>708</v>
      </c>
      <c r="N145" t="s">
        <v>20</v>
      </c>
    </row>
    <row r="146" spans="1:14" x14ac:dyDescent="0.25">
      <c r="A146" t="s">
        <v>709</v>
      </c>
      <c r="B146" t="str">
        <f>LOWER(Table_data[[#This Row],[company_name]])</f>
        <v>sam network systems</v>
      </c>
      <c r="C146" t="s">
        <v>12</v>
      </c>
      <c r="D146" t="s">
        <v>13</v>
      </c>
      <c r="E146">
        <v>0</v>
      </c>
      <c r="F146" t="s">
        <v>94</v>
      </c>
      <c r="G146" t="s">
        <v>419</v>
      </c>
      <c r="H146" t="str">
        <f t="shared" si="2"/>
        <v>Reston, VA</v>
      </c>
      <c r="I146" t="s">
        <v>710</v>
      </c>
      <c r="J146" t="str">
        <f>LOWER(Table_data[[#This Row],[job_title]])</f>
        <v>core java/j2ee developer</v>
      </c>
      <c r="K146" t="s">
        <v>711</v>
      </c>
      <c r="L146" t="s">
        <v>36</v>
      </c>
      <c r="M146" t="s">
        <v>712</v>
      </c>
      <c r="N146" t="s">
        <v>20</v>
      </c>
    </row>
    <row r="147" spans="1:14" x14ac:dyDescent="0.25">
      <c r="A147" t="s">
        <v>713</v>
      </c>
      <c r="B147" t="str">
        <f>LOWER(Table_data[[#This Row],[company_name]])</f>
        <v>state of minnesota</v>
      </c>
      <c r="C147" t="s">
        <v>258</v>
      </c>
      <c r="D147" t="s">
        <v>714</v>
      </c>
      <c r="E147">
        <v>421</v>
      </c>
      <c r="F147" t="s">
        <v>14</v>
      </c>
      <c r="G147" t="s">
        <v>715</v>
      </c>
      <c r="H147" t="str">
        <f t="shared" si="2"/>
        <v>Saint Paul, MN</v>
      </c>
      <c r="I147" t="s">
        <v>716</v>
      </c>
      <c r="J147" t="str">
        <f>LOWER(Table_data[[#This Row],[job_title]])</f>
        <v>cloud software developer - its2</v>
      </c>
      <c r="K147" t="s">
        <v>717</v>
      </c>
      <c r="L147" t="s">
        <v>18</v>
      </c>
      <c r="M147" t="s">
        <v>718</v>
      </c>
      <c r="N147" t="s">
        <v>20</v>
      </c>
    </row>
    <row r="148" spans="1:14" x14ac:dyDescent="0.25">
      <c r="A148" t="s">
        <v>719</v>
      </c>
      <c r="B148" t="str">
        <f>LOWER(Table_data[[#This Row],[company_name]])</f>
        <v>dbdriven.net</v>
      </c>
      <c r="C148" t="s">
        <v>12</v>
      </c>
      <c r="D148" t="s">
        <v>13</v>
      </c>
      <c r="E148">
        <v>0</v>
      </c>
      <c r="F148" t="s">
        <v>720</v>
      </c>
      <c r="G148" t="s">
        <v>721</v>
      </c>
      <c r="H148" t="str">
        <f t="shared" si="2"/>
        <v>Fredericksburg, VA</v>
      </c>
      <c r="I148" t="s">
        <v>181</v>
      </c>
      <c r="J148" t="str">
        <f>LOWER(Table_data[[#This Row],[job_title]])</f>
        <v>junior software developer</v>
      </c>
      <c r="K148" t="s">
        <v>722</v>
      </c>
      <c r="L148" t="s">
        <v>18</v>
      </c>
      <c r="M148" t="s">
        <v>19</v>
      </c>
      <c r="N148" t="s">
        <v>20</v>
      </c>
    </row>
    <row r="149" spans="1:14" x14ac:dyDescent="0.25">
      <c r="A149" t="s">
        <v>723</v>
      </c>
      <c r="B149" t="str">
        <f>LOWER(Table_data[[#This Row],[company_name]])</f>
        <v>amentum</v>
      </c>
      <c r="C149" t="s">
        <v>505</v>
      </c>
      <c r="D149" t="s">
        <v>724</v>
      </c>
      <c r="E149">
        <v>4946</v>
      </c>
      <c r="F149" t="s">
        <v>94</v>
      </c>
      <c r="G149" t="s">
        <v>725</v>
      </c>
      <c r="H149" t="str">
        <f t="shared" si="2"/>
        <v>Dahlgren, VA</v>
      </c>
      <c r="I149" t="s">
        <v>726</v>
      </c>
      <c r="J149" t="str">
        <f>LOWER(Table_data[[#This Row],[job_title]])</f>
        <v>entry level software engineer</v>
      </c>
      <c r="K149" t="s">
        <v>727</v>
      </c>
      <c r="L149" t="s">
        <v>18</v>
      </c>
      <c r="M149" t="s">
        <v>19</v>
      </c>
      <c r="N149" t="s">
        <v>20</v>
      </c>
    </row>
    <row r="150" spans="1:14" x14ac:dyDescent="0.25">
      <c r="A150" t="s">
        <v>728</v>
      </c>
      <c r="B150" t="str">
        <f>LOWER(Table_data[[#This Row],[company_name]])</f>
        <v>sagatianz</v>
      </c>
      <c r="C150" t="s">
        <v>12</v>
      </c>
      <c r="D150" t="s">
        <v>13</v>
      </c>
      <c r="E150">
        <v>0</v>
      </c>
      <c r="F150" t="s">
        <v>729</v>
      </c>
      <c r="G150" t="s">
        <v>730</v>
      </c>
      <c r="H150" t="str">
        <f t="shared" si="2"/>
        <v>Dallas, TX</v>
      </c>
      <c r="I150" t="s">
        <v>731</v>
      </c>
      <c r="J150" t="str">
        <f>LOWER(Table_data[[#This Row],[job_title]])</f>
        <v>software developer (sap bw &amp;hana)</v>
      </c>
      <c r="K150" t="s">
        <v>732</v>
      </c>
      <c r="L150" t="s">
        <v>18</v>
      </c>
      <c r="M150" t="s">
        <v>19</v>
      </c>
      <c r="N150" t="s">
        <v>20</v>
      </c>
    </row>
    <row r="151" spans="1:14" x14ac:dyDescent="0.25">
      <c r="A151" t="s">
        <v>733</v>
      </c>
      <c r="B151" t="str">
        <f>LOWER(Table_data[[#This Row],[company_name]])</f>
        <v>charles schwab</v>
      </c>
      <c r="C151" t="s">
        <v>434</v>
      </c>
      <c r="D151" t="s">
        <v>734</v>
      </c>
      <c r="E151">
        <v>1583</v>
      </c>
      <c r="F151" t="s">
        <v>735</v>
      </c>
      <c r="G151" t="s">
        <v>736</v>
      </c>
      <c r="H151" t="str">
        <f t="shared" si="2"/>
        <v>Austin, TX</v>
      </c>
      <c r="I151" t="s">
        <v>737</v>
      </c>
      <c r="J151" t="str">
        <f>LOWER(Table_data[[#This Row],[job_title]])</f>
        <v>software developer senior</v>
      </c>
      <c r="K151" t="s">
        <v>738</v>
      </c>
      <c r="L151" t="s">
        <v>18</v>
      </c>
      <c r="M151" t="s">
        <v>739</v>
      </c>
      <c r="N151" t="s">
        <v>20</v>
      </c>
    </row>
    <row r="152" spans="1:14" x14ac:dyDescent="0.25">
      <c r="A152" t="s">
        <v>348</v>
      </c>
      <c r="B152" t="str">
        <f>LOWER(Table_data[[#This Row],[company_name]])</f>
        <v>siemens</v>
      </c>
      <c r="C152" t="s">
        <v>73</v>
      </c>
      <c r="D152" t="s">
        <v>349</v>
      </c>
      <c r="E152">
        <v>10539</v>
      </c>
      <c r="F152" t="s">
        <v>575</v>
      </c>
      <c r="G152" t="s">
        <v>740</v>
      </c>
      <c r="H152" t="str">
        <f t="shared" si="2"/>
        <v>San Diego, CA</v>
      </c>
      <c r="I152" t="s">
        <v>576</v>
      </c>
      <c r="J152" t="str">
        <f>LOWER(Table_data[[#This Row],[job_title]])</f>
        <v>software developer- circuit simulation- remote</v>
      </c>
      <c r="K152" t="s">
        <v>741</v>
      </c>
      <c r="L152" t="s">
        <v>18</v>
      </c>
      <c r="M152" t="s">
        <v>578</v>
      </c>
      <c r="N152" t="s">
        <v>20</v>
      </c>
    </row>
    <row r="153" spans="1:14" x14ac:dyDescent="0.25">
      <c r="A153" t="s">
        <v>742</v>
      </c>
      <c r="B153" t="str">
        <f>LOWER(Table_data[[#This Row],[company_name]])</f>
        <v>paradyme management</v>
      </c>
      <c r="C153" t="s">
        <v>39</v>
      </c>
      <c r="D153" t="s">
        <v>743</v>
      </c>
      <c r="E153">
        <v>30</v>
      </c>
      <c r="F153" t="s">
        <v>371</v>
      </c>
      <c r="G153" t="s">
        <v>744</v>
      </c>
      <c r="H153" t="str">
        <f t="shared" si="2"/>
        <v>Washington, DC</v>
      </c>
      <c r="I153" t="s">
        <v>745</v>
      </c>
      <c r="J153" t="str">
        <f>LOWER(Table_data[[#This Row],[job_title]])</f>
        <v>ai / ml software developer</v>
      </c>
      <c r="K153" t="s">
        <v>746</v>
      </c>
      <c r="L153" t="s">
        <v>18</v>
      </c>
      <c r="M153" t="s">
        <v>19</v>
      </c>
      <c r="N153" t="s">
        <v>20</v>
      </c>
    </row>
    <row r="154" spans="1:14" x14ac:dyDescent="0.25">
      <c r="A154" t="s">
        <v>747</v>
      </c>
      <c r="B154" t="str">
        <f>LOWER(Table_data[[#This Row],[company_name]])</f>
        <v>primus global</v>
      </c>
      <c r="C154" t="s">
        <v>748</v>
      </c>
      <c r="D154" t="s">
        <v>749</v>
      </c>
      <c r="E154">
        <v>2</v>
      </c>
      <c r="F154" t="s">
        <v>750</v>
      </c>
      <c r="G154" t="s">
        <v>751</v>
      </c>
      <c r="H154" t="str">
        <f t="shared" si="2"/>
        <v>Charlotte, NC</v>
      </c>
      <c r="I154" t="s">
        <v>668</v>
      </c>
      <c r="J154" t="str">
        <f>LOWER(Table_data[[#This Row],[job_title]])</f>
        <v>software developer</v>
      </c>
      <c r="K154" t="s">
        <v>752</v>
      </c>
      <c r="L154" t="s">
        <v>18</v>
      </c>
      <c r="M154" t="s">
        <v>19</v>
      </c>
      <c r="N154" t="s">
        <v>20</v>
      </c>
    </row>
    <row r="155" spans="1:14" x14ac:dyDescent="0.25">
      <c r="A155" t="s">
        <v>753</v>
      </c>
      <c r="B155" t="str">
        <f>LOWER(Table_data[[#This Row],[company_name]])</f>
        <v>symetra</v>
      </c>
      <c r="C155" t="s">
        <v>47</v>
      </c>
      <c r="D155" t="s">
        <v>754</v>
      </c>
      <c r="E155">
        <v>172</v>
      </c>
      <c r="F155" t="s">
        <v>164</v>
      </c>
      <c r="G155" t="s">
        <v>755</v>
      </c>
      <c r="H155" t="str">
        <f t="shared" si="2"/>
        <v>Bellevue, WA</v>
      </c>
      <c r="I155" t="s">
        <v>756</v>
      </c>
      <c r="J155" t="str">
        <f>LOWER(Table_data[[#This Row],[job_title]])</f>
        <v>software developer specialist - mainframe</v>
      </c>
      <c r="K155" t="s">
        <v>757</v>
      </c>
      <c r="L155" t="s">
        <v>18</v>
      </c>
      <c r="M155" t="s">
        <v>758</v>
      </c>
      <c r="N155" t="s">
        <v>20</v>
      </c>
    </row>
    <row r="156" spans="1:14" x14ac:dyDescent="0.25">
      <c r="A156" t="s">
        <v>759</v>
      </c>
      <c r="B156" t="str">
        <f>LOWER(Table_data[[#This Row],[company_name]])</f>
        <v>jmp</v>
      </c>
      <c r="C156" t="s">
        <v>434</v>
      </c>
      <c r="D156" t="s">
        <v>760</v>
      </c>
      <c r="E156">
        <v>17</v>
      </c>
      <c r="F156" t="s">
        <v>469</v>
      </c>
      <c r="G156" t="s">
        <v>761</v>
      </c>
      <c r="H156" t="str">
        <f t="shared" si="2"/>
        <v>Cary, NC</v>
      </c>
      <c r="I156" t="s">
        <v>762</v>
      </c>
      <c r="J156" t="str">
        <f>LOWER(Table_data[[#This Row],[job_title]])</f>
        <v>c++ software developer</v>
      </c>
      <c r="K156" t="s">
        <v>763</v>
      </c>
      <c r="L156" t="s">
        <v>18</v>
      </c>
      <c r="M156" t="s">
        <v>19</v>
      </c>
      <c r="N156" t="s">
        <v>20</v>
      </c>
    </row>
    <row r="157" spans="1:14" x14ac:dyDescent="0.25">
      <c r="A157" t="s">
        <v>764</v>
      </c>
      <c r="B157" t="str">
        <f>LOWER(Table_data[[#This Row],[company_name]])</f>
        <v>federal soft systems</v>
      </c>
      <c r="C157" t="s">
        <v>12</v>
      </c>
      <c r="D157" t="s">
        <v>13</v>
      </c>
      <c r="E157">
        <v>15</v>
      </c>
      <c r="F157" t="s">
        <v>214</v>
      </c>
      <c r="G157" t="s">
        <v>765</v>
      </c>
      <c r="H157" t="str">
        <f t="shared" si="2"/>
        <v>Bentonville, AR</v>
      </c>
      <c r="I157" t="s">
        <v>51</v>
      </c>
      <c r="J157" t="str">
        <f>LOWER(Table_data[[#This Row],[job_title]])</f>
        <v>software developer</v>
      </c>
      <c r="K157" t="s">
        <v>766</v>
      </c>
      <c r="L157" t="s">
        <v>18</v>
      </c>
      <c r="M157" t="s">
        <v>767</v>
      </c>
      <c r="N157" t="s">
        <v>20</v>
      </c>
    </row>
    <row r="158" spans="1:14" x14ac:dyDescent="0.25">
      <c r="A158" t="s">
        <v>323</v>
      </c>
      <c r="B158" t="str">
        <f>LOWER(Table_data[[#This Row],[company_name]])</f>
        <v>university of washington</v>
      </c>
      <c r="C158" t="s">
        <v>270</v>
      </c>
      <c r="D158" t="s">
        <v>324</v>
      </c>
      <c r="E158">
        <v>1394</v>
      </c>
      <c r="F158" t="s">
        <v>108</v>
      </c>
      <c r="G158" t="s">
        <v>325</v>
      </c>
      <c r="H158" t="str">
        <f t="shared" si="2"/>
        <v>Seattle, WA</v>
      </c>
      <c r="I158" t="s">
        <v>768</v>
      </c>
      <c r="J158" t="str">
        <f>LOWER(Table_data[[#This Row],[job_title]])</f>
        <v>senior software developer</v>
      </c>
      <c r="K158" t="s">
        <v>769</v>
      </c>
      <c r="L158" t="s">
        <v>18</v>
      </c>
      <c r="M158" t="s">
        <v>770</v>
      </c>
      <c r="N158" t="s">
        <v>20</v>
      </c>
    </row>
    <row r="159" spans="1:14" x14ac:dyDescent="0.25">
      <c r="A159" t="s">
        <v>771</v>
      </c>
      <c r="B159" t="str">
        <f>LOWER(Table_data[[#This Row],[company_name]])</f>
        <v>fedex logistics</v>
      </c>
      <c r="C159" t="s">
        <v>73</v>
      </c>
      <c r="D159" t="s">
        <v>772</v>
      </c>
      <c r="E159">
        <v>557</v>
      </c>
      <c r="F159" t="s">
        <v>773</v>
      </c>
      <c r="G159" t="s">
        <v>774</v>
      </c>
      <c r="H159" t="str">
        <f t="shared" si="2"/>
        <v>Memphis, TN</v>
      </c>
      <c r="I159" t="s">
        <v>775</v>
      </c>
      <c r="J159" t="str">
        <f>LOWER(Table_data[[#This Row],[job_title]])</f>
        <v>software developer iii (us remote)</v>
      </c>
      <c r="K159" t="s">
        <v>776</v>
      </c>
      <c r="L159" t="s">
        <v>18</v>
      </c>
      <c r="M159" t="s">
        <v>777</v>
      </c>
      <c r="N159" t="s">
        <v>20</v>
      </c>
    </row>
    <row r="160" spans="1:14" x14ac:dyDescent="0.25">
      <c r="A160" t="s">
        <v>778</v>
      </c>
      <c r="B160" t="str">
        <f>LOWER(Table_data[[#This Row],[company_name]])</f>
        <v>acmo</v>
      </c>
      <c r="C160" t="s">
        <v>12</v>
      </c>
      <c r="D160" t="s">
        <v>13</v>
      </c>
      <c r="E160">
        <v>4</v>
      </c>
      <c r="F160" t="s">
        <v>779</v>
      </c>
      <c r="G160" t="s">
        <v>33</v>
      </c>
      <c r="H160" t="str">
        <f t="shared" si="2"/>
        <v>remote</v>
      </c>
      <c r="I160" t="s">
        <v>780</v>
      </c>
      <c r="J160" t="str">
        <f>LOWER(Table_data[[#This Row],[job_title]])</f>
        <v>full stack developer (remote)</v>
      </c>
      <c r="K160" t="s">
        <v>781</v>
      </c>
      <c r="L160" t="s">
        <v>18</v>
      </c>
      <c r="M160" t="s">
        <v>19</v>
      </c>
      <c r="N160" t="s">
        <v>20</v>
      </c>
    </row>
    <row r="161" spans="1:14" x14ac:dyDescent="0.25">
      <c r="A161" t="s">
        <v>782</v>
      </c>
      <c r="B161" t="str">
        <f>LOWER(Table_data[[#This Row],[company_name]])</f>
        <v>intone networks</v>
      </c>
      <c r="C161" t="s">
        <v>427</v>
      </c>
      <c r="D161" t="s">
        <v>783</v>
      </c>
      <c r="E161">
        <v>15</v>
      </c>
      <c r="F161" t="s">
        <v>94</v>
      </c>
      <c r="G161" t="s">
        <v>33</v>
      </c>
      <c r="H161" t="str">
        <f t="shared" si="2"/>
        <v>remote</v>
      </c>
      <c r="I161" t="s">
        <v>784</v>
      </c>
      <c r="J161" t="str">
        <f>LOWER(Table_data[[#This Row],[job_title]])</f>
        <v>technical java software developer</v>
      </c>
      <c r="K161" t="s">
        <v>785</v>
      </c>
      <c r="L161" t="s">
        <v>18</v>
      </c>
      <c r="M161" t="s">
        <v>19</v>
      </c>
      <c r="N161" t="s">
        <v>20</v>
      </c>
    </row>
    <row r="162" spans="1:14" x14ac:dyDescent="0.25">
      <c r="A162" t="s">
        <v>786</v>
      </c>
      <c r="B162" t="str">
        <f>LOWER(Table_data[[#This Row],[company_name]])</f>
        <v>boeing</v>
      </c>
      <c r="C162" t="s">
        <v>434</v>
      </c>
      <c r="D162" t="s">
        <v>787</v>
      </c>
      <c r="E162">
        <v>9109</v>
      </c>
      <c r="F162" t="s">
        <v>341</v>
      </c>
      <c r="G162" t="s">
        <v>788</v>
      </c>
      <c r="H162" t="str">
        <f t="shared" si="2"/>
        <v>San Luis Obispo, CA</v>
      </c>
      <c r="I162" t="s">
        <v>789</v>
      </c>
      <c r="J162" t="str">
        <f>LOWER(Table_data[[#This Row],[job_title]])</f>
        <v>full-time junior software engineer</v>
      </c>
      <c r="K162" t="s">
        <v>790</v>
      </c>
      <c r="L162" t="s">
        <v>18</v>
      </c>
      <c r="M162" t="s">
        <v>19</v>
      </c>
      <c r="N162" t="s">
        <v>20</v>
      </c>
    </row>
    <row r="163" spans="1:14" x14ac:dyDescent="0.25">
      <c r="A163" t="s">
        <v>791</v>
      </c>
      <c r="B163" t="str">
        <f>LOWER(Table_data[[#This Row],[company_name]])</f>
        <v>data sys it</v>
      </c>
      <c r="C163" t="s">
        <v>12</v>
      </c>
      <c r="D163" t="s">
        <v>13</v>
      </c>
      <c r="E163">
        <v>0</v>
      </c>
      <c r="F163" t="s">
        <v>792</v>
      </c>
      <c r="G163" t="s">
        <v>793</v>
      </c>
      <c r="H163" t="str">
        <f t="shared" si="2"/>
        <v>Bedford, TX</v>
      </c>
      <c r="I163" t="s">
        <v>794</v>
      </c>
      <c r="J163" t="str">
        <f>LOWER(Table_data[[#This Row],[job_title]])</f>
        <v>software engineers</v>
      </c>
      <c r="K163" t="s">
        <v>795</v>
      </c>
      <c r="L163" t="s">
        <v>18</v>
      </c>
      <c r="M163" t="s">
        <v>19</v>
      </c>
      <c r="N163" t="s">
        <v>20</v>
      </c>
    </row>
    <row r="164" spans="1:14" x14ac:dyDescent="0.25">
      <c r="A164" t="s">
        <v>137</v>
      </c>
      <c r="B164" t="str">
        <f>LOWER(Table_data[[#This Row],[company_name]])</f>
        <v>eci software solutions</v>
      </c>
      <c r="C164" t="s">
        <v>47</v>
      </c>
      <c r="D164" t="s">
        <v>138</v>
      </c>
      <c r="E164">
        <v>45</v>
      </c>
      <c r="F164" t="s">
        <v>14</v>
      </c>
      <c r="G164" t="s">
        <v>33</v>
      </c>
      <c r="H164" t="str">
        <f t="shared" si="2"/>
        <v>remote</v>
      </c>
      <c r="I164" t="s">
        <v>139</v>
      </c>
      <c r="J164" t="str">
        <f>LOWER(Table_data[[#This Row],[job_title]])</f>
        <v>junior frontend developer</v>
      </c>
      <c r="K164" t="s">
        <v>796</v>
      </c>
      <c r="L164" t="s">
        <v>18</v>
      </c>
      <c r="M164" t="s">
        <v>19</v>
      </c>
      <c r="N164" t="s">
        <v>20</v>
      </c>
    </row>
    <row r="165" spans="1:14" x14ac:dyDescent="0.25">
      <c r="A165" t="s">
        <v>329</v>
      </c>
      <c r="B165" t="str">
        <f>LOWER(Table_data[[#This Row],[company_name]])</f>
        <v>university of tennessee</v>
      </c>
      <c r="C165" t="s">
        <v>270</v>
      </c>
      <c r="D165" t="s">
        <v>330</v>
      </c>
      <c r="E165">
        <v>1077</v>
      </c>
      <c r="F165" t="s">
        <v>94</v>
      </c>
      <c r="G165" t="s">
        <v>331</v>
      </c>
      <c r="H165" t="str">
        <f t="shared" si="2"/>
        <v>Knoxville, TN</v>
      </c>
      <c r="I165" t="s">
        <v>332</v>
      </c>
      <c r="J165" t="str">
        <f>LOWER(Table_data[[#This Row],[job_title]])</f>
        <v>dash it software developer i</v>
      </c>
      <c r="K165" t="s">
        <v>797</v>
      </c>
      <c r="L165" t="s">
        <v>18</v>
      </c>
      <c r="M165" t="s">
        <v>334</v>
      </c>
      <c r="N165" t="s">
        <v>20</v>
      </c>
    </row>
    <row r="166" spans="1:14" x14ac:dyDescent="0.25">
      <c r="A166" t="s">
        <v>798</v>
      </c>
      <c r="B166" t="str">
        <f>LOWER(Table_data[[#This Row],[company_name]])</f>
        <v>gocool</v>
      </c>
      <c r="C166" t="s">
        <v>12</v>
      </c>
      <c r="D166" t="s">
        <v>13</v>
      </c>
      <c r="E166">
        <v>0</v>
      </c>
      <c r="F166" t="s">
        <v>799</v>
      </c>
      <c r="G166" t="s">
        <v>800</v>
      </c>
      <c r="H166" t="str">
        <f t="shared" si="2"/>
        <v>Puyallup, WA</v>
      </c>
      <c r="I166" t="s">
        <v>51</v>
      </c>
      <c r="J166" t="str">
        <f>LOWER(Table_data[[#This Row],[job_title]])</f>
        <v>software developer</v>
      </c>
      <c r="K166" t="s">
        <v>801</v>
      </c>
      <c r="L166" t="s">
        <v>18</v>
      </c>
      <c r="M166" t="s">
        <v>19</v>
      </c>
      <c r="N166" t="s">
        <v>20</v>
      </c>
    </row>
    <row r="167" spans="1:14" x14ac:dyDescent="0.25">
      <c r="A167" t="s">
        <v>802</v>
      </c>
      <c r="B167" t="str">
        <f>LOWER(Table_data[[#This Row],[company_name]])</f>
        <v>ultralight</v>
      </c>
      <c r="C167" t="s">
        <v>12</v>
      </c>
      <c r="D167" t="s">
        <v>13</v>
      </c>
      <c r="E167">
        <v>0</v>
      </c>
      <c r="F167" t="s">
        <v>803</v>
      </c>
      <c r="G167" t="s">
        <v>176</v>
      </c>
      <c r="H167" t="str">
        <f t="shared" si="2"/>
        <v>New York, NY</v>
      </c>
      <c r="I167" t="s">
        <v>143</v>
      </c>
      <c r="J167" t="str">
        <f>LOWER(Table_data[[#This Row],[job_title]])</f>
        <v>software engineer</v>
      </c>
      <c r="K167" t="s">
        <v>804</v>
      </c>
      <c r="L167" t="s">
        <v>18</v>
      </c>
      <c r="M167" t="s">
        <v>805</v>
      </c>
      <c r="N167" t="s">
        <v>20</v>
      </c>
    </row>
    <row r="168" spans="1:14" x14ac:dyDescent="0.25">
      <c r="A168" t="s">
        <v>806</v>
      </c>
      <c r="B168" t="str">
        <f>LOWER(Table_data[[#This Row],[company_name]])</f>
        <v>university of colorado</v>
      </c>
      <c r="C168" t="s">
        <v>73</v>
      </c>
      <c r="D168" t="s">
        <v>807</v>
      </c>
      <c r="E168">
        <v>709</v>
      </c>
      <c r="F168" t="s">
        <v>672</v>
      </c>
      <c r="G168" t="s">
        <v>808</v>
      </c>
      <c r="H168" t="str">
        <f t="shared" si="2"/>
        <v>Aurora, CO</v>
      </c>
      <c r="I168" t="s">
        <v>51</v>
      </c>
      <c r="J168" t="str">
        <f>LOWER(Table_data[[#This Row],[job_title]])</f>
        <v>software developer</v>
      </c>
      <c r="K168" t="s">
        <v>809</v>
      </c>
      <c r="L168" t="s">
        <v>18</v>
      </c>
      <c r="M168" t="s">
        <v>810</v>
      </c>
      <c r="N168" t="s">
        <v>20</v>
      </c>
    </row>
    <row r="169" spans="1:14" x14ac:dyDescent="0.25">
      <c r="A169" t="s">
        <v>643</v>
      </c>
      <c r="B169" t="str">
        <f>LOWER(Table_data[[#This Row],[company_name]])</f>
        <v>chenega mios</v>
      </c>
      <c r="C169" t="s">
        <v>127</v>
      </c>
      <c r="D169" t="s">
        <v>644</v>
      </c>
      <c r="E169">
        <v>730</v>
      </c>
      <c r="F169" t="s">
        <v>645</v>
      </c>
      <c r="G169" t="s">
        <v>646</v>
      </c>
      <c r="H169" t="str">
        <f t="shared" si="2"/>
        <v>St. Louis, MO</v>
      </c>
      <c r="I169" t="s">
        <v>558</v>
      </c>
      <c r="J169" t="str">
        <f>LOWER(Table_data[[#This Row],[job_title]])</f>
        <v>jr. software developer</v>
      </c>
      <c r="K169" t="s">
        <v>811</v>
      </c>
      <c r="L169" t="s">
        <v>18</v>
      </c>
      <c r="M169" t="s">
        <v>19</v>
      </c>
      <c r="N169" t="s">
        <v>20</v>
      </c>
    </row>
    <row r="170" spans="1:14" x14ac:dyDescent="0.25">
      <c r="A170" t="s">
        <v>812</v>
      </c>
      <c r="B170" t="str">
        <f>LOWER(Table_data[[#This Row],[company_name]])</f>
        <v>reveleer</v>
      </c>
      <c r="C170" t="s">
        <v>212</v>
      </c>
      <c r="D170" t="s">
        <v>813</v>
      </c>
      <c r="E170">
        <v>15</v>
      </c>
      <c r="F170" t="s">
        <v>814</v>
      </c>
      <c r="G170" t="s">
        <v>33</v>
      </c>
      <c r="H170" t="str">
        <f t="shared" si="2"/>
        <v>remote</v>
      </c>
      <c r="I170" t="s">
        <v>815</v>
      </c>
      <c r="J170" t="str">
        <f>LOWER(Table_data[[#This Row],[job_title]])</f>
        <v>full stack software engineer</v>
      </c>
      <c r="K170" t="s">
        <v>816</v>
      </c>
      <c r="L170" t="s">
        <v>18</v>
      </c>
      <c r="M170" t="s">
        <v>817</v>
      </c>
      <c r="N170" t="s">
        <v>20</v>
      </c>
    </row>
    <row r="171" spans="1:14" x14ac:dyDescent="0.25">
      <c r="A171" t="s">
        <v>818</v>
      </c>
      <c r="B171" t="str">
        <f>LOWER(Table_data[[#This Row],[company_name]])</f>
        <v>los alamos national laboratory</v>
      </c>
      <c r="C171" t="s">
        <v>73</v>
      </c>
      <c r="D171" t="s">
        <v>819</v>
      </c>
      <c r="E171">
        <v>326</v>
      </c>
      <c r="F171" t="s">
        <v>398</v>
      </c>
      <c r="G171" t="s">
        <v>820</v>
      </c>
      <c r="H171" t="str">
        <f t="shared" si="2"/>
        <v>Los Alamos, NM</v>
      </c>
      <c r="I171" t="s">
        <v>821</v>
      </c>
      <c r="J171" t="str">
        <f>LOWER(Table_data[[#This Row],[job_title]])</f>
        <v>software developer 1/2</v>
      </c>
      <c r="K171" t="s">
        <v>822</v>
      </c>
      <c r="L171" t="s">
        <v>18</v>
      </c>
      <c r="M171" t="s">
        <v>19</v>
      </c>
      <c r="N171" t="s">
        <v>20</v>
      </c>
    </row>
    <row r="172" spans="1:14" x14ac:dyDescent="0.25">
      <c r="A172" t="s">
        <v>823</v>
      </c>
      <c r="B172" t="str">
        <f>LOWER(Table_data[[#This Row],[company_name]])</f>
        <v>transcat, inc.</v>
      </c>
      <c r="C172" t="s">
        <v>212</v>
      </c>
      <c r="D172" t="s">
        <v>824</v>
      </c>
      <c r="E172">
        <v>65</v>
      </c>
      <c r="F172" t="s">
        <v>122</v>
      </c>
      <c r="G172" t="s">
        <v>176</v>
      </c>
      <c r="H172" t="str">
        <f t="shared" si="2"/>
        <v>New York, NY</v>
      </c>
      <c r="I172" t="s">
        <v>51</v>
      </c>
      <c r="J172" t="str">
        <f>LOWER(Table_data[[#This Row],[job_title]])</f>
        <v>software developer</v>
      </c>
      <c r="K172" t="s">
        <v>825</v>
      </c>
      <c r="L172" t="s">
        <v>18</v>
      </c>
      <c r="M172" t="s">
        <v>19</v>
      </c>
      <c r="N172" t="s">
        <v>20</v>
      </c>
    </row>
    <row r="173" spans="1:14" x14ac:dyDescent="0.25">
      <c r="A173" t="s">
        <v>826</v>
      </c>
      <c r="B173" t="str">
        <f>LOWER(Table_data[[#This Row],[company_name]])</f>
        <v>thomson reuters</v>
      </c>
      <c r="C173" t="s">
        <v>434</v>
      </c>
      <c r="D173" t="s">
        <v>827</v>
      </c>
      <c r="E173">
        <v>4024</v>
      </c>
      <c r="F173" t="s">
        <v>469</v>
      </c>
      <c r="G173" t="s">
        <v>828</v>
      </c>
      <c r="H173" t="str">
        <f t="shared" si="2"/>
        <v>Eagan, MN</v>
      </c>
      <c r="I173" t="s">
        <v>829</v>
      </c>
      <c r="J173" t="str">
        <f>LOWER(Table_data[[#This Row],[job_title]])</f>
        <v>software developer - sr</v>
      </c>
      <c r="K173" t="s">
        <v>830</v>
      </c>
      <c r="L173" t="s">
        <v>18</v>
      </c>
      <c r="M173" t="s">
        <v>19</v>
      </c>
      <c r="N173" t="s">
        <v>20</v>
      </c>
    </row>
    <row r="174" spans="1:14" x14ac:dyDescent="0.25">
      <c r="A174" t="s">
        <v>831</v>
      </c>
      <c r="B174" t="str">
        <f>LOWER(Table_data[[#This Row],[company_name]])</f>
        <v>hrs</v>
      </c>
      <c r="C174" t="s">
        <v>12</v>
      </c>
      <c r="D174" t="s">
        <v>13</v>
      </c>
      <c r="E174">
        <v>0</v>
      </c>
      <c r="F174" t="s">
        <v>832</v>
      </c>
      <c r="G174" t="s">
        <v>33</v>
      </c>
      <c r="H174" t="str">
        <f t="shared" si="2"/>
        <v>remote</v>
      </c>
      <c r="I174" t="s">
        <v>833</v>
      </c>
      <c r="J174" t="str">
        <f>LOWER(Table_data[[#This Row],[job_title]])</f>
        <v>middle frontend developer reactjs/ remote</v>
      </c>
      <c r="K174" t="s">
        <v>834</v>
      </c>
      <c r="L174" t="s">
        <v>18</v>
      </c>
      <c r="M174" t="s">
        <v>19</v>
      </c>
      <c r="N174" t="s">
        <v>20</v>
      </c>
    </row>
    <row r="175" spans="1:14" x14ac:dyDescent="0.25">
      <c r="A175" t="s">
        <v>835</v>
      </c>
      <c r="B175" t="str">
        <f>LOWER(Table_data[[#This Row],[company_name]])</f>
        <v>motion recruitment</v>
      </c>
      <c r="C175" t="s">
        <v>39</v>
      </c>
      <c r="D175" t="s">
        <v>836</v>
      </c>
      <c r="E175">
        <v>111</v>
      </c>
      <c r="F175" t="s">
        <v>101</v>
      </c>
      <c r="G175" t="s">
        <v>837</v>
      </c>
      <c r="H175" t="str">
        <f t="shared" si="2"/>
        <v>Arlington, VA</v>
      </c>
      <c r="I175" t="s">
        <v>43</v>
      </c>
      <c r="J175" t="str">
        <f>LOWER(Table_data[[#This Row],[job_title]])</f>
        <v>senior software developer</v>
      </c>
      <c r="K175" t="s">
        <v>838</v>
      </c>
      <c r="L175" t="s">
        <v>18</v>
      </c>
      <c r="M175" t="s">
        <v>839</v>
      </c>
      <c r="N175" t="s">
        <v>20</v>
      </c>
    </row>
    <row r="176" spans="1:14" x14ac:dyDescent="0.25">
      <c r="A176" t="s">
        <v>59</v>
      </c>
      <c r="B176" t="str">
        <f>LOWER(Table_data[[#This Row],[company_name]])</f>
        <v>beaconfire solution</v>
      </c>
      <c r="C176" t="s">
        <v>60</v>
      </c>
      <c r="D176" t="s">
        <v>61</v>
      </c>
      <c r="E176">
        <v>52</v>
      </c>
      <c r="F176" t="s">
        <v>62</v>
      </c>
      <c r="G176" t="s">
        <v>63</v>
      </c>
      <c r="H176" t="str">
        <f t="shared" si="2"/>
        <v>East Windsor, NJ</v>
      </c>
      <c r="I176" t="s">
        <v>64</v>
      </c>
      <c r="J176" t="str">
        <f>LOWER(Table_data[[#This Row],[job_title]])</f>
        <v>entry level full stack developer</v>
      </c>
      <c r="K176" t="s">
        <v>840</v>
      </c>
      <c r="L176" t="s">
        <v>66</v>
      </c>
      <c r="M176" t="s">
        <v>67</v>
      </c>
      <c r="N176" t="s">
        <v>20</v>
      </c>
    </row>
    <row r="177" spans="1:14" x14ac:dyDescent="0.25">
      <c r="A177" t="s">
        <v>841</v>
      </c>
      <c r="B177" t="str">
        <f>LOWER(Table_data[[#This Row],[company_name]])</f>
        <v>kbr</v>
      </c>
      <c r="C177" t="s">
        <v>270</v>
      </c>
      <c r="D177" t="s">
        <v>842</v>
      </c>
      <c r="E177">
        <v>4532</v>
      </c>
      <c r="F177" t="s">
        <v>843</v>
      </c>
      <c r="G177" t="s">
        <v>844</v>
      </c>
      <c r="H177" t="str">
        <f t="shared" si="2"/>
        <v>Ann Arbor, MI</v>
      </c>
      <c r="I177" t="s">
        <v>51</v>
      </c>
      <c r="J177" t="str">
        <f>LOWER(Table_data[[#This Row],[job_title]])</f>
        <v>software developer</v>
      </c>
      <c r="K177" t="s">
        <v>845</v>
      </c>
      <c r="L177" t="s">
        <v>18</v>
      </c>
      <c r="M177" t="s">
        <v>19</v>
      </c>
      <c r="N177" t="s">
        <v>20</v>
      </c>
    </row>
    <row r="178" spans="1:14" x14ac:dyDescent="0.25">
      <c r="A178" t="s">
        <v>846</v>
      </c>
      <c r="B178" t="str">
        <f>LOWER(Table_data[[#This Row],[company_name]])</f>
        <v>opendrives</v>
      </c>
      <c r="C178" t="s">
        <v>12</v>
      </c>
      <c r="D178" t="s">
        <v>13</v>
      </c>
      <c r="E178">
        <v>0</v>
      </c>
      <c r="F178" t="s">
        <v>847</v>
      </c>
      <c r="G178" t="s">
        <v>33</v>
      </c>
      <c r="H178" t="str">
        <f t="shared" si="2"/>
        <v>remote</v>
      </c>
      <c r="I178" t="s">
        <v>51</v>
      </c>
      <c r="J178" t="str">
        <f>LOWER(Table_data[[#This Row],[job_title]])</f>
        <v>software developer</v>
      </c>
      <c r="K178" t="s">
        <v>848</v>
      </c>
      <c r="L178" t="s">
        <v>18</v>
      </c>
      <c r="M178" t="s">
        <v>849</v>
      </c>
      <c r="N178" t="s">
        <v>20</v>
      </c>
    </row>
    <row r="179" spans="1:14" x14ac:dyDescent="0.25">
      <c r="A179" t="s">
        <v>850</v>
      </c>
      <c r="B179" t="str">
        <f>LOWER(Table_data[[#This Row],[company_name]])</f>
        <v>ninth wave</v>
      </c>
      <c r="C179" t="s">
        <v>12</v>
      </c>
      <c r="D179" t="s">
        <v>13</v>
      </c>
      <c r="E179">
        <v>0</v>
      </c>
      <c r="F179" t="s">
        <v>851</v>
      </c>
      <c r="G179" t="s">
        <v>852</v>
      </c>
      <c r="H179" t="str">
        <f t="shared" si="2"/>
        <v>New York, NY</v>
      </c>
      <c r="I179" t="s">
        <v>853</v>
      </c>
      <c r="J179" t="str">
        <f>LOWER(Table_data[[#This Row],[job_title]])</f>
        <v>junior java software developer</v>
      </c>
      <c r="K179" t="s">
        <v>854</v>
      </c>
      <c r="L179" t="s">
        <v>18</v>
      </c>
      <c r="M179" t="s">
        <v>855</v>
      </c>
      <c r="N179" t="s">
        <v>20</v>
      </c>
    </row>
    <row r="180" spans="1:14" x14ac:dyDescent="0.25">
      <c r="A180" t="s">
        <v>856</v>
      </c>
      <c r="B180" t="str">
        <f>LOWER(Table_data[[#This Row],[company_name]])</f>
        <v>agile5 technologies, inc.</v>
      </c>
      <c r="C180" t="s">
        <v>12</v>
      </c>
      <c r="D180" t="s">
        <v>13</v>
      </c>
      <c r="E180">
        <v>0</v>
      </c>
      <c r="F180" t="s">
        <v>191</v>
      </c>
      <c r="G180" t="s">
        <v>857</v>
      </c>
      <c r="H180" t="str">
        <f t="shared" si="2"/>
        <v>Fairmont, WV</v>
      </c>
      <c r="I180" t="s">
        <v>858</v>
      </c>
      <c r="J180" t="str">
        <f>LOWER(Table_data[[#This Row],[job_title]])</f>
        <v>junior software developer - remote</v>
      </c>
      <c r="K180" t="s">
        <v>859</v>
      </c>
      <c r="L180" t="s">
        <v>18</v>
      </c>
      <c r="M180" t="s">
        <v>19</v>
      </c>
      <c r="N180" t="s">
        <v>20</v>
      </c>
    </row>
    <row r="181" spans="1:14" x14ac:dyDescent="0.25">
      <c r="A181" t="s">
        <v>860</v>
      </c>
      <c r="B181" t="str">
        <f>LOWER(Table_data[[#This Row],[company_name]])</f>
        <v>everi</v>
      </c>
      <c r="C181" t="s">
        <v>147</v>
      </c>
      <c r="D181" t="s">
        <v>861</v>
      </c>
      <c r="E181">
        <v>84</v>
      </c>
      <c r="F181" t="s">
        <v>311</v>
      </c>
      <c r="G181" t="s">
        <v>862</v>
      </c>
      <c r="H181" t="str">
        <f t="shared" si="2"/>
        <v>Austin, TX</v>
      </c>
      <c r="I181" t="s">
        <v>863</v>
      </c>
      <c r="J181" t="str">
        <f>LOWER(Table_data[[#This Row],[job_title]])</f>
        <v>developer software i (games) chicago, reno, las vegas, austin</v>
      </c>
      <c r="K181" t="s">
        <v>864</v>
      </c>
      <c r="L181" t="s">
        <v>18</v>
      </c>
      <c r="M181" t="s">
        <v>865</v>
      </c>
      <c r="N181" t="s">
        <v>20</v>
      </c>
    </row>
    <row r="182" spans="1:14" x14ac:dyDescent="0.25">
      <c r="A182" t="s">
        <v>242</v>
      </c>
      <c r="B182" t="str">
        <f>LOWER(Table_data[[#This Row],[company_name]])</f>
        <v>recruiting from scratch</v>
      </c>
      <c r="C182" t="s">
        <v>12</v>
      </c>
      <c r="D182" t="s">
        <v>13</v>
      </c>
      <c r="E182">
        <v>1</v>
      </c>
      <c r="F182" t="s">
        <v>243</v>
      </c>
      <c r="G182" t="s">
        <v>866</v>
      </c>
      <c r="H182" t="str">
        <f t="shared" si="2"/>
        <v>Hoboken, NJ</v>
      </c>
      <c r="I182" t="s">
        <v>245</v>
      </c>
      <c r="J182" t="str">
        <f>LOWER(Table_data[[#This Row],[job_title]])</f>
        <v>quantitative software developer</v>
      </c>
      <c r="K182" t="s">
        <v>867</v>
      </c>
      <c r="L182" t="s">
        <v>18</v>
      </c>
      <c r="M182" t="s">
        <v>247</v>
      </c>
      <c r="N182" t="s">
        <v>20</v>
      </c>
    </row>
    <row r="183" spans="1:14" x14ac:dyDescent="0.25">
      <c r="A183" t="s">
        <v>868</v>
      </c>
      <c r="B183" t="str">
        <f>LOWER(Table_data[[#This Row],[company_name]])</f>
        <v>codenotary</v>
      </c>
      <c r="C183" t="s">
        <v>12</v>
      </c>
      <c r="D183" t="s">
        <v>13</v>
      </c>
      <c r="E183">
        <v>0</v>
      </c>
      <c r="F183" t="s">
        <v>27</v>
      </c>
      <c r="G183" t="s">
        <v>33</v>
      </c>
      <c r="H183" t="str">
        <f t="shared" si="2"/>
        <v>remote</v>
      </c>
      <c r="I183" t="s">
        <v>869</v>
      </c>
      <c r="J183" t="str">
        <f>LOWER(Table_data[[#This Row],[job_title]])</f>
        <v>frontend software engineer</v>
      </c>
      <c r="K183" t="s">
        <v>870</v>
      </c>
      <c r="L183" t="s">
        <v>18</v>
      </c>
      <c r="M183" t="s">
        <v>19</v>
      </c>
      <c r="N183" t="s">
        <v>20</v>
      </c>
    </row>
    <row r="184" spans="1:14" x14ac:dyDescent="0.25">
      <c r="A184" t="s">
        <v>871</v>
      </c>
      <c r="B184" t="str">
        <f>LOWER(Table_data[[#This Row],[company_name]])</f>
        <v>iboss</v>
      </c>
      <c r="C184" t="s">
        <v>872</v>
      </c>
      <c r="D184" t="s">
        <v>873</v>
      </c>
      <c r="E184">
        <v>45</v>
      </c>
      <c r="F184" t="s">
        <v>469</v>
      </c>
      <c r="G184" t="s">
        <v>874</v>
      </c>
      <c r="H184" t="str">
        <f t="shared" si="2"/>
        <v>Duluth, MN</v>
      </c>
      <c r="I184" t="s">
        <v>875</v>
      </c>
      <c r="J184" t="str">
        <f>LOWER(Table_data[[#This Row],[job_title]])</f>
        <v>software engineer - remote</v>
      </c>
      <c r="K184" t="s">
        <v>876</v>
      </c>
      <c r="L184" t="s">
        <v>18</v>
      </c>
      <c r="M184" t="s">
        <v>19</v>
      </c>
      <c r="N184" t="s">
        <v>20</v>
      </c>
    </row>
    <row r="185" spans="1:14" x14ac:dyDescent="0.25">
      <c r="A185" t="s">
        <v>877</v>
      </c>
      <c r="B185" t="str">
        <f>LOWER(Table_data[[#This Row],[company_name]])</f>
        <v>acl tecnología</v>
      </c>
      <c r="C185" t="s">
        <v>12</v>
      </c>
      <c r="D185" t="s">
        <v>13</v>
      </c>
      <c r="E185">
        <v>1</v>
      </c>
      <c r="F185" t="s">
        <v>878</v>
      </c>
      <c r="G185" t="s">
        <v>33</v>
      </c>
      <c r="H185" t="str">
        <f t="shared" si="2"/>
        <v>remote</v>
      </c>
      <c r="I185" t="s">
        <v>879</v>
      </c>
      <c r="J185" t="str">
        <f>LOWER(Table_data[[#This Row],[job_title]])</f>
        <v>java developer</v>
      </c>
      <c r="K185" t="s">
        <v>880</v>
      </c>
      <c r="L185" t="s">
        <v>118</v>
      </c>
      <c r="M185" t="s">
        <v>881</v>
      </c>
      <c r="N185" t="s">
        <v>20</v>
      </c>
    </row>
    <row r="186" spans="1:14" x14ac:dyDescent="0.25">
      <c r="A186" t="s">
        <v>882</v>
      </c>
      <c r="B186" t="str">
        <f>LOWER(Table_data[[#This Row],[company_name]])</f>
        <v>360care</v>
      </c>
      <c r="C186" t="s">
        <v>196</v>
      </c>
      <c r="D186" t="s">
        <v>883</v>
      </c>
      <c r="E186">
        <v>97</v>
      </c>
      <c r="F186" t="s">
        <v>843</v>
      </c>
      <c r="G186" t="s">
        <v>884</v>
      </c>
      <c r="H186" t="str">
        <f t="shared" si="2"/>
        <v>Louisville, KY</v>
      </c>
      <c r="I186" t="s">
        <v>885</v>
      </c>
      <c r="J186" t="str">
        <f>LOWER(Table_data[[#This Row],[job_title]])</f>
        <v>experienced software developer</v>
      </c>
      <c r="K186" t="s">
        <v>886</v>
      </c>
      <c r="L186" t="s">
        <v>57</v>
      </c>
      <c r="M186" t="s">
        <v>887</v>
      </c>
      <c r="N186" t="s">
        <v>20</v>
      </c>
    </row>
    <row r="187" spans="1:14" x14ac:dyDescent="0.25">
      <c r="A187" t="s">
        <v>888</v>
      </c>
      <c r="B187" t="str">
        <f>LOWER(Table_data[[#This Row],[company_name]])</f>
        <v>technology solutions provider inc.</v>
      </c>
      <c r="C187" t="s">
        <v>427</v>
      </c>
      <c r="D187" t="s">
        <v>889</v>
      </c>
      <c r="E187">
        <v>5</v>
      </c>
      <c r="F187" t="s">
        <v>890</v>
      </c>
      <c r="G187" t="s">
        <v>33</v>
      </c>
      <c r="H187" t="str">
        <f t="shared" si="2"/>
        <v>remote</v>
      </c>
      <c r="I187" t="s">
        <v>891</v>
      </c>
      <c r="J187" t="str">
        <f>LOWER(Table_data[[#This Row],[job_title]])</f>
        <v>entry level appian developer</v>
      </c>
      <c r="K187" t="s">
        <v>892</v>
      </c>
      <c r="L187" t="s">
        <v>18</v>
      </c>
      <c r="M187" t="s">
        <v>19</v>
      </c>
      <c r="N187" t="s">
        <v>20</v>
      </c>
    </row>
    <row r="188" spans="1:14" x14ac:dyDescent="0.25">
      <c r="A188" t="s">
        <v>893</v>
      </c>
      <c r="B188" t="str">
        <f>LOWER(Table_data[[#This Row],[company_name]])</f>
        <v>tangible materials, inc.</v>
      </c>
      <c r="C188" t="s">
        <v>12</v>
      </c>
      <c r="D188" t="s">
        <v>13</v>
      </c>
      <c r="E188">
        <v>0</v>
      </c>
      <c r="F188" t="s">
        <v>894</v>
      </c>
      <c r="G188" t="s">
        <v>377</v>
      </c>
      <c r="H188" t="str">
        <f t="shared" si="2"/>
        <v>San Francisco, CA</v>
      </c>
      <c r="I188" t="s">
        <v>895</v>
      </c>
      <c r="J188" t="str">
        <f>LOWER(Table_data[[#This Row],[job_title]])</f>
        <v>software engineer for climate tech startup</v>
      </c>
      <c r="K188" t="s">
        <v>896</v>
      </c>
      <c r="L188" t="s">
        <v>18</v>
      </c>
      <c r="M188" t="s">
        <v>19</v>
      </c>
      <c r="N188" t="s">
        <v>20</v>
      </c>
    </row>
    <row r="189" spans="1:14" x14ac:dyDescent="0.25">
      <c r="A189" t="s">
        <v>897</v>
      </c>
      <c r="B189" t="str">
        <f>LOWER(Table_data[[#This Row],[company_name]])</f>
        <v>fortyau</v>
      </c>
      <c r="C189" t="s">
        <v>12</v>
      </c>
      <c r="D189" t="s">
        <v>13</v>
      </c>
      <c r="E189">
        <v>0</v>
      </c>
      <c r="F189" t="s">
        <v>898</v>
      </c>
      <c r="G189" t="s">
        <v>899</v>
      </c>
      <c r="H189" t="str">
        <f t="shared" si="2"/>
        <v>Nashville, TN</v>
      </c>
      <c r="I189" t="s">
        <v>51</v>
      </c>
      <c r="J189" t="str">
        <f>LOWER(Table_data[[#This Row],[job_title]])</f>
        <v>software developer</v>
      </c>
      <c r="K189" t="s">
        <v>900</v>
      </c>
      <c r="L189" t="s">
        <v>18</v>
      </c>
      <c r="M189" t="s">
        <v>901</v>
      </c>
      <c r="N189" t="s">
        <v>20</v>
      </c>
    </row>
    <row r="190" spans="1:14" x14ac:dyDescent="0.25">
      <c r="A190" t="s">
        <v>902</v>
      </c>
      <c r="B190" t="str">
        <f>LOWER(Table_data[[#This Row],[company_name]])</f>
        <v>johns hopkins university</v>
      </c>
      <c r="C190" t="s">
        <v>73</v>
      </c>
      <c r="D190" t="s">
        <v>903</v>
      </c>
      <c r="E190">
        <v>992</v>
      </c>
      <c r="F190" t="s">
        <v>904</v>
      </c>
      <c r="G190" t="s">
        <v>905</v>
      </c>
      <c r="H190" t="str">
        <f t="shared" si="2"/>
        <v>Baltimore, MD</v>
      </c>
      <c r="I190" t="s">
        <v>906</v>
      </c>
      <c r="J190" t="str">
        <f>LOWER(Table_data[[#This Row],[job_title]])</f>
        <v>software developer, jhadrc</v>
      </c>
      <c r="K190" t="s">
        <v>907</v>
      </c>
      <c r="L190" t="s">
        <v>18</v>
      </c>
      <c r="M190" t="s">
        <v>908</v>
      </c>
      <c r="N190" t="s">
        <v>20</v>
      </c>
    </row>
    <row r="191" spans="1:14" x14ac:dyDescent="0.25">
      <c r="A191" t="s">
        <v>909</v>
      </c>
      <c r="B191" t="str">
        <f>LOWER(Table_data[[#This Row],[company_name]])</f>
        <v>lseg (london stock exchange group)</v>
      </c>
      <c r="C191" t="s">
        <v>39</v>
      </c>
      <c r="D191" t="s">
        <v>910</v>
      </c>
      <c r="E191">
        <v>276</v>
      </c>
      <c r="F191" t="s">
        <v>488</v>
      </c>
      <c r="G191" t="s">
        <v>176</v>
      </c>
      <c r="H191" t="str">
        <f t="shared" si="2"/>
        <v>New York, NY</v>
      </c>
      <c r="I191" t="s">
        <v>143</v>
      </c>
      <c r="J191" t="str">
        <f>LOWER(Table_data[[#This Row],[job_title]])</f>
        <v>software engineer</v>
      </c>
      <c r="K191" t="s">
        <v>911</v>
      </c>
      <c r="L191" t="s">
        <v>18</v>
      </c>
      <c r="M191" t="s">
        <v>912</v>
      </c>
      <c r="N191" t="s">
        <v>20</v>
      </c>
    </row>
    <row r="192" spans="1:14" x14ac:dyDescent="0.25">
      <c r="A192" t="s">
        <v>670</v>
      </c>
      <c r="B192" t="str">
        <f>LOWER(Table_data[[#This Row],[company_name]])</f>
        <v>deloitte</v>
      </c>
      <c r="C192" t="s">
        <v>434</v>
      </c>
      <c r="D192" t="s">
        <v>671</v>
      </c>
      <c r="E192">
        <v>11686</v>
      </c>
      <c r="F192" t="s">
        <v>672</v>
      </c>
      <c r="G192" t="s">
        <v>673</v>
      </c>
      <c r="H192" t="str">
        <f t="shared" si="2"/>
        <v>Omaha, NE</v>
      </c>
      <c r="I192" t="s">
        <v>674</v>
      </c>
      <c r="J192" t="str">
        <f>LOWER(Table_data[[#This Row],[job_title]])</f>
        <v>software engineer - outsystems software developer</v>
      </c>
      <c r="K192" t="s">
        <v>913</v>
      </c>
      <c r="L192" t="s">
        <v>18</v>
      </c>
      <c r="M192" t="s">
        <v>19</v>
      </c>
      <c r="N192" t="s">
        <v>20</v>
      </c>
    </row>
    <row r="193" spans="1:14" x14ac:dyDescent="0.25">
      <c r="A193" t="s">
        <v>914</v>
      </c>
      <c r="B193" t="str">
        <f>LOWER(Table_data[[#This Row],[company_name]])</f>
        <v>capgemini</v>
      </c>
      <c r="C193" t="s">
        <v>39</v>
      </c>
      <c r="D193" t="s">
        <v>915</v>
      </c>
      <c r="E193">
        <v>9316</v>
      </c>
      <c r="F193" t="s">
        <v>32</v>
      </c>
      <c r="G193" t="s">
        <v>916</v>
      </c>
      <c r="H193" t="str">
        <f t="shared" si="2"/>
        <v>Des Plaines, IL</v>
      </c>
      <c r="I193" t="s">
        <v>51</v>
      </c>
      <c r="J193" t="str">
        <f>LOWER(Table_data[[#This Row],[job_title]])</f>
        <v>software developer</v>
      </c>
      <c r="K193" t="s">
        <v>917</v>
      </c>
      <c r="L193" t="s">
        <v>18</v>
      </c>
      <c r="M193" t="s">
        <v>19</v>
      </c>
      <c r="N193" t="s">
        <v>20</v>
      </c>
    </row>
    <row r="194" spans="1:14" x14ac:dyDescent="0.25">
      <c r="A194" t="s">
        <v>918</v>
      </c>
      <c r="B194" t="str">
        <f>LOWER(Table_data[[#This Row],[company_name]])</f>
        <v>dignari</v>
      </c>
      <c r="C194" t="s">
        <v>516</v>
      </c>
      <c r="D194" t="s">
        <v>919</v>
      </c>
      <c r="E194">
        <v>2</v>
      </c>
      <c r="F194" t="s">
        <v>478</v>
      </c>
      <c r="G194" t="s">
        <v>33</v>
      </c>
      <c r="H194" t="str">
        <f t="shared" si="2"/>
        <v>remote</v>
      </c>
      <c r="I194" t="s">
        <v>920</v>
      </c>
      <c r="J194" t="str">
        <f>LOWER(Table_data[[#This Row],[job_title]])</f>
        <v>full stack developer (angular) | remote</v>
      </c>
      <c r="K194" t="s">
        <v>921</v>
      </c>
      <c r="L194" t="s">
        <v>18</v>
      </c>
      <c r="M194" t="s">
        <v>19</v>
      </c>
      <c r="N194" t="s">
        <v>20</v>
      </c>
    </row>
    <row r="195" spans="1:14" x14ac:dyDescent="0.25">
      <c r="A195" t="s">
        <v>922</v>
      </c>
      <c r="B195" t="str">
        <f>LOWER(Table_data[[#This Row],[company_name]])</f>
        <v>software concept llc</v>
      </c>
      <c r="C195" t="s">
        <v>12</v>
      </c>
      <c r="D195" t="s">
        <v>13</v>
      </c>
      <c r="E195">
        <v>0</v>
      </c>
      <c r="F195" t="s">
        <v>62</v>
      </c>
      <c r="G195" t="s">
        <v>923</v>
      </c>
      <c r="H195" t="str">
        <f t="shared" ref="H195:H258" si="3">IF(G195="remote", "remote", IF(ISNUMBER(SEARCH("remote", G195)), IF(ISNUMBER(SEARCH("hybrid", G195)), G195, "remote"), IF(ISNUMBER(SEARCH(",", G195)), TRIM(LEFT(G195, SEARCH(",", G195)+3)), G195)))</f>
        <v>Sturgis, MI</v>
      </c>
      <c r="I195" t="s">
        <v>924</v>
      </c>
      <c r="J195" t="str">
        <f>LOWER(Table_data[[#This Row],[job_title]])</f>
        <v>junior java developer</v>
      </c>
      <c r="K195" t="s">
        <v>925</v>
      </c>
      <c r="L195" t="s">
        <v>118</v>
      </c>
      <c r="M195" t="s">
        <v>926</v>
      </c>
      <c r="N195" t="s">
        <v>87</v>
      </c>
    </row>
    <row r="196" spans="1:14" x14ac:dyDescent="0.25">
      <c r="A196" t="s">
        <v>696</v>
      </c>
      <c r="B196" t="str">
        <f>LOWER(Table_data[[#This Row],[company_name]])</f>
        <v>legislative services agency</v>
      </c>
      <c r="C196" t="s">
        <v>516</v>
      </c>
      <c r="D196" t="s">
        <v>697</v>
      </c>
      <c r="E196">
        <v>2</v>
      </c>
      <c r="F196" t="s">
        <v>83</v>
      </c>
      <c r="G196" t="s">
        <v>698</v>
      </c>
      <c r="H196" t="str">
        <f t="shared" si="3"/>
        <v>Indianapolis, IN</v>
      </c>
      <c r="I196" t="s">
        <v>699</v>
      </c>
      <c r="J196" t="str">
        <f>LOWER(Table_data[[#This Row],[job_title]])</f>
        <v>software developer 1</v>
      </c>
      <c r="K196" t="s">
        <v>927</v>
      </c>
      <c r="L196" t="s">
        <v>57</v>
      </c>
      <c r="M196" t="s">
        <v>701</v>
      </c>
      <c r="N196" t="s">
        <v>20</v>
      </c>
    </row>
    <row r="197" spans="1:14" x14ac:dyDescent="0.25">
      <c r="A197" t="s">
        <v>928</v>
      </c>
      <c r="B197" t="str">
        <f>LOWER(Table_data[[#This Row],[company_name]])</f>
        <v>jpmorgan chase bank, n.a.</v>
      </c>
      <c r="C197" t="s">
        <v>505</v>
      </c>
      <c r="D197" t="s">
        <v>929</v>
      </c>
      <c r="E197">
        <v>8783</v>
      </c>
      <c r="F197" t="s">
        <v>14</v>
      </c>
      <c r="G197" t="s">
        <v>930</v>
      </c>
      <c r="H197" t="str">
        <f t="shared" si="3"/>
        <v>Seattle, WA</v>
      </c>
      <c r="I197" t="s">
        <v>143</v>
      </c>
      <c r="J197" t="str">
        <f>LOWER(Table_data[[#This Row],[job_title]])</f>
        <v>software engineer</v>
      </c>
      <c r="K197" t="s">
        <v>931</v>
      </c>
      <c r="L197" t="s">
        <v>18</v>
      </c>
      <c r="M197" t="s">
        <v>932</v>
      </c>
      <c r="N197" t="s">
        <v>20</v>
      </c>
    </row>
    <row r="198" spans="1:14" x14ac:dyDescent="0.25">
      <c r="A198" t="s">
        <v>802</v>
      </c>
      <c r="B198" t="str">
        <f>LOWER(Table_data[[#This Row],[company_name]])</f>
        <v>ultralight</v>
      </c>
      <c r="C198" t="s">
        <v>12</v>
      </c>
      <c r="D198" t="s">
        <v>13</v>
      </c>
      <c r="E198">
        <v>0</v>
      </c>
      <c r="F198" t="s">
        <v>803</v>
      </c>
      <c r="G198" t="s">
        <v>176</v>
      </c>
      <c r="H198" t="str">
        <f t="shared" si="3"/>
        <v>New York, NY</v>
      </c>
      <c r="I198" t="s">
        <v>143</v>
      </c>
      <c r="J198" t="str">
        <f>LOWER(Table_data[[#This Row],[job_title]])</f>
        <v>software engineer</v>
      </c>
      <c r="K198" t="s">
        <v>933</v>
      </c>
      <c r="L198" t="s">
        <v>18</v>
      </c>
      <c r="M198" t="s">
        <v>805</v>
      </c>
      <c r="N198" t="s">
        <v>20</v>
      </c>
    </row>
    <row r="199" spans="1:14" x14ac:dyDescent="0.25">
      <c r="A199" t="s">
        <v>934</v>
      </c>
      <c r="B199" t="str">
        <f>LOWER(Table_data[[#This Row],[company_name]])</f>
        <v>advanced technology group inc</v>
      </c>
      <c r="C199" t="s">
        <v>12</v>
      </c>
      <c r="D199" t="s">
        <v>13</v>
      </c>
      <c r="E199">
        <v>0</v>
      </c>
      <c r="F199" t="s">
        <v>49</v>
      </c>
      <c r="G199" t="s">
        <v>935</v>
      </c>
      <c r="H199" t="str">
        <f t="shared" si="3"/>
        <v>Plainsboro, NJ</v>
      </c>
      <c r="I199" t="s">
        <v>51</v>
      </c>
      <c r="J199" t="str">
        <f>LOWER(Table_data[[#This Row],[job_title]])</f>
        <v>software developer</v>
      </c>
      <c r="K199" t="s">
        <v>936</v>
      </c>
      <c r="L199" t="s">
        <v>18</v>
      </c>
      <c r="M199" t="s">
        <v>19</v>
      </c>
      <c r="N199" t="s">
        <v>20</v>
      </c>
    </row>
    <row r="200" spans="1:14" x14ac:dyDescent="0.25">
      <c r="A200" t="s">
        <v>549</v>
      </c>
      <c r="B200" t="str">
        <f>LOWER(Table_data[[#This Row],[company_name]])</f>
        <v>emonics llc</v>
      </c>
      <c r="C200" t="s">
        <v>550</v>
      </c>
      <c r="D200" t="s">
        <v>551</v>
      </c>
      <c r="E200">
        <v>188</v>
      </c>
      <c r="F200" t="s">
        <v>22</v>
      </c>
      <c r="G200" t="s">
        <v>937</v>
      </c>
      <c r="H200" t="str">
        <f t="shared" si="3"/>
        <v>Houston, TX</v>
      </c>
      <c r="I200" t="s">
        <v>51</v>
      </c>
      <c r="J200" t="str">
        <f>LOWER(Table_data[[#This Row],[job_title]])</f>
        <v>software developer</v>
      </c>
      <c r="K200" t="s">
        <v>938</v>
      </c>
      <c r="L200" t="s">
        <v>523</v>
      </c>
      <c r="M200" t="s">
        <v>939</v>
      </c>
      <c r="N200" t="s">
        <v>20</v>
      </c>
    </row>
    <row r="201" spans="1:14" x14ac:dyDescent="0.25">
      <c r="A201" t="s">
        <v>940</v>
      </c>
      <c r="B201" t="str">
        <f>LOWER(Table_data[[#This Row],[company_name]])</f>
        <v>intel</v>
      </c>
      <c r="C201" t="s">
        <v>270</v>
      </c>
      <c r="D201" t="s">
        <v>941</v>
      </c>
      <c r="E201">
        <v>5977</v>
      </c>
      <c r="F201" t="s">
        <v>108</v>
      </c>
      <c r="G201" t="s">
        <v>385</v>
      </c>
      <c r="H201" t="str">
        <f t="shared" si="3"/>
        <v>Phoenix, AZ</v>
      </c>
      <c r="I201" t="s">
        <v>143</v>
      </c>
      <c r="J201" t="str">
        <f>LOWER(Table_data[[#This Row],[job_title]])</f>
        <v>software engineer</v>
      </c>
      <c r="K201" t="s">
        <v>942</v>
      </c>
      <c r="L201" t="s">
        <v>18</v>
      </c>
      <c r="M201" t="s">
        <v>19</v>
      </c>
      <c r="N201" t="s">
        <v>20</v>
      </c>
    </row>
    <row r="202" spans="1:14" x14ac:dyDescent="0.25">
      <c r="A202" t="s">
        <v>943</v>
      </c>
      <c r="B202" t="str">
        <f>LOWER(Table_data[[#This Row],[company_name]])</f>
        <v>horizon technologies</v>
      </c>
      <c r="C202" t="s">
        <v>73</v>
      </c>
      <c r="D202" t="s">
        <v>944</v>
      </c>
      <c r="E202">
        <v>21</v>
      </c>
      <c r="F202" t="s">
        <v>945</v>
      </c>
      <c r="G202" t="s">
        <v>946</v>
      </c>
      <c r="H202" t="str">
        <f t="shared" si="3"/>
        <v>Sunnyvale, CA</v>
      </c>
      <c r="I202" t="s">
        <v>51</v>
      </c>
      <c r="J202" t="str">
        <f>LOWER(Table_data[[#This Row],[job_title]])</f>
        <v>software developer</v>
      </c>
      <c r="K202" t="s">
        <v>947</v>
      </c>
      <c r="L202" t="s">
        <v>18</v>
      </c>
      <c r="M202" t="s">
        <v>175</v>
      </c>
      <c r="N202" t="s">
        <v>20</v>
      </c>
    </row>
    <row r="203" spans="1:14" x14ac:dyDescent="0.25">
      <c r="A203" t="s">
        <v>948</v>
      </c>
      <c r="B203" t="str">
        <f>LOWER(Table_data[[#This Row],[company_name]])</f>
        <v>nitelines usa, inc</v>
      </c>
      <c r="C203" t="s">
        <v>434</v>
      </c>
      <c r="D203" t="s">
        <v>949</v>
      </c>
      <c r="E203">
        <v>17</v>
      </c>
      <c r="F203" t="s">
        <v>83</v>
      </c>
      <c r="G203" t="s">
        <v>950</v>
      </c>
      <c r="H203" t="str">
        <f t="shared" si="3"/>
        <v>Atlanta, GA</v>
      </c>
      <c r="I203" t="s">
        <v>951</v>
      </c>
      <c r="J203" t="str">
        <f>LOWER(Table_data[[#This Row],[job_title]])</f>
        <v>frontend javascript developer</v>
      </c>
      <c r="K203" t="s">
        <v>952</v>
      </c>
      <c r="L203" t="s">
        <v>18</v>
      </c>
      <c r="M203" t="s">
        <v>953</v>
      </c>
      <c r="N203" t="s">
        <v>20</v>
      </c>
    </row>
    <row r="204" spans="1:14" x14ac:dyDescent="0.25">
      <c r="A204" t="s">
        <v>954</v>
      </c>
      <c r="B204" t="str">
        <f>LOWER(Table_data[[#This Row],[company_name]])</f>
        <v>american board of radiology incorporated</v>
      </c>
      <c r="C204" t="s">
        <v>12</v>
      </c>
      <c r="D204" t="s">
        <v>13</v>
      </c>
      <c r="E204">
        <v>0</v>
      </c>
      <c r="F204" t="s">
        <v>311</v>
      </c>
      <c r="G204" t="s">
        <v>33</v>
      </c>
      <c r="H204" t="str">
        <f t="shared" si="3"/>
        <v>remote</v>
      </c>
      <c r="I204" t="s">
        <v>955</v>
      </c>
      <c r="J204" t="str">
        <f>LOWER(Table_data[[#This Row],[job_title]])</f>
        <v>fullstack javascript software developer - remote</v>
      </c>
      <c r="K204" t="s">
        <v>956</v>
      </c>
      <c r="L204" t="s">
        <v>18</v>
      </c>
      <c r="M204" t="s">
        <v>957</v>
      </c>
      <c r="N204" t="s">
        <v>20</v>
      </c>
    </row>
    <row r="205" spans="1:14" x14ac:dyDescent="0.25">
      <c r="A205" t="s">
        <v>958</v>
      </c>
      <c r="B205" t="str">
        <f>LOWER(Table_data[[#This Row],[company_name]])</f>
        <v>amazon.com services llc</v>
      </c>
      <c r="C205" t="s">
        <v>258</v>
      </c>
      <c r="D205" t="s">
        <v>959</v>
      </c>
      <c r="E205">
        <v>42355</v>
      </c>
      <c r="F205" t="s">
        <v>960</v>
      </c>
      <c r="G205" t="s">
        <v>961</v>
      </c>
      <c r="H205" t="str">
        <f t="shared" si="3"/>
        <v>Arlington, VA</v>
      </c>
      <c r="I205" t="s">
        <v>962</v>
      </c>
      <c r="J205" t="str">
        <f>LOWER(Table_data[[#This Row],[job_title]])</f>
        <v>jr. software developer, print on demand</v>
      </c>
      <c r="K205" t="s">
        <v>963</v>
      </c>
      <c r="L205" t="s">
        <v>18</v>
      </c>
      <c r="M205" t="s">
        <v>19</v>
      </c>
      <c r="N205" t="s">
        <v>20</v>
      </c>
    </row>
    <row r="206" spans="1:14" x14ac:dyDescent="0.25">
      <c r="A206" t="s">
        <v>964</v>
      </c>
      <c r="B206" t="str">
        <f>LOWER(Table_data[[#This Row],[company_name]])</f>
        <v>kirklin solutions, inc</v>
      </c>
      <c r="C206" t="s">
        <v>12</v>
      </c>
      <c r="D206" t="s">
        <v>13</v>
      </c>
      <c r="E206">
        <v>0</v>
      </c>
      <c r="F206" t="s">
        <v>371</v>
      </c>
      <c r="G206" t="s">
        <v>33</v>
      </c>
      <c r="H206" t="str">
        <f t="shared" si="3"/>
        <v>remote</v>
      </c>
      <c r="I206" t="s">
        <v>965</v>
      </c>
      <c r="J206" t="str">
        <f>LOWER(Table_data[[#This Row],[job_title]])</f>
        <v>software engineer ii - full stack developer</v>
      </c>
      <c r="K206" t="s">
        <v>966</v>
      </c>
      <c r="L206" t="s">
        <v>18</v>
      </c>
      <c r="M206" t="s">
        <v>967</v>
      </c>
      <c r="N206" t="s">
        <v>20</v>
      </c>
    </row>
    <row r="207" spans="1:14" x14ac:dyDescent="0.25">
      <c r="A207" t="s">
        <v>968</v>
      </c>
      <c r="B207" t="str">
        <f>LOWER(Table_data[[#This Row],[company_name]])</f>
        <v>initial capacity</v>
      </c>
      <c r="C207" t="s">
        <v>12</v>
      </c>
      <c r="D207" t="s">
        <v>13</v>
      </c>
      <c r="E207">
        <v>0</v>
      </c>
      <c r="F207" t="s">
        <v>969</v>
      </c>
      <c r="G207" t="s">
        <v>970</v>
      </c>
      <c r="H207" t="str">
        <f t="shared" si="3"/>
        <v>Boulder, CO</v>
      </c>
      <c r="I207" t="s">
        <v>51</v>
      </c>
      <c r="J207" t="str">
        <f>LOWER(Table_data[[#This Row],[job_title]])</f>
        <v>software developer</v>
      </c>
      <c r="K207" t="s">
        <v>971</v>
      </c>
      <c r="L207" t="s">
        <v>18</v>
      </c>
      <c r="M207" t="s">
        <v>19</v>
      </c>
      <c r="N207" t="s">
        <v>20</v>
      </c>
    </row>
    <row r="208" spans="1:14" x14ac:dyDescent="0.25">
      <c r="A208" t="s">
        <v>345</v>
      </c>
      <c r="B208" t="str">
        <f>LOWER(Table_data[[#This Row],[company_name]])</f>
        <v>penn foster group</v>
      </c>
      <c r="C208" t="s">
        <v>12</v>
      </c>
      <c r="D208" t="s">
        <v>13</v>
      </c>
      <c r="E208">
        <v>0</v>
      </c>
      <c r="F208" t="s">
        <v>252</v>
      </c>
      <c r="G208" t="s">
        <v>33</v>
      </c>
      <c r="H208" t="str">
        <f t="shared" si="3"/>
        <v>remote</v>
      </c>
      <c r="I208" t="s">
        <v>346</v>
      </c>
      <c r="J208" t="str">
        <f>LOWER(Table_data[[#This Row],[job_title]])</f>
        <v>software engineering in test</v>
      </c>
      <c r="K208" t="s">
        <v>972</v>
      </c>
      <c r="L208" t="s">
        <v>18</v>
      </c>
      <c r="M208" t="s">
        <v>19</v>
      </c>
      <c r="N208" t="s">
        <v>20</v>
      </c>
    </row>
    <row r="209" spans="1:14" x14ac:dyDescent="0.25">
      <c r="A209" t="s">
        <v>973</v>
      </c>
      <c r="B209" t="str">
        <f>LOWER(Table_data[[#This Row],[company_name]])</f>
        <v>intelliforce-it solutions group</v>
      </c>
      <c r="C209" t="s">
        <v>12</v>
      </c>
      <c r="D209" t="s">
        <v>13</v>
      </c>
      <c r="E209">
        <v>0</v>
      </c>
      <c r="F209" t="s">
        <v>974</v>
      </c>
      <c r="G209" t="s">
        <v>975</v>
      </c>
      <c r="H209" t="str">
        <f t="shared" si="3"/>
        <v>Annapolis Junction, MD</v>
      </c>
      <c r="I209" t="s">
        <v>181</v>
      </c>
      <c r="J209" t="str">
        <f>LOWER(Table_data[[#This Row],[job_title]])</f>
        <v>junior software developer</v>
      </c>
      <c r="K209" t="s">
        <v>976</v>
      </c>
      <c r="L209" t="s">
        <v>18</v>
      </c>
      <c r="M209" t="s">
        <v>19</v>
      </c>
      <c r="N209" t="s">
        <v>20</v>
      </c>
    </row>
    <row r="210" spans="1:14" x14ac:dyDescent="0.25">
      <c r="A210" t="s">
        <v>977</v>
      </c>
      <c r="B210" t="str">
        <f>LOWER(Table_data[[#This Row],[company_name]])</f>
        <v>primetel</v>
      </c>
      <c r="C210" t="s">
        <v>12</v>
      </c>
      <c r="D210" t="s">
        <v>13</v>
      </c>
      <c r="E210">
        <v>3</v>
      </c>
      <c r="F210" t="s">
        <v>398</v>
      </c>
      <c r="G210" t="s">
        <v>33</v>
      </c>
      <c r="H210" t="str">
        <f t="shared" si="3"/>
        <v>remote</v>
      </c>
      <c r="I210" t="s">
        <v>978</v>
      </c>
      <c r="J210" t="str">
        <f>LOWER(Table_data[[#This Row],[job_title]])</f>
        <v>software developer (bss/oss)</v>
      </c>
      <c r="K210" t="s">
        <v>979</v>
      </c>
      <c r="L210" t="s">
        <v>18</v>
      </c>
      <c r="M210" t="s">
        <v>19</v>
      </c>
      <c r="N210" t="s">
        <v>20</v>
      </c>
    </row>
    <row r="211" spans="1:14" x14ac:dyDescent="0.25">
      <c r="A211" t="s">
        <v>46</v>
      </c>
      <c r="B211" t="str">
        <f>LOWER(Table_data[[#This Row],[company_name]])</f>
        <v>reynolds and reynolds</v>
      </c>
      <c r="C211" t="s">
        <v>47</v>
      </c>
      <c r="D211" t="s">
        <v>48</v>
      </c>
      <c r="E211">
        <v>516</v>
      </c>
      <c r="F211" t="s">
        <v>101</v>
      </c>
      <c r="G211" t="s">
        <v>980</v>
      </c>
      <c r="H211" t="str">
        <f t="shared" si="3"/>
        <v>Dayton, OH</v>
      </c>
      <c r="I211" t="s">
        <v>103</v>
      </c>
      <c r="J211" t="str">
        <f>LOWER(Table_data[[#This Row],[job_title]])</f>
        <v>entry level software developer</v>
      </c>
      <c r="K211" t="s">
        <v>981</v>
      </c>
      <c r="L211" t="s">
        <v>57</v>
      </c>
      <c r="M211" t="s">
        <v>19</v>
      </c>
      <c r="N211" t="s">
        <v>20</v>
      </c>
    </row>
    <row r="212" spans="1:14" x14ac:dyDescent="0.25">
      <c r="A212" t="s">
        <v>982</v>
      </c>
      <c r="B212" t="str">
        <f>LOWER(Table_data[[#This Row],[company_name]])</f>
        <v>grand circle llc</v>
      </c>
      <c r="C212" t="s">
        <v>748</v>
      </c>
      <c r="D212" t="s">
        <v>983</v>
      </c>
      <c r="E212">
        <v>170</v>
      </c>
      <c r="F212" t="s">
        <v>198</v>
      </c>
      <c r="G212" t="s">
        <v>984</v>
      </c>
      <c r="H212" t="str">
        <f t="shared" si="3"/>
        <v>Boston, MA</v>
      </c>
      <c r="I212" t="s">
        <v>181</v>
      </c>
      <c r="J212" t="str">
        <f>LOWER(Table_data[[#This Row],[job_title]])</f>
        <v>junior software developer</v>
      </c>
      <c r="K212" t="s">
        <v>985</v>
      </c>
      <c r="L212" t="s">
        <v>18</v>
      </c>
      <c r="M212" t="s">
        <v>19</v>
      </c>
      <c r="N212" t="s">
        <v>20</v>
      </c>
    </row>
    <row r="213" spans="1:14" x14ac:dyDescent="0.25">
      <c r="A213" t="s">
        <v>986</v>
      </c>
      <c r="B213" t="str">
        <f>LOWER(Table_data[[#This Row],[company_name]])</f>
        <v>kopis</v>
      </c>
      <c r="C213" t="s">
        <v>12</v>
      </c>
      <c r="D213" t="s">
        <v>13</v>
      </c>
      <c r="E213">
        <v>0</v>
      </c>
      <c r="F213" t="s">
        <v>469</v>
      </c>
      <c r="G213" t="s">
        <v>987</v>
      </c>
      <c r="H213" t="str">
        <f t="shared" si="3"/>
        <v>Greenville, SC</v>
      </c>
      <c r="I213" t="s">
        <v>988</v>
      </c>
      <c r="J213" t="str">
        <f>LOWER(Table_data[[#This Row],[job_title]])</f>
        <v>dynamics bc software developer</v>
      </c>
      <c r="K213" t="s">
        <v>989</v>
      </c>
      <c r="L213" t="s">
        <v>18</v>
      </c>
      <c r="M213" t="s">
        <v>19</v>
      </c>
      <c r="N213" t="s">
        <v>20</v>
      </c>
    </row>
    <row r="214" spans="1:14" x14ac:dyDescent="0.25">
      <c r="A214" t="s">
        <v>990</v>
      </c>
      <c r="B214" t="str">
        <f>LOWER(Table_data[[#This Row],[company_name]])</f>
        <v>niksun, inc.</v>
      </c>
      <c r="C214" t="s">
        <v>991</v>
      </c>
      <c r="D214" t="s">
        <v>992</v>
      </c>
      <c r="E214">
        <v>2</v>
      </c>
      <c r="F214" t="s">
        <v>252</v>
      </c>
      <c r="G214" t="s">
        <v>595</v>
      </c>
      <c r="H214" t="str">
        <f t="shared" si="3"/>
        <v>Princeton, NJ</v>
      </c>
      <c r="I214" t="s">
        <v>993</v>
      </c>
      <c r="J214" t="str">
        <f>LOWER(Table_data[[#This Row],[job_title]])</f>
        <v>software developer python</v>
      </c>
      <c r="K214" t="s">
        <v>994</v>
      </c>
      <c r="L214" t="s">
        <v>18</v>
      </c>
      <c r="M214" t="s">
        <v>19</v>
      </c>
      <c r="N214" t="s">
        <v>20</v>
      </c>
    </row>
    <row r="215" spans="1:14" x14ac:dyDescent="0.25">
      <c r="A215" t="s">
        <v>995</v>
      </c>
      <c r="B215" t="str">
        <f>LOWER(Table_data[[#This Row],[company_name]])</f>
        <v>hi-tek data</v>
      </c>
      <c r="C215" t="s">
        <v>73</v>
      </c>
      <c r="D215" t="s">
        <v>996</v>
      </c>
      <c r="E215">
        <v>2</v>
      </c>
      <c r="F215" t="s">
        <v>997</v>
      </c>
      <c r="G215" t="s">
        <v>998</v>
      </c>
      <c r="H215" t="str">
        <f t="shared" si="3"/>
        <v>Syosset, NY</v>
      </c>
      <c r="I215" t="s">
        <v>51</v>
      </c>
      <c r="J215" t="str">
        <f>LOWER(Table_data[[#This Row],[job_title]])</f>
        <v>software developer</v>
      </c>
      <c r="K215" t="s">
        <v>999</v>
      </c>
      <c r="L215" t="s">
        <v>18</v>
      </c>
      <c r="M215" t="s">
        <v>19</v>
      </c>
      <c r="N215" t="s">
        <v>20</v>
      </c>
    </row>
    <row r="216" spans="1:14" x14ac:dyDescent="0.25">
      <c r="A216" t="s">
        <v>846</v>
      </c>
      <c r="B216" t="str">
        <f>LOWER(Table_data[[#This Row],[company_name]])</f>
        <v>opendrives</v>
      </c>
      <c r="C216" t="s">
        <v>12</v>
      </c>
      <c r="D216" t="s">
        <v>13</v>
      </c>
      <c r="E216">
        <v>0</v>
      </c>
      <c r="F216" t="s">
        <v>847</v>
      </c>
      <c r="G216" t="s">
        <v>33</v>
      </c>
      <c r="H216" t="str">
        <f t="shared" si="3"/>
        <v>remote</v>
      </c>
      <c r="I216" t="s">
        <v>51</v>
      </c>
      <c r="J216" t="str">
        <f>LOWER(Table_data[[#This Row],[job_title]])</f>
        <v>software developer</v>
      </c>
      <c r="K216" t="s">
        <v>1000</v>
      </c>
      <c r="L216" t="s">
        <v>18</v>
      </c>
      <c r="M216" t="s">
        <v>849</v>
      </c>
      <c r="N216" t="s">
        <v>20</v>
      </c>
    </row>
    <row r="217" spans="1:14" x14ac:dyDescent="0.25">
      <c r="A217" t="s">
        <v>1001</v>
      </c>
      <c r="B217" t="str">
        <f>LOWER(Table_data[[#This Row],[company_name]])</f>
        <v>mastech digital</v>
      </c>
      <c r="C217" t="s">
        <v>147</v>
      </c>
      <c r="D217" t="s">
        <v>1002</v>
      </c>
      <c r="E217">
        <v>79</v>
      </c>
      <c r="F217" t="s">
        <v>49</v>
      </c>
      <c r="G217" t="s">
        <v>33</v>
      </c>
      <c r="H217" t="str">
        <f t="shared" si="3"/>
        <v>remote</v>
      </c>
      <c r="I217" t="s">
        <v>1003</v>
      </c>
      <c r="J217" t="str">
        <f>LOWER(Table_data[[#This Row],[job_title]])</f>
        <v>sql developer - w2/full time</v>
      </c>
      <c r="K217" t="s">
        <v>1004</v>
      </c>
      <c r="L217" t="s">
        <v>523</v>
      </c>
      <c r="M217" t="s">
        <v>19</v>
      </c>
      <c r="N217" t="s">
        <v>20</v>
      </c>
    </row>
    <row r="218" spans="1:14" x14ac:dyDescent="0.25">
      <c r="A218" t="s">
        <v>1005</v>
      </c>
      <c r="B218" t="str">
        <f>LOWER(Table_data[[#This Row],[company_name]])</f>
        <v>worldwide logistics</v>
      </c>
      <c r="C218" t="s">
        <v>382</v>
      </c>
      <c r="D218" t="s">
        <v>1006</v>
      </c>
      <c r="E218">
        <v>31</v>
      </c>
      <c r="F218" t="s">
        <v>83</v>
      </c>
      <c r="G218" t="s">
        <v>1007</v>
      </c>
      <c r="H218" t="str">
        <f t="shared" si="3"/>
        <v>Urbandale, IA</v>
      </c>
      <c r="I218" t="s">
        <v>181</v>
      </c>
      <c r="J218" t="str">
        <f>LOWER(Table_data[[#This Row],[job_title]])</f>
        <v>junior software developer</v>
      </c>
      <c r="K218" t="s">
        <v>1008</v>
      </c>
      <c r="L218" t="s">
        <v>18</v>
      </c>
      <c r="M218" t="s">
        <v>19</v>
      </c>
      <c r="N218" t="s">
        <v>20</v>
      </c>
    </row>
    <row r="219" spans="1:14" x14ac:dyDescent="0.25">
      <c r="A219" t="s">
        <v>1009</v>
      </c>
      <c r="B219" t="str">
        <f>LOWER(Table_data[[#This Row],[company_name]])</f>
        <v>system automation corporation</v>
      </c>
      <c r="C219" t="s">
        <v>73</v>
      </c>
      <c r="D219" t="s">
        <v>1010</v>
      </c>
      <c r="E219">
        <v>5</v>
      </c>
      <c r="F219" t="s">
        <v>1011</v>
      </c>
      <c r="G219" t="s">
        <v>33</v>
      </c>
      <c r="H219" t="str">
        <f t="shared" si="3"/>
        <v>remote</v>
      </c>
      <c r="I219" t="s">
        <v>1012</v>
      </c>
      <c r="J219" t="str">
        <f>LOWER(Table_data[[#This Row],[job_title]])</f>
        <v>software developer level 1</v>
      </c>
      <c r="K219" t="s">
        <v>1013</v>
      </c>
      <c r="L219" t="s">
        <v>18</v>
      </c>
      <c r="M219" t="s">
        <v>19</v>
      </c>
      <c r="N219" t="s">
        <v>20</v>
      </c>
    </row>
    <row r="220" spans="1:14" x14ac:dyDescent="0.25">
      <c r="A220" t="s">
        <v>335</v>
      </c>
      <c r="B220" t="str">
        <f>LOWER(Table_data[[#This Row],[company_name]])</f>
        <v>palni</v>
      </c>
      <c r="C220" t="s">
        <v>73</v>
      </c>
      <c r="D220" t="s">
        <v>336</v>
      </c>
      <c r="E220">
        <v>6</v>
      </c>
      <c r="F220" t="s">
        <v>1014</v>
      </c>
      <c r="G220" t="s">
        <v>338</v>
      </c>
      <c r="H220" t="str">
        <f t="shared" si="3"/>
        <v>McKinney, TX</v>
      </c>
      <c r="I220" t="s">
        <v>51</v>
      </c>
      <c r="J220" t="str">
        <f>LOWER(Table_data[[#This Row],[job_title]])</f>
        <v>software developer</v>
      </c>
      <c r="K220" t="s">
        <v>1015</v>
      </c>
      <c r="L220" t="s">
        <v>18</v>
      </c>
      <c r="M220" t="s">
        <v>19</v>
      </c>
      <c r="N220" t="s">
        <v>20</v>
      </c>
    </row>
    <row r="221" spans="1:14" x14ac:dyDescent="0.25">
      <c r="A221" t="s">
        <v>670</v>
      </c>
      <c r="B221" t="str">
        <f>LOWER(Table_data[[#This Row],[company_name]])</f>
        <v>deloitte</v>
      </c>
      <c r="C221" t="s">
        <v>434</v>
      </c>
      <c r="D221" t="s">
        <v>671</v>
      </c>
      <c r="E221">
        <v>11686</v>
      </c>
      <c r="F221" t="s">
        <v>371</v>
      </c>
      <c r="G221" t="s">
        <v>1016</v>
      </c>
      <c r="H221" t="str">
        <f t="shared" si="3"/>
        <v>Tallahassee, FL</v>
      </c>
      <c r="I221" t="s">
        <v>1017</v>
      </c>
      <c r="J221" t="str">
        <f>LOWER(Table_data[[#This Row],[job_title]])</f>
        <v>hst software developer</v>
      </c>
      <c r="K221" t="s">
        <v>1018</v>
      </c>
      <c r="L221" t="s">
        <v>18</v>
      </c>
      <c r="M221" t="s">
        <v>19</v>
      </c>
      <c r="N221" t="s">
        <v>20</v>
      </c>
    </row>
    <row r="222" spans="1:14" x14ac:dyDescent="0.25">
      <c r="A222" t="s">
        <v>1019</v>
      </c>
      <c r="B222" t="str">
        <f>LOWER(Table_data[[#This Row],[company_name]])</f>
        <v>bastian solutions</v>
      </c>
      <c r="C222" t="s">
        <v>147</v>
      </c>
      <c r="D222" t="s">
        <v>1020</v>
      </c>
      <c r="E222">
        <v>31</v>
      </c>
      <c r="F222" t="s">
        <v>1021</v>
      </c>
      <c r="G222" t="s">
        <v>33</v>
      </c>
      <c r="H222" t="str">
        <f t="shared" si="3"/>
        <v>remote</v>
      </c>
      <c r="I222" t="s">
        <v>1022</v>
      </c>
      <c r="J222" t="str">
        <f>LOWER(Table_data[[#This Row],[job_title]])</f>
        <v>application software support (1st and 2nd shift</v>
      </c>
      <c r="K222" t="s">
        <v>1023</v>
      </c>
      <c r="L222" t="s">
        <v>18</v>
      </c>
      <c r="M222" t="s">
        <v>19</v>
      </c>
      <c r="N222" t="s">
        <v>20</v>
      </c>
    </row>
    <row r="223" spans="1:14" x14ac:dyDescent="0.25">
      <c r="A223" t="s">
        <v>665</v>
      </c>
      <c r="B223" t="str">
        <f>LOWER(Table_data[[#This Row],[company_name]])</f>
        <v>zenith services</v>
      </c>
      <c r="C223" t="s">
        <v>127</v>
      </c>
      <c r="D223" t="s">
        <v>666</v>
      </c>
      <c r="E223">
        <v>8</v>
      </c>
      <c r="F223" t="s">
        <v>469</v>
      </c>
      <c r="G223" t="s">
        <v>595</v>
      </c>
      <c r="H223" t="str">
        <f t="shared" si="3"/>
        <v>Princeton, NJ</v>
      </c>
      <c r="I223" t="s">
        <v>668</v>
      </c>
      <c r="J223" t="str">
        <f>LOWER(Table_data[[#This Row],[job_title]])</f>
        <v>software developer</v>
      </c>
      <c r="K223" t="s">
        <v>1024</v>
      </c>
      <c r="L223" t="s">
        <v>18</v>
      </c>
      <c r="M223" t="s">
        <v>19</v>
      </c>
      <c r="N223" t="s">
        <v>20</v>
      </c>
    </row>
    <row r="224" spans="1:14" x14ac:dyDescent="0.25">
      <c r="A224" t="s">
        <v>1025</v>
      </c>
      <c r="B224" t="str">
        <f>LOWER(Table_data[[#This Row],[company_name]])</f>
        <v>sats technologies</v>
      </c>
      <c r="C224" t="s">
        <v>12</v>
      </c>
      <c r="D224" t="s">
        <v>13</v>
      </c>
      <c r="E224">
        <v>0</v>
      </c>
      <c r="F224" t="s">
        <v>101</v>
      </c>
      <c r="G224" t="s">
        <v>1026</v>
      </c>
      <c r="H224" t="str">
        <f t="shared" si="3"/>
        <v>San Mateo, CA</v>
      </c>
      <c r="I224" t="s">
        <v>668</v>
      </c>
      <c r="J224" t="str">
        <f>LOWER(Table_data[[#This Row],[job_title]])</f>
        <v>software developer</v>
      </c>
      <c r="K224" t="s">
        <v>1027</v>
      </c>
      <c r="L224" t="s">
        <v>18</v>
      </c>
      <c r="M224" t="s">
        <v>19</v>
      </c>
      <c r="N224" t="s">
        <v>20</v>
      </c>
    </row>
    <row r="225" spans="1:14" x14ac:dyDescent="0.25">
      <c r="A225" t="s">
        <v>1028</v>
      </c>
      <c r="B225" t="str">
        <f>LOWER(Table_data[[#This Row],[company_name]])</f>
        <v>emonics</v>
      </c>
      <c r="C225" t="s">
        <v>550</v>
      </c>
      <c r="D225" t="s">
        <v>551</v>
      </c>
      <c r="E225">
        <v>188</v>
      </c>
      <c r="F225" t="s">
        <v>14</v>
      </c>
      <c r="G225" t="s">
        <v>483</v>
      </c>
      <c r="H225" t="str">
        <f t="shared" si="3"/>
        <v>Jersey City, NJ</v>
      </c>
      <c r="I225" t="s">
        <v>1029</v>
      </c>
      <c r="J225" t="str">
        <f>LOWER(Table_data[[#This Row],[job_title]])</f>
        <v>react js developer</v>
      </c>
      <c r="K225" t="s">
        <v>1030</v>
      </c>
      <c r="L225" t="s">
        <v>97</v>
      </c>
      <c r="M225" t="s">
        <v>1031</v>
      </c>
      <c r="N225" t="s">
        <v>20</v>
      </c>
    </row>
    <row r="226" spans="1:14" x14ac:dyDescent="0.25">
      <c r="A226" t="s">
        <v>841</v>
      </c>
      <c r="B226" t="str">
        <f>LOWER(Table_data[[#This Row],[company_name]])</f>
        <v>kbr</v>
      </c>
      <c r="C226" t="s">
        <v>270</v>
      </c>
      <c r="D226" t="s">
        <v>842</v>
      </c>
      <c r="E226">
        <v>4532</v>
      </c>
      <c r="F226" t="s">
        <v>843</v>
      </c>
      <c r="G226" t="s">
        <v>844</v>
      </c>
      <c r="H226" t="str">
        <f t="shared" si="3"/>
        <v>Ann Arbor, MI</v>
      </c>
      <c r="I226" t="s">
        <v>51</v>
      </c>
      <c r="J226" t="str">
        <f>LOWER(Table_data[[#This Row],[job_title]])</f>
        <v>software developer</v>
      </c>
      <c r="K226" t="s">
        <v>1032</v>
      </c>
      <c r="L226" t="s">
        <v>18</v>
      </c>
      <c r="M226" t="s">
        <v>19</v>
      </c>
      <c r="N226" t="s">
        <v>20</v>
      </c>
    </row>
    <row r="227" spans="1:14" x14ac:dyDescent="0.25">
      <c r="A227" t="s">
        <v>1033</v>
      </c>
      <c r="B227" t="str">
        <f>LOWER(Table_data[[#This Row],[company_name]])</f>
        <v>uniroom</v>
      </c>
      <c r="C227" t="s">
        <v>12</v>
      </c>
      <c r="D227" t="s">
        <v>13</v>
      </c>
      <c r="E227">
        <v>0</v>
      </c>
      <c r="F227" t="s">
        <v>1034</v>
      </c>
      <c r="G227" t="s">
        <v>1035</v>
      </c>
      <c r="H227" t="str">
        <f t="shared" si="3"/>
        <v>Pasadena, CA</v>
      </c>
      <c r="I227" t="s">
        <v>51</v>
      </c>
      <c r="J227" t="str">
        <f>LOWER(Table_data[[#This Row],[job_title]])</f>
        <v>software developer</v>
      </c>
      <c r="K227" t="s">
        <v>1036</v>
      </c>
      <c r="L227" t="s">
        <v>18</v>
      </c>
      <c r="M227" t="s">
        <v>19</v>
      </c>
      <c r="N227" t="s">
        <v>20</v>
      </c>
    </row>
    <row r="228" spans="1:14" x14ac:dyDescent="0.25">
      <c r="A228" t="s">
        <v>1037</v>
      </c>
      <c r="B228" t="str">
        <f>LOWER(Table_data[[#This Row],[company_name]])</f>
        <v>openmind technologies inc</v>
      </c>
      <c r="C228" t="s">
        <v>12</v>
      </c>
      <c r="D228" t="s">
        <v>13</v>
      </c>
      <c r="E228">
        <v>2</v>
      </c>
      <c r="F228" t="s">
        <v>407</v>
      </c>
      <c r="G228" t="s">
        <v>33</v>
      </c>
      <c r="H228" t="str">
        <f t="shared" si="3"/>
        <v>remote</v>
      </c>
      <c r="I228" t="s">
        <v>1038</v>
      </c>
      <c r="J228" t="str">
        <f>LOWER(Table_data[[#This Row],[job_title]])</f>
        <v>java developer (us citizen/green card)</v>
      </c>
      <c r="K228" t="s">
        <v>1039</v>
      </c>
      <c r="L228" t="s">
        <v>36</v>
      </c>
      <c r="M228" t="s">
        <v>1040</v>
      </c>
      <c r="N228" t="s">
        <v>20</v>
      </c>
    </row>
    <row r="229" spans="1:14" x14ac:dyDescent="0.25">
      <c r="A229" t="s">
        <v>421</v>
      </c>
      <c r="B229" t="str">
        <f>LOWER(Table_data[[#This Row],[company_name]])</f>
        <v>invincible tech systems</v>
      </c>
      <c r="C229" t="s">
        <v>12</v>
      </c>
      <c r="D229" t="s">
        <v>13</v>
      </c>
      <c r="E229">
        <v>0</v>
      </c>
      <c r="F229" t="s">
        <v>384</v>
      </c>
      <c r="G229" t="s">
        <v>423</v>
      </c>
      <c r="H229" t="str">
        <f t="shared" si="3"/>
        <v>Bentonville, AR</v>
      </c>
      <c r="I229" t="s">
        <v>51</v>
      </c>
      <c r="J229" t="str">
        <f>LOWER(Table_data[[#This Row],[job_title]])</f>
        <v>software developer</v>
      </c>
      <c r="K229" t="s">
        <v>1041</v>
      </c>
      <c r="L229" t="s">
        <v>18</v>
      </c>
      <c r="M229" t="s">
        <v>1042</v>
      </c>
      <c r="N229" t="s">
        <v>20</v>
      </c>
    </row>
    <row r="230" spans="1:14" x14ac:dyDescent="0.25">
      <c r="A230" t="s">
        <v>914</v>
      </c>
      <c r="B230" t="str">
        <f>LOWER(Table_data[[#This Row],[company_name]])</f>
        <v>capgemini</v>
      </c>
      <c r="C230" t="s">
        <v>39</v>
      </c>
      <c r="D230" t="s">
        <v>915</v>
      </c>
      <c r="E230">
        <v>9316</v>
      </c>
      <c r="F230" t="s">
        <v>198</v>
      </c>
      <c r="G230" t="s">
        <v>1043</v>
      </c>
      <c r="H230" t="str">
        <f t="shared" si="3"/>
        <v>Hanover, NJ</v>
      </c>
      <c r="I230" t="s">
        <v>51</v>
      </c>
      <c r="J230" t="str">
        <f>LOWER(Table_data[[#This Row],[job_title]])</f>
        <v>software developer</v>
      </c>
      <c r="K230" t="s">
        <v>1044</v>
      </c>
      <c r="L230" t="s">
        <v>18</v>
      </c>
      <c r="M230" t="s">
        <v>19</v>
      </c>
      <c r="N230" t="s">
        <v>20</v>
      </c>
    </row>
    <row r="231" spans="1:14" x14ac:dyDescent="0.25">
      <c r="A231" t="s">
        <v>1045</v>
      </c>
      <c r="B231" t="str">
        <f>LOWER(Table_data[[#This Row],[company_name]])</f>
        <v>insomniac design</v>
      </c>
      <c r="C231" t="s">
        <v>12</v>
      </c>
      <c r="D231" t="s">
        <v>13</v>
      </c>
      <c r="E231">
        <v>0</v>
      </c>
      <c r="F231" t="s">
        <v>198</v>
      </c>
      <c r="G231" t="s">
        <v>1046</v>
      </c>
      <c r="H231" t="str">
        <f t="shared" si="3"/>
        <v>Washington, DC</v>
      </c>
      <c r="I231" t="s">
        <v>1047</v>
      </c>
      <c r="J231" t="str">
        <f>LOWER(Table_data[[#This Row],[job_title]])</f>
        <v>web developer - reactjs</v>
      </c>
      <c r="K231" t="s">
        <v>1048</v>
      </c>
      <c r="L231" t="s">
        <v>18</v>
      </c>
      <c r="M231" t="s">
        <v>19</v>
      </c>
      <c r="N231" t="s">
        <v>20</v>
      </c>
    </row>
    <row r="232" spans="1:14" x14ac:dyDescent="0.25">
      <c r="A232" t="s">
        <v>1049</v>
      </c>
      <c r="B232" t="str">
        <f>LOWER(Table_data[[#This Row],[company_name]])</f>
        <v>blockchain talents</v>
      </c>
      <c r="C232" t="s">
        <v>12</v>
      </c>
      <c r="D232" t="s">
        <v>13</v>
      </c>
      <c r="E232">
        <v>0</v>
      </c>
      <c r="F232" t="s">
        <v>1050</v>
      </c>
      <c r="G232" t="s">
        <v>33</v>
      </c>
      <c r="H232" t="str">
        <f t="shared" si="3"/>
        <v>remote</v>
      </c>
      <c r="I232" t="s">
        <v>1051</v>
      </c>
      <c r="J232" t="str">
        <f>LOWER(Table_data[[#This Row],[job_title]])</f>
        <v>full-stack developer</v>
      </c>
      <c r="K232" t="s">
        <v>1052</v>
      </c>
      <c r="L232" t="s">
        <v>18</v>
      </c>
      <c r="M232" t="s">
        <v>1053</v>
      </c>
      <c r="N232" t="s">
        <v>20</v>
      </c>
    </row>
    <row r="233" spans="1:14" x14ac:dyDescent="0.25">
      <c r="A233" t="s">
        <v>1054</v>
      </c>
      <c r="B233" t="str">
        <f>LOWER(Table_data[[#This Row],[company_name]])</f>
        <v>u-haul</v>
      </c>
      <c r="C233" t="s">
        <v>258</v>
      </c>
      <c r="D233" t="s">
        <v>1055</v>
      </c>
      <c r="E233">
        <v>6371</v>
      </c>
      <c r="F233" t="s">
        <v>14</v>
      </c>
      <c r="G233" t="s">
        <v>1056</v>
      </c>
      <c r="H233" t="str">
        <f t="shared" si="3"/>
        <v>Phoenix, AZ</v>
      </c>
      <c r="I233" t="s">
        <v>51</v>
      </c>
      <c r="J233" t="str">
        <f>LOWER(Table_data[[#This Row],[job_title]])</f>
        <v>software developer</v>
      </c>
      <c r="K233" t="s">
        <v>1057</v>
      </c>
      <c r="L233" t="s">
        <v>18</v>
      </c>
      <c r="M233" t="s">
        <v>19</v>
      </c>
      <c r="N233" t="s">
        <v>20</v>
      </c>
    </row>
    <row r="234" spans="1:14" x14ac:dyDescent="0.25">
      <c r="A234" t="s">
        <v>943</v>
      </c>
      <c r="B234" t="str">
        <f>LOWER(Table_data[[#This Row],[company_name]])</f>
        <v>horizon technologies</v>
      </c>
      <c r="C234" t="s">
        <v>73</v>
      </c>
      <c r="D234" t="s">
        <v>944</v>
      </c>
      <c r="E234">
        <v>21</v>
      </c>
      <c r="F234" t="s">
        <v>945</v>
      </c>
      <c r="G234" t="s">
        <v>946</v>
      </c>
      <c r="H234" t="str">
        <f t="shared" si="3"/>
        <v>Sunnyvale, CA</v>
      </c>
      <c r="I234" t="s">
        <v>51</v>
      </c>
      <c r="J234" t="str">
        <f>LOWER(Table_data[[#This Row],[job_title]])</f>
        <v>software developer</v>
      </c>
      <c r="K234" t="s">
        <v>1058</v>
      </c>
      <c r="L234" t="s">
        <v>18</v>
      </c>
      <c r="M234" t="s">
        <v>175</v>
      </c>
      <c r="N234" t="s">
        <v>20</v>
      </c>
    </row>
    <row r="235" spans="1:14" x14ac:dyDescent="0.25">
      <c r="A235" t="s">
        <v>1059</v>
      </c>
      <c r="B235" t="str">
        <f>LOWER(Table_data[[#This Row],[company_name]])</f>
        <v>alltech international</v>
      </c>
      <c r="C235" t="s">
        <v>147</v>
      </c>
      <c r="D235" t="s">
        <v>1060</v>
      </c>
      <c r="E235">
        <v>10</v>
      </c>
      <c r="F235" t="s">
        <v>1061</v>
      </c>
      <c r="G235" t="s">
        <v>33</v>
      </c>
      <c r="H235" t="str">
        <f t="shared" si="3"/>
        <v>remote</v>
      </c>
      <c r="I235" t="s">
        <v>581</v>
      </c>
      <c r="J235" t="str">
        <f>LOWER(Table_data[[#This Row],[job_title]])</f>
        <v>java/j2ee developer</v>
      </c>
      <c r="K235" t="s">
        <v>1062</v>
      </c>
      <c r="L235" t="s">
        <v>18</v>
      </c>
      <c r="M235" t="s">
        <v>19</v>
      </c>
      <c r="N235" t="s">
        <v>20</v>
      </c>
    </row>
    <row r="236" spans="1:14" x14ac:dyDescent="0.25">
      <c r="A236" t="s">
        <v>1001</v>
      </c>
      <c r="B236" t="str">
        <f>LOWER(Table_data[[#This Row],[company_name]])</f>
        <v>mastech digital</v>
      </c>
      <c r="C236" t="s">
        <v>147</v>
      </c>
      <c r="D236" t="s">
        <v>1002</v>
      </c>
      <c r="E236">
        <v>78</v>
      </c>
      <c r="F236" t="s">
        <v>122</v>
      </c>
      <c r="G236" t="s">
        <v>1063</v>
      </c>
      <c r="H236" t="str">
        <f t="shared" si="3"/>
        <v>Irving, TX</v>
      </c>
      <c r="I236" t="s">
        <v>1064</v>
      </c>
      <c r="J236" t="str">
        <f>LOWER(Table_data[[#This Row],[job_title]])</f>
        <v>java developer sr</v>
      </c>
      <c r="K236" t="s">
        <v>1065</v>
      </c>
      <c r="L236" t="s">
        <v>66</v>
      </c>
      <c r="M236" t="s">
        <v>1066</v>
      </c>
      <c r="N236" t="s">
        <v>87</v>
      </c>
    </row>
    <row r="237" spans="1:14" x14ac:dyDescent="0.25">
      <c r="A237" t="s">
        <v>1028</v>
      </c>
      <c r="B237" t="str">
        <f>LOWER(Table_data[[#This Row],[company_name]])</f>
        <v>emonics</v>
      </c>
      <c r="C237" t="s">
        <v>550</v>
      </c>
      <c r="D237" t="s">
        <v>551</v>
      </c>
      <c r="E237">
        <v>188</v>
      </c>
      <c r="F237" t="s">
        <v>22</v>
      </c>
      <c r="G237" t="s">
        <v>1067</v>
      </c>
      <c r="H237" t="str">
        <f t="shared" si="3"/>
        <v>Los Angeles, CA</v>
      </c>
      <c r="I237" t="s">
        <v>1068</v>
      </c>
      <c r="J237" t="str">
        <f>LOWER(Table_data[[#This Row],[job_title]])</f>
        <v>entry level react developer</v>
      </c>
      <c r="K237" t="s">
        <v>1069</v>
      </c>
      <c r="L237" t="s">
        <v>523</v>
      </c>
      <c r="M237" t="s">
        <v>555</v>
      </c>
      <c r="N237" t="s">
        <v>20</v>
      </c>
    </row>
    <row r="238" spans="1:14" x14ac:dyDescent="0.25">
      <c r="A238" t="s">
        <v>348</v>
      </c>
      <c r="B238" t="str">
        <f>LOWER(Table_data[[#This Row],[company_name]])</f>
        <v>siemens</v>
      </c>
      <c r="C238" t="s">
        <v>73</v>
      </c>
      <c r="D238" t="s">
        <v>349</v>
      </c>
      <c r="E238">
        <v>10539</v>
      </c>
      <c r="F238" t="s">
        <v>575</v>
      </c>
      <c r="G238" t="s">
        <v>1070</v>
      </c>
      <c r="H238" t="str">
        <f t="shared" si="3"/>
        <v>High Springs, FL</v>
      </c>
      <c r="I238" t="s">
        <v>576</v>
      </c>
      <c r="J238" t="str">
        <f>LOWER(Table_data[[#This Row],[job_title]])</f>
        <v>software developer- circuit simulation- remote</v>
      </c>
      <c r="K238" t="s">
        <v>1071</v>
      </c>
      <c r="L238" t="s">
        <v>18</v>
      </c>
      <c r="M238" t="s">
        <v>578</v>
      </c>
      <c r="N238" t="s">
        <v>20</v>
      </c>
    </row>
    <row r="239" spans="1:14" x14ac:dyDescent="0.25">
      <c r="A239" t="s">
        <v>1072</v>
      </c>
      <c r="B239" t="str">
        <f>LOWER(Table_data[[#This Row],[company_name]])</f>
        <v>gts</v>
      </c>
      <c r="C239" t="s">
        <v>127</v>
      </c>
      <c r="D239" t="s">
        <v>1073</v>
      </c>
      <c r="E239">
        <v>131</v>
      </c>
      <c r="F239" t="s">
        <v>1074</v>
      </c>
      <c r="G239" t="s">
        <v>1075</v>
      </c>
      <c r="H239" t="str">
        <f t="shared" si="3"/>
        <v>New York, NY</v>
      </c>
      <c r="I239" t="s">
        <v>1076</v>
      </c>
      <c r="J239" t="str">
        <f>LOWER(Table_data[[#This Row],[job_title]])</f>
        <v>junior c++ developer</v>
      </c>
      <c r="K239" t="s">
        <v>1077</v>
      </c>
      <c r="L239" t="s">
        <v>18</v>
      </c>
      <c r="M239" t="s">
        <v>1078</v>
      </c>
      <c r="N239" t="s">
        <v>20</v>
      </c>
    </row>
    <row r="240" spans="1:14" x14ac:dyDescent="0.25">
      <c r="A240" t="s">
        <v>565</v>
      </c>
      <c r="B240" t="str">
        <f>LOWER(Table_data[[#This Row],[company_name]])</f>
        <v>delaware nation industries</v>
      </c>
      <c r="C240" t="s">
        <v>106</v>
      </c>
      <c r="D240" t="s">
        <v>566</v>
      </c>
      <c r="E240">
        <v>36</v>
      </c>
      <c r="F240" t="s">
        <v>49</v>
      </c>
      <c r="G240" t="s">
        <v>33</v>
      </c>
      <c r="H240" t="str">
        <f t="shared" si="3"/>
        <v>remote</v>
      </c>
      <c r="I240" t="s">
        <v>181</v>
      </c>
      <c r="J240" t="str">
        <f>LOWER(Table_data[[#This Row],[job_title]])</f>
        <v>junior software developer</v>
      </c>
      <c r="K240" t="s">
        <v>1079</v>
      </c>
      <c r="L240" t="s">
        <v>57</v>
      </c>
      <c r="M240" t="s">
        <v>568</v>
      </c>
      <c r="N240" t="s">
        <v>20</v>
      </c>
    </row>
    <row r="241" spans="1:14" x14ac:dyDescent="0.25">
      <c r="A241" t="s">
        <v>1080</v>
      </c>
      <c r="B241" t="str">
        <f>LOWER(Table_data[[#This Row],[company_name]])</f>
        <v>skillable</v>
      </c>
      <c r="C241" t="s">
        <v>12</v>
      </c>
      <c r="D241" t="s">
        <v>13</v>
      </c>
      <c r="E241">
        <v>0</v>
      </c>
      <c r="F241" t="s">
        <v>230</v>
      </c>
      <c r="G241" t="s">
        <v>33</v>
      </c>
      <c r="H241" t="str">
        <f t="shared" si="3"/>
        <v>remote</v>
      </c>
      <c r="I241" t="s">
        <v>135</v>
      </c>
      <c r="J241" t="str">
        <f>LOWER(Table_data[[#This Row],[job_title]])</f>
        <v>software engineer, front-end</v>
      </c>
      <c r="K241" t="s">
        <v>1081</v>
      </c>
      <c r="L241" t="s">
        <v>18</v>
      </c>
      <c r="M241" t="s">
        <v>19</v>
      </c>
      <c r="N241" t="s">
        <v>20</v>
      </c>
    </row>
    <row r="242" spans="1:14" x14ac:dyDescent="0.25">
      <c r="A242" t="s">
        <v>1082</v>
      </c>
      <c r="B242" t="str">
        <f>LOWER(Table_data[[#This Row],[company_name]])</f>
        <v>ecs ltd</v>
      </c>
      <c r="C242" t="s">
        <v>196</v>
      </c>
      <c r="D242" t="s">
        <v>1083</v>
      </c>
      <c r="E242">
        <v>302</v>
      </c>
      <c r="F242" t="s">
        <v>407</v>
      </c>
      <c r="G242" t="s">
        <v>615</v>
      </c>
      <c r="H242" t="str">
        <f t="shared" si="3"/>
        <v>Chantilly, VA</v>
      </c>
      <c r="I242" t="s">
        <v>181</v>
      </c>
      <c r="J242" t="str">
        <f>LOWER(Table_data[[#This Row],[job_title]])</f>
        <v>junior software developer</v>
      </c>
      <c r="K242" t="s">
        <v>1084</v>
      </c>
      <c r="L242" t="s">
        <v>18</v>
      </c>
      <c r="M242" t="s">
        <v>19</v>
      </c>
      <c r="N242" t="s">
        <v>20</v>
      </c>
    </row>
    <row r="243" spans="1:14" x14ac:dyDescent="0.25">
      <c r="A243" t="s">
        <v>1085</v>
      </c>
      <c r="B243" t="str">
        <f>LOWER(Table_data[[#This Row],[company_name]])</f>
        <v>panavision</v>
      </c>
      <c r="C243" t="s">
        <v>258</v>
      </c>
      <c r="D243" t="s">
        <v>1086</v>
      </c>
      <c r="E243">
        <v>33</v>
      </c>
      <c r="F243" t="s">
        <v>214</v>
      </c>
      <c r="G243" t="s">
        <v>1087</v>
      </c>
      <c r="H243" t="str">
        <f t="shared" si="3"/>
        <v>Los Angeles, CA</v>
      </c>
      <c r="I243" t="s">
        <v>1088</v>
      </c>
      <c r="J243" t="str">
        <f>LOWER(Table_data[[#This Row],[job_title]])</f>
        <v>software developer - light iron los angeles</v>
      </c>
      <c r="K243" t="s">
        <v>1089</v>
      </c>
      <c r="L243" t="s">
        <v>18</v>
      </c>
      <c r="M243" t="s">
        <v>967</v>
      </c>
      <c r="N243" t="s">
        <v>20</v>
      </c>
    </row>
    <row r="244" spans="1:14" x14ac:dyDescent="0.25">
      <c r="A244" t="s">
        <v>1090</v>
      </c>
      <c r="B244" t="str">
        <f>LOWER(Table_data[[#This Row],[company_name]])</f>
        <v>broadpeak partners</v>
      </c>
      <c r="C244" t="s">
        <v>12</v>
      </c>
      <c r="D244" t="s">
        <v>13</v>
      </c>
      <c r="E244">
        <v>0</v>
      </c>
      <c r="F244" t="s">
        <v>645</v>
      </c>
      <c r="G244" t="s">
        <v>1091</v>
      </c>
      <c r="H244" t="str">
        <f t="shared" si="3"/>
        <v>New York, NY</v>
      </c>
      <c r="I244" t="s">
        <v>1092</v>
      </c>
      <c r="J244" t="str">
        <f>LOWER(Table_data[[#This Row],[job_title]])</f>
        <v>software developers</v>
      </c>
      <c r="K244" t="s">
        <v>1093</v>
      </c>
      <c r="L244" t="s">
        <v>18</v>
      </c>
      <c r="M244" t="s">
        <v>19</v>
      </c>
      <c r="N244" t="s">
        <v>20</v>
      </c>
    </row>
    <row r="245" spans="1:14" x14ac:dyDescent="0.25">
      <c r="A245" t="s">
        <v>1094</v>
      </c>
      <c r="B245" t="str">
        <f>LOWER(Table_data[[#This Row],[company_name]])</f>
        <v>inficon, inc.</v>
      </c>
      <c r="C245" t="s">
        <v>505</v>
      </c>
      <c r="D245" t="s">
        <v>1095</v>
      </c>
      <c r="E245">
        <v>31</v>
      </c>
      <c r="F245" t="s">
        <v>1096</v>
      </c>
      <c r="G245" t="s">
        <v>1097</v>
      </c>
      <c r="H245" t="str">
        <f t="shared" si="3"/>
        <v>Newton, MA</v>
      </c>
      <c r="I245" t="s">
        <v>1098</v>
      </c>
      <c r="J245" t="str">
        <f>LOWER(Table_data[[#This Row],[job_title]])</f>
        <v>software developer (remote)</v>
      </c>
      <c r="K245" t="s">
        <v>1099</v>
      </c>
      <c r="L245" t="s">
        <v>18</v>
      </c>
      <c r="M245" t="s">
        <v>19</v>
      </c>
      <c r="N245" t="s">
        <v>20</v>
      </c>
    </row>
    <row r="246" spans="1:14" x14ac:dyDescent="0.25">
      <c r="A246" t="s">
        <v>224</v>
      </c>
      <c r="B246" t="str">
        <f>LOWER(Table_data[[#This Row],[company_name]])</f>
        <v>advents</v>
      </c>
      <c r="C246" t="s">
        <v>12</v>
      </c>
      <c r="D246" t="s">
        <v>13</v>
      </c>
      <c r="E246">
        <v>0</v>
      </c>
      <c r="F246" t="s">
        <v>225</v>
      </c>
      <c r="G246" t="s">
        <v>33</v>
      </c>
      <c r="H246" t="str">
        <f t="shared" si="3"/>
        <v>remote</v>
      </c>
      <c r="I246" t="s">
        <v>226</v>
      </c>
      <c r="J246" t="str">
        <f>LOWER(Table_data[[#This Row],[job_title]])</f>
        <v>mobile software developer</v>
      </c>
      <c r="K246" t="s">
        <v>1100</v>
      </c>
      <c r="L246" t="s">
        <v>118</v>
      </c>
      <c r="M246" t="s">
        <v>19</v>
      </c>
      <c r="N246" t="s">
        <v>87</v>
      </c>
    </row>
    <row r="247" spans="1:14" x14ac:dyDescent="0.25">
      <c r="A247" t="s">
        <v>1101</v>
      </c>
      <c r="B247" t="str">
        <f>LOWER(Table_data[[#This Row],[company_name]])</f>
        <v>norwin llc</v>
      </c>
      <c r="C247" t="s">
        <v>12</v>
      </c>
      <c r="D247" t="s">
        <v>13</v>
      </c>
      <c r="E247">
        <v>0</v>
      </c>
      <c r="F247" t="s">
        <v>101</v>
      </c>
      <c r="G247" t="s">
        <v>199</v>
      </c>
      <c r="H247" t="str">
        <f t="shared" si="3"/>
        <v>Las Vegas, NV</v>
      </c>
      <c r="I247" t="s">
        <v>51</v>
      </c>
      <c r="J247" t="str">
        <f>LOWER(Table_data[[#This Row],[job_title]])</f>
        <v>software developer</v>
      </c>
      <c r="K247" t="s">
        <v>1102</v>
      </c>
      <c r="L247" t="s">
        <v>57</v>
      </c>
      <c r="M247" t="s">
        <v>1103</v>
      </c>
      <c r="N247" t="s">
        <v>20</v>
      </c>
    </row>
    <row r="248" spans="1:14" x14ac:dyDescent="0.25">
      <c r="A248" t="s">
        <v>1104</v>
      </c>
      <c r="B248" t="str">
        <f>LOWER(Table_data[[#This Row],[company_name]])</f>
        <v>tesla</v>
      </c>
      <c r="C248" t="s">
        <v>147</v>
      </c>
      <c r="D248" t="s">
        <v>1105</v>
      </c>
      <c r="E248">
        <v>6225</v>
      </c>
      <c r="F248" t="s">
        <v>252</v>
      </c>
      <c r="G248" t="s">
        <v>1106</v>
      </c>
      <c r="H248" t="str">
        <f t="shared" si="3"/>
        <v>Fremont, CA</v>
      </c>
      <c r="I248" t="s">
        <v>1107</v>
      </c>
      <c r="J248" t="str">
        <f>LOWER(Table_data[[#This Row],[job_title]])</f>
        <v>frontend software engineering, applications engineering (fall 2023)</v>
      </c>
      <c r="K248" t="s">
        <v>1108</v>
      </c>
      <c r="L248" t="s">
        <v>18</v>
      </c>
      <c r="M248" t="s">
        <v>19</v>
      </c>
      <c r="N248" t="s">
        <v>20</v>
      </c>
    </row>
    <row r="249" spans="1:14" x14ac:dyDescent="0.25">
      <c r="A249" t="s">
        <v>1109</v>
      </c>
      <c r="B249" t="str">
        <f>LOWER(Table_data[[#This Row],[company_name]])</f>
        <v>infoquest consulting group inc.</v>
      </c>
      <c r="C249" t="s">
        <v>12</v>
      </c>
      <c r="D249" t="s">
        <v>13</v>
      </c>
      <c r="E249">
        <v>0</v>
      </c>
      <c r="F249" t="s">
        <v>1110</v>
      </c>
      <c r="G249" t="s">
        <v>33</v>
      </c>
      <c r="H249" t="str">
        <f t="shared" si="3"/>
        <v>remote</v>
      </c>
      <c r="I249" t="s">
        <v>1111</v>
      </c>
      <c r="J249" t="str">
        <f>LOWER(Table_data[[#This Row],[job_title]])</f>
        <v>software integration tester</v>
      </c>
      <c r="K249" t="s">
        <v>1112</v>
      </c>
      <c r="L249" t="s">
        <v>18</v>
      </c>
      <c r="M249" t="s">
        <v>19</v>
      </c>
      <c r="N249" t="s">
        <v>20</v>
      </c>
    </row>
    <row r="250" spans="1:14" x14ac:dyDescent="0.25">
      <c r="A250" t="s">
        <v>1113</v>
      </c>
      <c r="B250" t="str">
        <f>LOWER(Table_data[[#This Row],[company_name]])</f>
        <v>candid8</v>
      </c>
      <c r="C250" t="s">
        <v>12</v>
      </c>
      <c r="D250" t="s">
        <v>13</v>
      </c>
      <c r="E250">
        <v>0</v>
      </c>
      <c r="F250" t="s">
        <v>376</v>
      </c>
      <c r="G250" t="s">
        <v>33</v>
      </c>
      <c r="H250" t="str">
        <f t="shared" si="3"/>
        <v>remote</v>
      </c>
      <c r="I250" t="s">
        <v>599</v>
      </c>
      <c r="J250" t="str">
        <f>LOWER(Table_data[[#This Row],[job_title]])</f>
        <v>sr. software developer</v>
      </c>
      <c r="K250" t="s">
        <v>1114</v>
      </c>
      <c r="L250" t="s">
        <v>57</v>
      </c>
      <c r="M250" t="s">
        <v>92</v>
      </c>
      <c r="N250" t="s">
        <v>20</v>
      </c>
    </row>
    <row r="251" spans="1:14" x14ac:dyDescent="0.25">
      <c r="A251" t="s">
        <v>1115</v>
      </c>
      <c r="B251" t="str">
        <f>LOWER(Table_data[[#This Row],[company_name]])</f>
        <v>mloptic.com</v>
      </c>
      <c r="C251" t="s">
        <v>12</v>
      </c>
      <c r="D251" t="s">
        <v>13</v>
      </c>
      <c r="E251">
        <v>0</v>
      </c>
      <c r="F251" t="s">
        <v>1116</v>
      </c>
      <c r="G251" t="s">
        <v>342</v>
      </c>
      <c r="H251" t="str">
        <f t="shared" si="3"/>
        <v>Redmond, WA</v>
      </c>
      <c r="I251" t="s">
        <v>181</v>
      </c>
      <c r="J251" t="str">
        <f>LOWER(Table_data[[#This Row],[job_title]])</f>
        <v>junior software developer</v>
      </c>
      <c r="K251" t="s">
        <v>1117</v>
      </c>
      <c r="L251" t="s">
        <v>36</v>
      </c>
      <c r="M251" t="s">
        <v>1118</v>
      </c>
      <c r="N251" t="s">
        <v>87</v>
      </c>
    </row>
    <row r="252" spans="1:14" x14ac:dyDescent="0.25">
      <c r="A252" t="s">
        <v>1119</v>
      </c>
      <c r="B252" t="str">
        <f>LOWER(Table_data[[#This Row],[company_name]])</f>
        <v>computer and structures, inc</v>
      </c>
      <c r="C252" t="s">
        <v>12</v>
      </c>
      <c r="D252" t="s">
        <v>13</v>
      </c>
      <c r="E252">
        <v>0</v>
      </c>
      <c r="F252" t="s">
        <v>1120</v>
      </c>
      <c r="G252" t="s">
        <v>33</v>
      </c>
      <c r="H252" t="str">
        <f t="shared" si="3"/>
        <v>remote</v>
      </c>
      <c r="I252" t="s">
        <v>51</v>
      </c>
      <c r="J252" t="str">
        <f>LOWER(Table_data[[#This Row],[job_title]])</f>
        <v>software developer</v>
      </c>
      <c r="K252" t="s">
        <v>1121</v>
      </c>
      <c r="L252" t="s">
        <v>18</v>
      </c>
      <c r="M252" t="s">
        <v>19</v>
      </c>
      <c r="N252" t="s">
        <v>20</v>
      </c>
    </row>
    <row r="253" spans="1:14" x14ac:dyDescent="0.25">
      <c r="A253" t="s">
        <v>1122</v>
      </c>
      <c r="B253" t="str">
        <f>LOWER(Table_data[[#This Row],[company_name]])</f>
        <v>synovize</v>
      </c>
      <c r="C253" t="s">
        <v>12</v>
      </c>
      <c r="D253" t="s">
        <v>13</v>
      </c>
      <c r="E253">
        <v>0</v>
      </c>
      <c r="F253" t="s">
        <v>407</v>
      </c>
      <c r="G253" t="s">
        <v>33</v>
      </c>
      <c r="H253" t="str">
        <f t="shared" si="3"/>
        <v>remote</v>
      </c>
      <c r="I253" t="s">
        <v>1123</v>
      </c>
      <c r="J253" t="str">
        <f>LOWER(Table_data[[#This Row],[job_title]])</f>
        <v>kafka developer</v>
      </c>
      <c r="K253" t="s">
        <v>1124</v>
      </c>
      <c r="L253" t="s">
        <v>523</v>
      </c>
      <c r="M253" t="s">
        <v>1125</v>
      </c>
      <c r="N253" t="s">
        <v>20</v>
      </c>
    </row>
    <row r="254" spans="1:14" x14ac:dyDescent="0.25">
      <c r="A254" t="s">
        <v>1126</v>
      </c>
      <c r="B254" t="str">
        <f>LOWER(Table_data[[#This Row],[company_name]])</f>
        <v>wrapmate</v>
      </c>
      <c r="C254" t="s">
        <v>12</v>
      </c>
      <c r="D254" t="s">
        <v>13</v>
      </c>
      <c r="E254">
        <v>0</v>
      </c>
      <c r="F254" t="s">
        <v>1127</v>
      </c>
      <c r="G254" t="s">
        <v>33</v>
      </c>
      <c r="H254" t="str">
        <f t="shared" si="3"/>
        <v>remote</v>
      </c>
      <c r="I254" t="s">
        <v>1128</v>
      </c>
      <c r="J254" t="str">
        <f>LOWER(Table_data[[#This Row],[job_title]])</f>
        <v>senior web developer, frontend</v>
      </c>
      <c r="K254" t="s">
        <v>1129</v>
      </c>
      <c r="L254" t="s">
        <v>18</v>
      </c>
      <c r="M254" t="s">
        <v>1130</v>
      </c>
      <c r="N254" t="s">
        <v>20</v>
      </c>
    </row>
    <row r="255" spans="1:14" x14ac:dyDescent="0.25">
      <c r="A255" t="s">
        <v>1131</v>
      </c>
      <c r="B255" t="str">
        <f>LOWER(Table_data[[#This Row],[company_name]])</f>
        <v>sma, inc.</v>
      </c>
      <c r="C255" t="s">
        <v>39</v>
      </c>
      <c r="D255" t="s">
        <v>1132</v>
      </c>
      <c r="E255">
        <v>22</v>
      </c>
      <c r="F255" t="s">
        <v>1133</v>
      </c>
      <c r="G255" t="s">
        <v>1134</v>
      </c>
      <c r="H255" t="str">
        <f t="shared" si="3"/>
        <v>Los Angeles, CA</v>
      </c>
      <c r="I255" t="s">
        <v>1135</v>
      </c>
      <c r="J255" t="str">
        <f>LOWER(Table_data[[#This Row],[job_title]])</f>
        <v>software developer / engineer</v>
      </c>
      <c r="K255" t="s">
        <v>1136</v>
      </c>
      <c r="L255" t="s">
        <v>18</v>
      </c>
      <c r="M255" t="s">
        <v>1137</v>
      </c>
      <c r="N255" t="s">
        <v>20</v>
      </c>
    </row>
    <row r="256" spans="1:14" x14ac:dyDescent="0.25">
      <c r="A256" t="s">
        <v>1138</v>
      </c>
      <c r="B256" t="str">
        <f>LOWER(Table_data[[#This Row],[company_name]])</f>
        <v>evona</v>
      </c>
      <c r="C256" t="s">
        <v>12</v>
      </c>
      <c r="D256" t="s">
        <v>13</v>
      </c>
      <c r="E256">
        <v>0</v>
      </c>
      <c r="F256" t="s">
        <v>279</v>
      </c>
      <c r="G256" t="s">
        <v>1139</v>
      </c>
      <c r="H256" t="str">
        <f t="shared" si="3"/>
        <v>Cambridge, MA</v>
      </c>
      <c r="I256" t="s">
        <v>668</v>
      </c>
      <c r="J256" t="str">
        <f>LOWER(Table_data[[#This Row],[job_title]])</f>
        <v>software developer</v>
      </c>
      <c r="K256" t="s">
        <v>1140</v>
      </c>
      <c r="L256" t="s">
        <v>18</v>
      </c>
      <c r="M256" t="s">
        <v>19</v>
      </c>
      <c r="N256" t="s">
        <v>20</v>
      </c>
    </row>
    <row r="257" spans="1:14" x14ac:dyDescent="0.25">
      <c r="A257" t="s">
        <v>1141</v>
      </c>
      <c r="B257" t="str">
        <f>LOWER(Table_data[[#This Row],[company_name]])</f>
        <v>fox corporation</v>
      </c>
      <c r="C257" t="s">
        <v>73</v>
      </c>
      <c r="D257" t="s">
        <v>1142</v>
      </c>
      <c r="E257">
        <v>698</v>
      </c>
      <c r="F257" t="s">
        <v>337</v>
      </c>
      <c r="G257" t="s">
        <v>1134</v>
      </c>
      <c r="H257" t="str">
        <f t="shared" si="3"/>
        <v>Los Angeles, CA</v>
      </c>
      <c r="I257" t="s">
        <v>51</v>
      </c>
      <c r="J257" t="str">
        <f>LOWER(Table_data[[#This Row],[job_title]])</f>
        <v>software developer</v>
      </c>
      <c r="K257" t="s">
        <v>1143</v>
      </c>
      <c r="L257" t="s">
        <v>18</v>
      </c>
      <c r="M257" t="s">
        <v>19</v>
      </c>
      <c r="N257" t="s">
        <v>20</v>
      </c>
    </row>
    <row r="258" spans="1:14" x14ac:dyDescent="0.25">
      <c r="A258" t="s">
        <v>549</v>
      </c>
      <c r="B258" t="str">
        <f>LOWER(Table_data[[#This Row],[company_name]])</f>
        <v>emonics llc</v>
      </c>
      <c r="C258" t="s">
        <v>550</v>
      </c>
      <c r="D258" t="s">
        <v>551</v>
      </c>
      <c r="E258">
        <v>188</v>
      </c>
      <c r="F258" t="s">
        <v>337</v>
      </c>
      <c r="G258" t="s">
        <v>602</v>
      </c>
      <c r="H258" t="str">
        <f t="shared" si="3"/>
        <v>Slidell, LA</v>
      </c>
      <c r="I258" t="s">
        <v>181</v>
      </c>
      <c r="J258" t="str">
        <f>LOWER(Table_data[[#This Row],[job_title]])</f>
        <v>junior software developer</v>
      </c>
      <c r="K258" t="s">
        <v>1144</v>
      </c>
      <c r="L258" t="s">
        <v>523</v>
      </c>
      <c r="M258" t="s">
        <v>555</v>
      </c>
      <c r="N258" t="s">
        <v>20</v>
      </c>
    </row>
    <row r="259" spans="1:14" x14ac:dyDescent="0.25">
      <c r="A259" t="s">
        <v>1145</v>
      </c>
      <c r="B259" t="str">
        <f>LOWER(Table_data[[#This Row],[company_name]])</f>
        <v>mindfire technology</v>
      </c>
      <c r="C259" t="s">
        <v>12</v>
      </c>
      <c r="D259" t="s">
        <v>13</v>
      </c>
      <c r="E259">
        <v>1</v>
      </c>
      <c r="F259" t="s">
        <v>1146</v>
      </c>
      <c r="G259" t="s">
        <v>1147</v>
      </c>
      <c r="H259" t="str">
        <f t="shared" ref="H259:H301" si="4">IF(G259="remote", "remote", IF(ISNUMBER(SEARCH("remote", G259)), IF(ISNUMBER(SEARCH("hybrid", G259)), G259, "remote"), IF(ISNUMBER(SEARCH(",", G259)), TRIM(LEFT(G259, SEARCH(",", G259)+3)), G259)))</f>
        <v>Indiana</v>
      </c>
      <c r="I259" t="s">
        <v>1148</v>
      </c>
      <c r="J259" t="str">
        <f>LOWER(Table_data[[#This Row],[job_title]])</f>
        <v>javascript developer</v>
      </c>
      <c r="K259" t="s">
        <v>1149</v>
      </c>
      <c r="L259" t="s">
        <v>18</v>
      </c>
      <c r="M259" t="s">
        <v>19</v>
      </c>
      <c r="N259" t="s">
        <v>20</v>
      </c>
    </row>
    <row r="260" spans="1:14" x14ac:dyDescent="0.25">
      <c r="A260" t="s">
        <v>1150</v>
      </c>
      <c r="B260" t="str">
        <f>LOWER(Table_data[[#This Row],[company_name]])</f>
        <v>the partner group</v>
      </c>
      <c r="C260" t="s">
        <v>12</v>
      </c>
      <c r="D260" t="s">
        <v>13</v>
      </c>
      <c r="E260">
        <v>0</v>
      </c>
      <c r="F260" t="s">
        <v>311</v>
      </c>
      <c r="G260" t="s">
        <v>33</v>
      </c>
      <c r="H260" t="str">
        <f t="shared" si="4"/>
        <v>remote</v>
      </c>
      <c r="I260" t="s">
        <v>51</v>
      </c>
      <c r="J260" t="str">
        <f>LOWER(Table_data[[#This Row],[job_title]])</f>
        <v>software developer</v>
      </c>
      <c r="K260" t="s">
        <v>1151</v>
      </c>
      <c r="L260" t="s">
        <v>57</v>
      </c>
      <c r="M260" t="s">
        <v>1152</v>
      </c>
      <c r="N260" t="s">
        <v>20</v>
      </c>
    </row>
    <row r="261" spans="1:14" x14ac:dyDescent="0.25">
      <c r="A261" t="s">
        <v>860</v>
      </c>
      <c r="B261" t="str">
        <f>LOWER(Table_data[[#This Row],[company_name]])</f>
        <v>everi</v>
      </c>
      <c r="C261" t="s">
        <v>147</v>
      </c>
      <c r="D261" t="s">
        <v>861</v>
      </c>
      <c r="E261">
        <v>84</v>
      </c>
      <c r="F261" t="s">
        <v>1153</v>
      </c>
      <c r="G261" t="s">
        <v>1154</v>
      </c>
      <c r="H261" t="str">
        <f t="shared" si="4"/>
        <v>Las Vegas, NV</v>
      </c>
      <c r="I261" t="s">
        <v>1155</v>
      </c>
      <c r="J261" t="str">
        <f>LOWER(Table_data[[#This Row],[job_title]])</f>
        <v>software developer iv - remote</v>
      </c>
      <c r="K261" t="s">
        <v>1156</v>
      </c>
      <c r="L261" t="s">
        <v>18</v>
      </c>
      <c r="M261" t="s">
        <v>1157</v>
      </c>
      <c r="N261" t="s">
        <v>20</v>
      </c>
    </row>
    <row r="262" spans="1:14" x14ac:dyDescent="0.25">
      <c r="A262" t="s">
        <v>786</v>
      </c>
      <c r="B262" t="str">
        <f>LOWER(Table_data[[#This Row],[company_name]])</f>
        <v>boeing</v>
      </c>
      <c r="C262" t="s">
        <v>434</v>
      </c>
      <c r="D262" t="s">
        <v>787</v>
      </c>
      <c r="E262">
        <v>9109</v>
      </c>
      <c r="F262" t="s">
        <v>341</v>
      </c>
      <c r="G262" t="s">
        <v>788</v>
      </c>
      <c r="H262" t="str">
        <f t="shared" si="4"/>
        <v>San Luis Obispo, CA</v>
      </c>
      <c r="I262" t="s">
        <v>789</v>
      </c>
      <c r="J262" t="str">
        <f>LOWER(Table_data[[#This Row],[job_title]])</f>
        <v>full-time junior software engineer</v>
      </c>
      <c r="K262" t="s">
        <v>1158</v>
      </c>
      <c r="L262" t="s">
        <v>18</v>
      </c>
      <c r="M262" t="s">
        <v>19</v>
      </c>
      <c r="N262" t="s">
        <v>20</v>
      </c>
    </row>
    <row r="263" spans="1:14" x14ac:dyDescent="0.25">
      <c r="A263" t="s">
        <v>1159</v>
      </c>
      <c r="B263" t="str">
        <f>LOWER(Table_data[[#This Row],[company_name]])</f>
        <v>agileitsys</v>
      </c>
      <c r="C263" t="s">
        <v>12</v>
      </c>
      <c r="D263" t="s">
        <v>13</v>
      </c>
      <c r="E263">
        <v>0</v>
      </c>
      <c r="F263" t="s">
        <v>469</v>
      </c>
      <c r="G263" t="s">
        <v>1160</v>
      </c>
      <c r="H263" t="str">
        <f t="shared" si="4"/>
        <v>Sterling, VA</v>
      </c>
      <c r="I263" t="s">
        <v>1161</v>
      </c>
      <c r="J263" t="str">
        <f>LOWER(Table_data[[#This Row],[job_title]])</f>
        <v>trainee software developer</v>
      </c>
      <c r="K263" t="s">
        <v>1162</v>
      </c>
      <c r="L263" t="s">
        <v>523</v>
      </c>
      <c r="M263" t="s">
        <v>1163</v>
      </c>
      <c r="N263" t="s">
        <v>20</v>
      </c>
    </row>
    <row r="264" spans="1:14" x14ac:dyDescent="0.25">
      <c r="A264" t="s">
        <v>1164</v>
      </c>
      <c r="B264" t="str">
        <f>LOWER(Table_data[[#This Row],[company_name]])</f>
        <v>brandon systems</v>
      </c>
      <c r="C264" t="s">
        <v>12</v>
      </c>
      <c r="D264" t="s">
        <v>13</v>
      </c>
      <c r="E264">
        <v>0</v>
      </c>
      <c r="F264" t="s">
        <v>1165</v>
      </c>
      <c r="G264" t="s">
        <v>1166</v>
      </c>
      <c r="H264" t="str">
        <f t="shared" si="4"/>
        <v>Farmingdale, NY</v>
      </c>
      <c r="I264" t="s">
        <v>668</v>
      </c>
      <c r="J264" t="str">
        <f>LOWER(Table_data[[#This Row],[job_title]])</f>
        <v>software developer</v>
      </c>
      <c r="K264" t="s">
        <v>1167</v>
      </c>
      <c r="L264" t="s">
        <v>18</v>
      </c>
      <c r="M264" t="s">
        <v>19</v>
      </c>
      <c r="N264" t="s">
        <v>20</v>
      </c>
    </row>
    <row r="265" spans="1:14" x14ac:dyDescent="0.25">
      <c r="A265" t="s">
        <v>1168</v>
      </c>
      <c r="B265" t="str">
        <f>LOWER(Table_data[[#This Row],[company_name]])</f>
        <v>stefanini, inc</v>
      </c>
      <c r="C265" t="s">
        <v>39</v>
      </c>
      <c r="D265" t="s">
        <v>1169</v>
      </c>
      <c r="E265">
        <v>360</v>
      </c>
      <c r="F265" t="s">
        <v>14</v>
      </c>
      <c r="G265" t="s">
        <v>1170</v>
      </c>
      <c r="H265" t="str">
        <f t="shared" si="4"/>
        <v>Salt Lake City, UT</v>
      </c>
      <c r="I265" t="s">
        <v>51</v>
      </c>
      <c r="J265" t="str">
        <f>LOWER(Table_data[[#This Row],[job_title]])</f>
        <v>software developer</v>
      </c>
      <c r="K265" t="s">
        <v>1171</v>
      </c>
      <c r="L265" t="s">
        <v>18</v>
      </c>
      <c r="M265" t="s">
        <v>1172</v>
      </c>
      <c r="N265" t="s">
        <v>20</v>
      </c>
    </row>
    <row r="266" spans="1:14" x14ac:dyDescent="0.25">
      <c r="A266" t="s">
        <v>1173</v>
      </c>
      <c r="B266" t="str">
        <f>LOWER(Table_data[[#This Row],[company_name]])</f>
        <v>becu</v>
      </c>
      <c r="C266" t="s">
        <v>434</v>
      </c>
      <c r="D266" t="s">
        <v>1174</v>
      </c>
      <c r="E266">
        <v>154</v>
      </c>
      <c r="F266" t="s">
        <v>356</v>
      </c>
      <c r="G266" t="s">
        <v>512</v>
      </c>
      <c r="H266" t="str">
        <f t="shared" si="4"/>
        <v>Texas</v>
      </c>
      <c r="I266" t="s">
        <v>51</v>
      </c>
      <c r="J266" t="str">
        <f>LOWER(Table_data[[#This Row],[job_title]])</f>
        <v>software developer</v>
      </c>
      <c r="K266" t="s">
        <v>1175</v>
      </c>
      <c r="L266" t="s">
        <v>18</v>
      </c>
      <c r="M266" t="s">
        <v>1176</v>
      </c>
      <c r="N266" t="s">
        <v>20</v>
      </c>
    </row>
    <row r="267" spans="1:14" x14ac:dyDescent="0.25">
      <c r="A267" t="s">
        <v>348</v>
      </c>
      <c r="B267" t="str">
        <f>LOWER(Table_data[[#This Row],[company_name]])</f>
        <v>siemens</v>
      </c>
      <c r="C267" t="s">
        <v>73</v>
      </c>
      <c r="D267" t="s">
        <v>349</v>
      </c>
      <c r="E267">
        <v>10539</v>
      </c>
      <c r="F267" t="s">
        <v>575</v>
      </c>
      <c r="G267" t="s">
        <v>1177</v>
      </c>
      <c r="H267" t="str">
        <f t="shared" si="4"/>
        <v>Louisville, AL</v>
      </c>
      <c r="I267" t="s">
        <v>576</v>
      </c>
      <c r="J267" t="str">
        <f>LOWER(Table_data[[#This Row],[job_title]])</f>
        <v>software developer- circuit simulation- remote</v>
      </c>
      <c r="K267" t="s">
        <v>1178</v>
      </c>
      <c r="L267" t="s">
        <v>18</v>
      </c>
      <c r="M267" t="s">
        <v>578</v>
      </c>
      <c r="N267" t="s">
        <v>20</v>
      </c>
    </row>
    <row r="268" spans="1:14" x14ac:dyDescent="0.25">
      <c r="A268" t="s">
        <v>1179</v>
      </c>
      <c r="B268" t="str">
        <f>LOWER(Table_data[[#This Row],[company_name]])</f>
        <v>motive energy storage solutions</v>
      </c>
      <c r="C268" t="s">
        <v>12</v>
      </c>
      <c r="D268" t="s">
        <v>13</v>
      </c>
      <c r="E268">
        <v>0</v>
      </c>
      <c r="F268" t="s">
        <v>1180</v>
      </c>
      <c r="G268" t="s">
        <v>1181</v>
      </c>
      <c r="H268" t="str">
        <f t="shared" si="4"/>
        <v>Victorville, CA</v>
      </c>
      <c r="I268" t="s">
        <v>51</v>
      </c>
      <c r="J268" t="str">
        <f>LOWER(Table_data[[#This Row],[job_title]])</f>
        <v>software developer</v>
      </c>
      <c r="K268" t="s">
        <v>1182</v>
      </c>
      <c r="L268" t="s">
        <v>18</v>
      </c>
      <c r="M268" t="s">
        <v>19</v>
      </c>
      <c r="N268" t="s">
        <v>20</v>
      </c>
    </row>
    <row r="269" spans="1:14" x14ac:dyDescent="0.25">
      <c r="A269" t="s">
        <v>1183</v>
      </c>
      <c r="B269" t="str">
        <f>LOWER(Table_data[[#This Row],[company_name]])</f>
        <v>maxar technologies</v>
      </c>
      <c r="C269" t="s">
        <v>258</v>
      </c>
      <c r="D269" t="s">
        <v>1184</v>
      </c>
      <c r="E269">
        <v>405</v>
      </c>
      <c r="F269" t="s">
        <v>191</v>
      </c>
      <c r="G269" t="s">
        <v>1185</v>
      </c>
      <c r="H269" t="str">
        <f t="shared" si="4"/>
        <v>Westminster, CO</v>
      </c>
      <c r="I269" t="s">
        <v>1186</v>
      </c>
      <c r="J269" t="str">
        <f>LOWER(Table_data[[#This Row],[job_title]])</f>
        <v>c++ developer for flight software</v>
      </c>
      <c r="K269" t="s">
        <v>1187</v>
      </c>
      <c r="L269" t="s">
        <v>18</v>
      </c>
      <c r="M269" t="s">
        <v>1188</v>
      </c>
      <c r="N269" t="s">
        <v>20</v>
      </c>
    </row>
    <row r="270" spans="1:14" x14ac:dyDescent="0.25">
      <c r="A270" t="s">
        <v>1189</v>
      </c>
      <c r="B270" t="str">
        <f>LOWER(Table_data[[#This Row],[company_name]])</f>
        <v>divergent 3d</v>
      </c>
      <c r="C270" t="s">
        <v>12</v>
      </c>
      <c r="D270" t="s">
        <v>13</v>
      </c>
      <c r="E270">
        <v>0</v>
      </c>
      <c r="F270" t="s">
        <v>1127</v>
      </c>
      <c r="G270" t="s">
        <v>1190</v>
      </c>
      <c r="H270" t="str">
        <f t="shared" si="4"/>
        <v>Torrance, CA</v>
      </c>
      <c r="I270" t="s">
        <v>1191</v>
      </c>
      <c r="J270" t="str">
        <f>LOWER(Table_data[[#This Row],[job_title]])</f>
        <v>web application software developer</v>
      </c>
      <c r="K270" t="s">
        <v>1192</v>
      </c>
      <c r="L270" t="s">
        <v>18</v>
      </c>
      <c r="M270" t="s">
        <v>542</v>
      </c>
      <c r="N270" t="s">
        <v>20</v>
      </c>
    </row>
    <row r="271" spans="1:14" x14ac:dyDescent="0.25">
      <c r="A271" t="s">
        <v>1193</v>
      </c>
      <c r="B271" t="str">
        <f>LOWER(Table_data[[#This Row],[company_name]])</f>
        <v>togetherwork</v>
      </c>
      <c r="C271" t="s">
        <v>1194</v>
      </c>
      <c r="D271" t="s">
        <v>1195</v>
      </c>
      <c r="E271">
        <v>3</v>
      </c>
      <c r="F271" t="s">
        <v>1196</v>
      </c>
      <c r="G271" t="s">
        <v>950</v>
      </c>
      <c r="H271" t="str">
        <f t="shared" si="4"/>
        <v>Atlanta, GA</v>
      </c>
      <c r="I271" t="s">
        <v>1197</v>
      </c>
      <c r="J271" t="str">
        <f>LOWER(Table_data[[#This Row],[job_title]])</f>
        <v>software developer (atlanta, ga or remote- us based)</v>
      </c>
      <c r="K271" t="s">
        <v>1198</v>
      </c>
      <c r="L271" t="s">
        <v>18</v>
      </c>
      <c r="M271" t="s">
        <v>638</v>
      </c>
      <c r="N271" t="s">
        <v>20</v>
      </c>
    </row>
    <row r="272" spans="1:14" x14ac:dyDescent="0.25">
      <c r="A272" t="s">
        <v>302</v>
      </c>
      <c r="B272" t="str">
        <f>LOWER(Table_data[[#This Row],[company_name]])</f>
        <v>kion north america corp.</v>
      </c>
      <c r="C272" t="s">
        <v>127</v>
      </c>
      <c r="D272" t="s">
        <v>303</v>
      </c>
      <c r="E272">
        <v>41</v>
      </c>
      <c r="F272" t="s">
        <v>304</v>
      </c>
      <c r="G272" t="s">
        <v>305</v>
      </c>
      <c r="H272" t="str">
        <f t="shared" si="4"/>
        <v>Summerville, SC</v>
      </c>
      <c r="I272" t="s">
        <v>51</v>
      </c>
      <c r="J272" t="str">
        <f>LOWER(Table_data[[#This Row],[job_title]])</f>
        <v>software developer</v>
      </c>
      <c r="K272" t="s">
        <v>1199</v>
      </c>
      <c r="L272" t="s">
        <v>18</v>
      </c>
      <c r="M272" t="s">
        <v>19</v>
      </c>
      <c r="N272" t="s">
        <v>20</v>
      </c>
    </row>
    <row r="273" spans="1:14" x14ac:dyDescent="0.25">
      <c r="A273" t="s">
        <v>307</v>
      </c>
      <c r="B273" t="str">
        <f>LOWER(Table_data[[#This Row],[company_name]])</f>
        <v>kion group</v>
      </c>
      <c r="C273" t="s">
        <v>127</v>
      </c>
      <c r="D273" t="s">
        <v>303</v>
      </c>
      <c r="E273">
        <v>41</v>
      </c>
      <c r="F273" t="s">
        <v>304</v>
      </c>
      <c r="G273" t="s">
        <v>305</v>
      </c>
      <c r="H273" t="str">
        <f t="shared" si="4"/>
        <v>Summerville, SC</v>
      </c>
      <c r="I273" t="s">
        <v>51</v>
      </c>
      <c r="J273" t="str">
        <f>LOWER(Table_data[[#This Row],[job_title]])</f>
        <v>software developer</v>
      </c>
      <c r="K273" t="s">
        <v>1200</v>
      </c>
      <c r="L273" t="s">
        <v>18</v>
      </c>
      <c r="M273" t="s">
        <v>19</v>
      </c>
      <c r="N273" t="s">
        <v>20</v>
      </c>
    </row>
    <row r="274" spans="1:14" x14ac:dyDescent="0.25">
      <c r="A274" t="s">
        <v>1201</v>
      </c>
      <c r="B274" t="str">
        <f>LOWER(Table_data[[#This Row],[company_name]])</f>
        <v>kiss products</v>
      </c>
      <c r="C274" t="s">
        <v>196</v>
      </c>
      <c r="D274" t="s">
        <v>1202</v>
      </c>
      <c r="E274">
        <v>44</v>
      </c>
      <c r="F274" t="s">
        <v>230</v>
      </c>
      <c r="G274" t="s">
        <v>1203</v>
      </c>
      <c r="H274" t="str">
        <f t="shared" si="4"/>
        <v>Port Washington, NY</v>
      </c>
      <c r="I274" t="s">
        <v>181</v>
      </c>
      <c r="J274" t="str">
        <f>LOWER(Table_data[[#This Row],[job_title]])</f>
        <v>junior software developer</v>
      </c>
      <c r="K274" t="s">
        <v>1204</v>
      </c>
      <c r="L274" t="s">
        <v>18</v>
      </c>
      <c r="M274" t="s">
        <v>19</v>
      </c>
      <c r="N274" t="s">
        <v>20</v>
      </c>
    </row>
    <row r="275" spans="1:14" x14ac:dyDescent="0.25">
      <c r="A275" t="s">
        <v>1205</v>
      </c>
      <c r="B275" t="str">
        <f>LOWER(Table_data[[#This Row],[company_name]])</f>
        <v>city pass</v>
      </c>
      <c r="C275" t="s">
        <v>120</v>
      </c>
      <c r="D275" t="s">
        <v>1206</v>
      </c>
      <c r="E275">
        <v>3</v>
      </c>
      <c r="F275" t="s">
        <v>1207</v>
      </c>
      <c r="G275" t="s">
        <v>1208</v>
      </c>
      <c r="H275" t="str">
        <f t="shared" si="4"/>
        <v>Victor, ID</v>
      </c>
      <c r="I275" t="s">
        <v>51</v>
      </c>
      <c r="J275" t="str">
        <f>LOWER(Table_data[[#This Row],[job_title]])</f>
        <v>software developer</v>
      </c>
      <c r="K275" t="s">
        <v>1209</v>
      </c>
      <c r="L275" t="s">
        <v>18</v>
      </c>
      <c r="M275" t="s">
        <v>638</v>
      </c>
      <c r="N275" t="s">
        <v>20</v>
      </c>
    </row>
    <row r="276" spans="1:14" x14ac:dyDescent="0.25">
      <c r="A276" t="s">
        <v>1210</v>
      </c>
      <c r="B276" t="str">
        <f>LOWER(Table_data[[#This Row],[company_name]])</f>
        <v>weatherford</v>
      </c>
      <c r="C276" t="s">
        <v>434</v>
      </c>
      <c r="D276" t="s">
        <v>1211</v>
      </c>
      <c r="E276">
        <v>4014</v>
      </c>
      <c r="F276" t="s">
        <v>407</v>
      </c>
      <c r="G276" t="s">
        <v>1212</v>
      </c>
      <c r="H276" t="str">
        <f t="shared" si="4"/>
        <v>Houston, TX</v>
      </c>
      <c r="I276" t="s">
        <v>51</v>
      </c>
      <c r="J276" t="str">
        <f>LOWER(Table_data[[#This Row],[job_title]])</f>
        <v>software developer</v>
      </c>
      <c r="K276" t="s">
        <v>1213</v>
      </c>
      <c r="L276" t="s">
        <v>18</v>
      </c>
      <c r="M276" t="s">
        <v>19</v>
      </c>
      <c r="N276" t="s">
        <v>20</v>
      </c>
    </row>
    <row r="277" spans="1:14" x14ac:dyDescent="0.25">
      <c r="A277" t="s">
        <v>1214</v>
      </c>
      <c r="B277" t="str">
        <f>LOWER(Table_data[[#This Row],[company_name]])</f>
        <v>savi solutions</v>
      </c>
      <c r="C277" t="s">
        <v>12</v>
      </c>
      <c r="D277" t="s">
        <v>13</v>
      </c>
      <c r="E277">
        <v>0</v>
      </c>
      <c r="F277" t="s">
        <v>1215</v>
      </c>
      <c r="G277" t="s">
        <v>475</v>
      </c>
      <c r="H277" t="str">
        <f t="shared" si="4"/>
        <v>Reston, VA</v>
      </c>
      <c r="I277" t="s">
        <v>1216</v>
      </c>
      <c r="J277" t="str">
        <f>LOWER(Table_data[[#This Row],[job_title]])</f>
        <v>software testers</v>
      </c>
      <c r="K277" t="s">
        <v>1217</v>
      </c>
      <c r="L277" t="s">
        <v>18</v>
      </c>
      <c r="M277" t="s">
        <v>19</v>
      </c>
      <c r="N277" t="s">
        <v>20</v>
      </c>
    </row>
    <row r="278" spans="1:14" x14ac:dyDescent="0.25">
      <c r="A278" t="s">
        <v>46</v>
      </c>
      <c r="B278" t="str">
        <f>LOWER(Table_data[[#This Row],[company_name]])</f>
        <v>reynolds and reynolds</v>
      </c>
      <c r="C278" t="s">
        <v>47</v>
      </c>
      <c r="D278" t="s">
        <v>48</v>
      </c>
      <c r="E278">
        <v>516</v>
      </c>
      <c r="F278" t="s">
        <v>14</v>
      </c>
      <c r="G278" t="s">
        <v>436</v>
      </c>
      <c r="H278" t="str">
        <f t="shared" si="4"/>
        <v>Tampa, FL</v>
      </c>
      <c r="I278" t="s">
        <v>103</v>
      </c>
      <c r="J278" t="str">
        <f>LOWER(Table_data[[#This Row],[job_title]])</f>
        <v>entry level software developer</v>
      </c>
      <c r="K278" t="s">
        <v>1218</v>
      </c>
      <c r="L278" t="s">
        <v>57</v>
      </c>
      <c r="M278" t="s">
        <v>1219</v>
      </c>
      <c r="N278" t="s">
        <v>20</v>
      </c>
    </row>
    <row r="279" spans="1:14" x14ac:dyDescent="0.25">
      <c r="A279" t="s">
        <v>1220</v>
      </c>
      <c r="B279" t="str">
        <f>LOWER(Table_data[[#This Row],[company_name]])</f>
        <v>canvas inc.</v>
      </c>
      <c r="C279" t="s">
        <v>12</v>
      </c>
      <c r="D279" t="s">
        <v>13</v>
      </c>
      <c r="E279">
        <v>0</v>
      </c>
      <c r="F279" t="s">
        <v>371</v>
      </c>
      <c r="G279" t="s">
        <v>1221</v>
      </c>
      <c r="H279" t="str">
        <f t="shared" si="4"/>
        <v>Arnold AFB, TN</v>
      </c>
      <c r="I279" t="s">
        <v>51</v>
      </c>
      <c r="J279" t="str">
        <f>LOWER(Table_data[[#This Row],[job_title]])</f>
        <v>software developer</v>
      </c>
      <c r="K279" t="s">
        <v>1222</v>
      </c>
      <c r="L279" t="s">
        <v>18</v>
      </c>
      <c r="M279" t="s">
        <v>19</v>
      </c>
      <c r="N279" t="s">
        <v>20</v>
      </c>
    </row>
    <row r="280" spans="1:14" x14ac:dyDescent="0.25">
      <c r="A280" t="s">
        <v>235</v>
      </c>
      <c r="B280" t="str">
        <f>LOWER(Table_data[[#This Row],[company_name]])</f>
        <v>genuineit</v>
      </c>
      <c r="C280" t="s">
        <v>12</v>
      </c>
      <c r="D280" t="s">
        <v>13</v>
      </c>
      <c r="E280">
        <v>1</v>
      </c>
      <c r="F280" t="s">
        <v>191</v>
      </c>
      <c r="G280" t="s">
        <v>236</v>
      </c>
      <c r="H280" t="str">
        <f t="shared" si="4"/>
        <v>Houston, TX</v>
      </c>
      <c r="I280" t="s">
        <v>237</v>
      </c>
      <c r="J280" t="str">
        <f>LOWER(Table_data[[#This Row],[job_title]])</f>
        <v>software developers</v>
      </c>
      <c r="K280" t="s">
        <v>1223</v>
      </c>
      <c r="L280" t="s">
        <v>18</v>
      </c>
      <c r="M280" t="s">
        <v>19</v>
      </c>
      <c r="N280" t="s">
        <v>20</v>
      </c>
    </row>
    <row r="281" spans="1:14" x14ac:dyDescent="0.25">
      <c r="A281" t="s">
        <v>239</v>
      </c>
      <c r="B281" t="str">
        <f>LOWER(Table_data[[#This Row],[company_name]])</f>
        <v>objects on net</v>
      </c>
      <c r="C281" t="s">
        <v>12</v>
      </c>
      <c r="D281" t="s">
        <v>13</v>
      </c>
      <c r="E281">
        <v>0</v>
      </c>
      <c r="F281" t="s">
        <v>14</v>
      </c>
      <c r="G281" t="s">
        <v>240</v>
      </c>
      <c r="H281" t="str">
        <f t="shared" si="4"/>
        <v>Fayetteville, GA</v>
      </c>
      <c r="I281" t="s">
        <v>51</v>
      </c>
      <c r="J281" t="str">
        <f>LOWER(Table_data[[#This Row],[job_title]])</f>
        <v>software developer</v>
      </c>
      <c r="K281" t="s">
        <v>1224</v>
      </c>
      <c r="L281" t="s">
        <v>18</v>
      </c>
      <c r="M281" t="s">
        <v>19</v>
      </c>
      <c r="N281" t="s">
        <v>20</v>
      </c>
    </row>
    <row r="282" spans="1:14" x14ac:dyDescent="0.25">
      <c r="A282" t="s">
        <v>1225</v>
      </c>
      <c r="B282" t="str">
        <f>LOWER(Table_data[[#This Row],[company_name]])</f>
        <v>system high corporation</v>
      </c>
      <c r="C282" t="s">
        <v>106</v>
      </c>
      <c r="D282" t="s">
        <v>1226</v>
      </c>
      <c r="E282">
        <v>35</v>
      </c>
      <c r="F282" t="s">
        <v>122</v>
      </c>
      <c r="G282" t="s">
        <v>1227</v>
      </c>
      <c r="H282" t="str">
        <f t="shared" si="4"/>
        <v>Charlotte, NC</v>
      </c>
      <c r="I282" t="s">
        <v>1228</v>
      </c>
      <c r="J282" t="str">
        <f>LOWER(Table_data[[#This Row],[job_title]])</f>
        <v>senior software developer (mapping)</v>
      </c>
      <c r="K282" t="s">
        <v>1229</v>
      </c>
      <c r="L282" t="s">
        <v>18</v>
      </c>
      <c r="M282" t="s">
        <v>19</v>
      </c>
      <c r="N282" t="s">
        <v>20</v>
      </c>
    </row>
    <row r="283" spans="1:14" x14ac:dyDescent="0.25">
      <c r="A283" t="s">
        <v>1230</v>
      </c>
      <c r="B283" t="str">
        <f>LOWER(Table_data[[#This Row],[company_name]])</f>
        <v>locks global staffing llc</v>
      </c>
      <c r="C283" t="s">
        <v>12</v>
      </c>
      <c r="D283" t="s">
        <v>13</v>
      </c>
      <c r="E283">
        <v>0</v>
      </c>
      <c r="F283" t="s">
        <v>208</v>
      </c>
      <c r="G283" t="s">
        <v>1231</v>
      </c>
      <c r="H283" t="str">
        <f t="shared" si="4"/>
        <v>Austin, TX</v>
      </c>
      <c r="I283" t="s">
        <v>1232</v>
      </c>
      <c r="J283" t="str">
        <f>LOWER(Table_data[[#This Row],[job_title]])</f>
        <v>software engineer-- fully remote</v>
      </c>
      <c r="K283" t="s">
        <v>1233</v>
      </c>
      <c r="L283" t="s">
        <v>18</v>
      </c>
      <c r="M283" t="s">
        <v>1234</v>
      </c>
      <c r="N283" t="s">
        <v>20</v>
      </c>
    </row>
    <row r="284" spans="1:14" x14ac:dyDescent="0.25">
      <c r="A284" t="s">
        <v>1235</v>
      </c>
      <c r="B284" t="str">
        <f>LOWER(Table_data[[#This Row],[company_name]])</f>
        <v>walgreens</v>
      </c>
      <c r="C284" t="s">
        <v>147</v>
      </c>
      <c r="D284" t="s">
        <v>1236</v>
      </c>
      <c r="E284">
        <v>41335</v>
      </c>
      <c r="F284" t="s">
        <v>1237</v>
      </c>
      <c r="G284" t="s">
        <v>1238</v>
      </c>
      <c r="H284" t="str">
        <f t="shared" si="4"/>
        <v>Deerfield, IL</v>
      </c>
      <c r="I284" t="s">
        <v>1239</v>
      </c>
      <c r="J284" t="str">
        <f>LOWER(Table_data[[#This Row],[job_title]])</f>
        <v>principal software engineer</v>
      </c>
      <c r="K284" t="s">
        <v>1240</v>
      </c>
      <c r="L284" t="s">
        <v>18</v>
      </c>
      <c r="M284" t="s">
        <v>19</v>
      </c>
      <c r="N284" t="s">
        <v>20</v>
      </c>
    </row>
    <row r="285" spans="1:14" x14ac:dyDescent="0.25">
      <c r="A285" t="s">
        <v>329</v>
      </c>
      <c r="B285" t="str">
        <f>LOWER(Table_data[[#This Row],[company_name]])</f>
        <v>university of tennessee</v>
      </c>
      <c r="C285" t="s">
        <v>270</v>
      </c>
      <c r="D285" t="s">
        <v>330</v>
      </c>
      <c r="E285">
        <v>1077</v>
      </c>
      <c r="F285" t="s">
        <v>94</v>
      </c>
      <c r="G285" t="s">
        <v>331</v>
      </c>
      <c r="H285" t="str">
        <f t="shared" si="4"/>
        <v>Knoxville, TN</v>
      </c>
      <c r="I285" t="s">
        <v>332</v>
      </c>
      <c r="J285" t="str">
        <f>LOWER(Table_data[[#This Row],[job_title]])</f>
        <v>dash it software developer i</v>
      </c>
      <c r="K285" t="s">
        <v>1241</v>
      </c>
      <c r="L285" t="s">
        <v>18</v>
      </c>
      <c r="M285" t="s">
        <v>334</v>
      </c>
      <c r="N285" t="s">
        <v>20</v>
      </c>
    </row>
    <row r="286" spans="1:14" x14ac:dyDescent="0.25">
      <c r="A286" t="s">
        <v>1242</v>
      </c>
      <c r="B286" t="str">
        <f>LOWER(Table_data[[#This Row],[company_name]])</f>
        <v>vividiansoft</v>
      </c>
      <c r="C286" t="s">
        <v>12</v>
      </c>
      <c r="D286" t="s">
        <v>13</v>
      </c>
      <c r="E286">
        <v>0</v>
      </c>
      <c r="F286" t="s">
        <v>1243</v>
      </c>
      <c r="G286" t="s">
        <v>1244</v>
      </c>
      <c r="H286" t="str">
        <f t="shared" si="4"/>
        <v>Santa Clara, CA</v>
      </c>
      <c r="I286" t="s">
        <v>51</v>
      </c>
      <c r="J286" t="str">
        <f>LOWER(Table_data[[#This Row],[job_title]])</f>
        <v>software developer</v>
      </c>
      <c r="K286" t="s">
        <v>1245</v>
      </c>
      <c r="L286" t="s">
        <v>18</v>
      </c>
      <c r="M286" t="s">
        <v>19</v>
      </c>
      <c r="N286" t="s">
        <v>20</v>
      </c>
    </row>
    <row r="287" spans="1:14" x14ac:dyDescent="0.25">
      <c r="A287" t="s">
        <v>1164</v>
      </c>
      <c r="B287" t="str">
        <f>LOWER(Table_data[[#This Row],[company_name]])</f>
        <v>brandon systems</v>
      </c>
      <c r="C287" t="s">
        <v>12</v>
      </c>
      <c r="D287" t="s">
        <v>13</v>
      </c>
      <c r="E287">
        <v>0</v>
      </c>
      <c r="F287" t="s">
        <v>1165</v>
      </c>
      <c r="G287" t="s">
        <v>1166</v>
      </c>
      <c r="H287" t="str">
        <f t="shared" si="4"/>
        <v>Farmingdale, NY</v>
      </c>
      <c r="I287" t="s">
        <v>1246</v>
      </c>
      <c r="J287" t="str">
        <f>LOWER(Table_data[[#This Row],[job_title]])</f>
        <v>front-end software developer</v>
      </c>
      <c r="K287" t="s">
        <v>1247</v>
      </c>
      <c r="L287" t="s">
        <v>18</v>
      </c>
      <c r="M287" t="s">
        <v>19</v>
      </c>
      <c r="N287" t="s">
        <v>20</v>
      </c>
    </row>
    <row r="288" spans="1:14" x14ac:dyDescent="0.25">
      <c r="A288" t="s">
        <v>1248</v>
      </c>
      <c r="B288" t="str">
        <f>LOWER(Table_data[[#This Row],[company_name]])</f>
        <v>brock solutions</v>
      </c>
      <c r="C288" t="s">
        <v>147</v>
      </c>
      <c r="D288" t="s">
        <v>1249</v>
      </c>
      <c r="E288">
        <v>54</v>
      </c>
      <c r="F288" t="s">
        <v>1250</v>
      </c>
      <c r="G288" t="s">
        <v>1251</v>
      </c>
      <c r="H288" t="str">
        <f t="shared" si="4"/>
        <v>Dallas, TX</v>
      </c>
      <c r="I288" t="s">
        <v>51</v>
      </c>
      <c r="J288" t="str">
        <f>LOWER(Table_data[[#This Row],[job_title]])</f>
        <v>software developer</v>
      </c>
      <c r="K288" t="s">
        <v>1252</v>
      </c>
      <c r="L288" t="s">
        <v>18</v>
      </c>
      <c r="M288" t="s">
        <v>19</v>
      </c>
      <c r="N288" t="s">
        <v>20</v>
      </c>
    </row>
    <row r="289" spans="1:14" x14ac:dyDescent="0.25">
      <c r="A289" t="s">
        <v>1253</v>
      </c>
      <c r="B289" t="str">
        <f>LOWER(Table_data[[#This Row],[company_name]])</f>
        <v>workiva</v>
      </c>
      <c r="C289" t="s">
        <v>270</v>
      </c>
      <c r="D289" t="s">
        <v>1254</v>
      </c>
      <c r="E289">
        <v>41</v>
      </c>
      <c r="F289" t="s">
        <v>62</v>
      </c>
      <c r="G289" t="s">
        <v>33</v>
      </c>
      <c r="H289" t="str">
        <f t="shared" si="4"/>
        <v>remote</v>
      </c>
      <c r="I289" t="s">
        <v>1255</v>
      </c>
      <c r="J289" t="str">
        <f>LOWER(Table_data[[#This Row],[job_title]])</f>
        <v>full stack software engineer</v>
      </c>
      <c r="K289" t="s">
        <v>1256</v>
      </c>
      <c r="L289" t="s">
        <v>18</v>
      </c>
      <c r="M289" t="s">
        <v>19</v>
      </c>
      <c r="N289" t="s">
        <v>20</v>
      </c>
    </row>
    <row r="290" spans="1:14" x14ac:dyDescent="0.25">
      <c r="A290" t="s">
        <v>224</v>
      </c>
      <c r="B290" t="str">
        <f>LOWER(Table_data[[#This Row],[company_name]])</f>
        <v>advents</v>
      </c>
      <c r="C290" t="s">
        <v>12</v>
      </c>
      <c r="D290" t="s">
        <v>13</v>
      </c>
      <c r="E290">
        <v>0</v>
      </c>
      <c r="F290" t="s">
        <v>398</v>
      </c>
      <c r="G290" t="s">
        <v>33</v>
      </c>
      <c r="H290" t="str">
        <f t="shared" si="4"/>
        <v>remote</v>
      </c>
      <c r="I290" t="s">
        <v>226</v>
      </c>
      <c r="J290" t="str">
        <f>LOWER(Table_data[[#This Row],[job_title]])</f>
        <v>mobile software developer</v>
      </c>
      <c r="K290" t="s">
        <v>1257</v>
      </c>
      <c r="L290" t="s">
        <v>118</v>
      </c>
      <c r="M290" t="s">
        <v>19</v>
      </c>
      <c r="N290" t="s">
        <v>87</v>
      </c>
    </row>
    <row r="291" spans="1:14" x14ac:dyDescent="0.25">
      <c r="A291" t="s">
        <v>1258</v>
      </c>
      <c r="B291" t="str">
        <f>LOWER(Table_data[[#This Row],[company_name]])</f>
        <v>big fish games, inc.</v>
      </c>
      <c r="C291" t="s">
        <v>258</v>
      </c>
      <c r="D291" t="s">
        <v>1259</v>
      </c>
      <c r="E291">
        <v>42</v>
      </c>
      <c r="F291" t="s">
        <v>198</v>
      </c>
      <c r="G291" t="s">
        <v>1260</v>
      </c>
      <c r="H291" t="str">
        <f t="shared" si="4"/>
        <v>Austin, TX</v>
      </c>
      <c r="I291" t="s">
        <v>143</v>
      </c>
      <c r="J291" t="str">
        <f>LOWER(Table_data[[#This Row],[job_title]])</f>
        <v>software engineer</v>
      </c>
      <c r="K291" t="s">
        <v>1261</v>
      </c>
      <c r="L291" t="s">
        <v>18</v>
      </c>
      <c r="M291" t="s">
        <v>1262</v>
      </c>
      <c r="N291" t="s">
        <v>20</v>
      </c>
    </row>
    <row r="292" spans="1:14" x14ac:dyDescent="0.25">
      <c r="A292" t="s">
        <v>888</v>
      </c>
      <c r="B292" t="str">
        <f>LOWER(Table_data[[#This Row],[company_name]])</f>
        <v>technology solutions provider inc.</v>
      </c>
      <c r="C292" t="s">
        <v>427</v>
      </c>
      <c r="D292" t="s">
        <v>889</v>
      </c>
      <c r="E292">
        <v>5</v>
      </c>
      <c r="F292" t="s">
        <v>890</v>
      </c>
      <c r="G292" t="s">
        <v>33</v>
      </c>
      <c r="H292" t="str">
        <f t="shared" si="4"/>
        <v>remote</v>
      </c>
      <c r="I292" t="s">
        <v>891</v>
      </c>
      <c r="J292" t="str">
        <f>LOWER(Table_data[[#This Row],[job_title]])</f>
        <v>entry level appian developer</v>
      </c>
      <c r="K292" t="s">
        <v>1263</v>
      </c>
      <c r="L292" t="s">
        <v>18</v>
      </c>
      <c r="M292" t="s">
        <v>19</v>
      </c>
      <c r="N292" t="s">
        <v>20</v>
      </c>
    </row>
    <row r="293" spans="1:14" x14ac:dyDescent="0.25">
      <c r="A293" t="s">
        <v>1264</v>
      </c>
      <c r="B293" t="str">
        <f>LOWER(Table_data[[#This Row],[company_name]])</f>
        <v>streamline healthcare solutions</v>
      </c>
      <c r="C293" t="s">
        <v>47</v>
      </c>
      <c r="D293" t="s">
        <v>1265</v>
      </c>
      <c r="E293">
        <v>13</v>
      </c>
      <c r="F293" t="s">
        <v>455</v>
      </c>
      <c r="G293" t="s">
        <v>33</v>
      </c>
      <c r="H293" t="str">
        <f t="shared" si="4"/>
        <v>remote</v>
      </c>
      <c r="I293" t="s">
        <v>1266</v>
      </c>
      <c r="J293" t="str">
        <f>LOWER(Table_data[[#This Row],[job_title]])</f>
        <v>customer support specialist</v>
      </c>
      <c r="K293" t="s">
        <v>1267</v>
      </c>
      <c r="L293" t="s">
        <v>18</v>
      </c>
      <c r="M293" t="s">
        <v>19</v>
      </c>
      <c r="N293" t="s">
        <v>20</v>
      </c>
    </row>
    <row r="294" spans="1:14" x14ac:dyDescent="0.25">
      <c r="A294" t="s">
        <v>812</v>
      </c>
      <c r="B294" t="str">
        <f>LOWER(Table_data[[#This Row],[company_name]])</f>
        <v>reveleer</v>
      </c>
      <c r="C294" t="s">
        <v>212</v>
      </c>
      <c r="D294" t="s">
        <v>813</v>
      </c>
      <c r="E294">
        <v>15</v>
      </c>
      <c r="F294" t="s">
        <v>814</v>
      </c>
      <c r="G294" t="s">
        <v>33</v>
      </c>
      <c r="H294" t="str">
        <f t="shared" si="4"/>
        <v>remote</v>
      </c>
      <c r="I294" t="s">
        <v>815</v>
      </c>
      <c r="J294" t="str">
        <f>LOWER(Table_data[[#This Row],[job_title]])</f>
        <v>full stack software engineer</v>
      </c>
      <c r="K294" t="s">
        <v>1268</v>
      </c>
      <c r="L294" t="s">
        <v>18</v>
      </c>
      <c r="M294" t="s">
        <v>817</v>
      </c>
      <c r="N294" t="s">
        <v>20</v>
      </c>
    </row>
    <row r="295" spans="1:14" x14ac:dyDescent="0.25">
      <c r="A295" t="s">
        <v>464</v>
      </c>
      <c r="B295" t="str">
        <f>LOWER(Table_data[[#This Row],[company_name]])</f>
        <v>quinnox</v>
      </c>
      <c r="C295" t="s">
        <v>47</v>
      </c>
      <c r="D295" t="s">
        <v>465</v>
      </c>
      <c r="E295">
        <v>15</v>
      </c>
      <c r="F295" t="s">
        <v>455</v>
      </c>
      <c r="G295" t="s">
        <v>466</v>
      </c>
      <c r="H295" t="str">
        <f t="shared" si="4"/>
        <v>Chicago, IL</v>
      </c>
      <c r="I295" t="s">
        <v>51</v>
      </c>
      <c r="J295" t="str">
        <f>LOWER(Table_data[[#This Row],[job_title]])</f>
        <v>software developer</v>
      </c>
      <c r="K295" t="s">
        <v>1269</v>
      </c>
      <c r="L295" t="s">
        <v>18</v>
      </c>
      <c r="M295" t="s">
        <v>19</v>
      </c>
      <c r="N295" t="s">
        <v>20</v>
      </c>
    </row>
    <row r="296" spans="1:14" x14ac:dyDescent="0.25">
      <c r="A296" t="s">
        <v>1270</v>
      </c>
      <c r="B296" t="str">
        <f>LOWER(Table_data[[#This Row],[company_name]])</f>
        <v>electronic arts</v>
      </c>
      <c r="C296" t="s">
        <v>505</v>
      </c>
      <c r="D296" t="s">
        <v>1271</v>
      </c>
      <c r="E296">
        <v>580</v>
      </c>
      <c r="F296" t="s">
        <v>214</v>
      </c>
      <c r="G296" t="s">
        <v>1272</v>
      </c>
      <c r="H296" t="str">
        <f t="shared" si="4"/>
        <v>Seattle, WA</v>
      </c>
      <c r="I296" t="s">
        <v>1273</v>
      </c>
      <c r="J296" t="str">
        <f>LOWER(Table_data[[#This Row],[job_title]])</f>
        <v>software engineer (gameplay) - ridgeline games</v>
      </c>
      <c r="K296" t="s">
        <v>1274</v>
      </c>
      <c r="L296" t="s">
        <v>18</v>
      </c>
      <c r="M296" t="s">
        <v>1275</v>
      </c>
      <c r="N296" t="s">
        <v>20</v>
      </c>
    </row>
    <row r="297" spans="1:14" x14ac:dyDescent="0.25">
      <c r="A297" t="s">
        <v>1276</v>
      </c>
      <c r="B297" t="str">
        <f>LOWER(Table_data[[#This Row],[company_name]])</f>
        <v>maystreet</v>
      </c>
      <c r="C297" t="s">
        <v>427</v>
      </c>
      <c r="D297" t="s">
        <v>1277</v>
      </c>
      <c r="E297">
        <v>5</v>
      </c>
      <c r="F297" t="s">
        <v>1278</v>
      </c>
      <c r="G297" t="s">
        <v>33</v>
      </c>
      <c r="H297" t="str">
        <f t="shared" si="4"/>
        <v>remote</v>
      </c>
      <c r="I297" t="s">
        <v>1279</v>
      </c>
      <c r="J297" t="str">
        <f>LOWER(Table_data[[#This Row],[job_title]])</f>
        <v>c++ developer</v>
      </c>
      <c r="K297" t="s">
        <v>1280</v>
      </c>
      <c r="L297" t="s">
        <v>18</v>
      </c>
      <c r="M297" t="s">
        <v>1281</v>
      </c>
      <c r="N297" t="s">
        <v>20</v>
      </c>
    </row>
    <row r="298" spans="1:14" x14ac:dyDescent="0.25">
      <c r="A298" t="s">
        <v>1282</v>
      </c>
      <c r="B298" t="str">
        <f>LOWER(Table_data[[#This Row],[company_name]])</f>
        <v>quinstreet</v>
      </c>
      <c r="C298" t="s">
        <v>47</v>
      </c>
      <c r="D298" t="s">
        <v>1283</v>
      </c>
      <c r="E298">
        <v>103</v>
      </c>
      <c r="F298" t="s">
        <v>478</v>
      </c>
      <c r="G298" t="s">
        <v>1284</v>
      </c>
      <c r="H298" t="str">
        <f t="shared" si="4"/>
        <v>Foster City, CA</v>
      </c>
      <c r="I298" t="s">
        <v>1285</v>
      </c>
      <c r="J298" t="str">
        <f>LOWER(Table_data[[#This Row],[job_title]])</f>
        <v>java developer (contract)</v>
      </c>
      <c r="K298" t="s">
        <v>1286</v>
      </c>
      <c r="L298" t="s">
        <v>18</v>
      </c>
      <c r="M298" t="s">
        <v>1287</v>
      </c>
      <c r="N298" t="s">
        <v>20</v>
      </c>
    </row>
    <row r="299" spans="1:14" x14ac:dyDescent="0.25">
      <c r="A299" t="s">
        <v>348</v>
      </c>
      <c r="B299" t="str">
        <f>LOWER(Table_data[[#This Row],[company_name]])</f>
        <v>siemens</v>
      </c>
      <c r="C299" t="s">
        <v>73</v>
      </c>
      <c r="D299" t="s">
        <v>349</v>
      </c>
      <c r="E299">
        <v>10539</v>
      </c>
      <c r="F299" t="s">
        <v>575</v>
      </c>
      <c r="G299" t="s">
        <v>1288</v>
      </c>
      <c r="H299" t="str">
        <f t="shared" si="4"/>
        <v>Boise, ID</v>
      </c>
      <c r="I299" t="s">
        <v>576</v>
      </c>
      <c r="J299" t="str">
        <f>LOWER(Table_data[[#This Row],[job_title]])</f>
        <v>software developer- circuit simulation- remote</v>
      </c>
      <c r="K299" t="s">
        <v>1289</v>
      </c>
      <c r="L299" t="s">
        <v>18</v>
      </c>
      <c r="M299" t="s">
        <v>578</v>
      </c>
      <c r="N299" t="s">
        <v>20</v>
      </c>
    </row>
    <row r="300" spans="1:14" x14ac:dyDescent="0.25">
      <c r="A300" t="s">
        <v>1290</v>
      </c>
      <c r="B300" t="str">
        <f>LOWER(Table_data[[#This Row],[company_name]])</f>
        <v>intellilink technologies</v>
      </c>
      <c r="C300" t="s">
        <v>12</v>
      </c>
      <c r="D300" t="s">
        <v>13</v>
      </c>
      <c r="E300">
        <v>0</v>
      </c>
      <c r="F300" t="s">
        <v>1291</v>
      </c>
      <c r="G300" t="s">
        <v>595</v>
      </c>
      <c r="H300" t="str">
        <f t="shared" si="4"/>
        <v>Princeton, NJ</v>
      </c>
      <c r="I300" t="s">
        <v>51</v>
      </c>
      <c r="J300" t="str">
        <f>LOWER(Table_data[[#This Row],[job_title]])</f>
        <v>software developer</v>
      </c>
      <c r="K300" t="s">
        <v>1292</v>
      </c>
      <c r="L300" t="s">
        <v>18</v>
      </c>
      <c r="M300" t="s">
        <v>1293</v>
      </c>
      <c r="N300" t="s">
        <v>20</v>
      </c>
    </row>
    <row r="301" spans="1:14" x14ac:dyDescent="0.25">
      <c r="A301" t="s">
        <v>153</v>
      </c>
      <c r="B301" t="str">
        <f>LOWER(Table_data[[#This Row],[company_name]])</f>
        <v>globalmedia group, llc</v>
      </c>
      <c r="C301" t="s">
        <v>12</v>
      </c>
      <c r="D301" t="s">
        <v>13</v>
      </c>
      <c r="E301">
        <v>1</v>
      </c>
      <c r="F301" t="s">
        <v>83</v>
      </c>
      <c r="G301" t="s">
        <v>154</v>
      </c>
      <c r="H301" t="str">
        <f t="shared" si="4"/>
        <v>Scottsdale, AZ</v>
      </c>
      <c r="I301" t="s">
        <v>155</v>
      </c>
      <c r="J301" t="str">
        <f>LOWER(Table_data[[#This Row],[job_title]])</f>
        <v>software developer ii</v>
      </c>
      <c r="K301" t="s">
        <v>1294</v>
      </c>
      <c r="L301" t="s">
        <v>18</v>
      </c>
      <c r="M301" t="s">
        <v>19</v>
      </c>
      <c r="N301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E3B8-99C1-4AB2-89B0-65DA823576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G A A B Q S w M E F A A C A A g A Y 5 b E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G O W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l s R W o i W 3 X C E D A A D 3 C Q A A E w A c A E Z v c m 1 1 b G F z L 1 N l Y 3 R p b 2 4 x L m 0 g o h g A K K A U A A A A A A A A A A A A A A A A A A A A A A A A A A A A t V V R b 9 o w E H 5 H 4 j 9 Y 7 g t I E R r S t I d 2 t O p o 0 d C k b i u V 9 k C j y J A r u D g 2 c x w K Q v z 3 n e 2 U B E h W a V p 5 A e 5 8 3 3 3 3 3 f m c w t R w J c n I f 3 c v m o 1 m I 5 0 z D T G J m W G k R w S Y Z o P g Z 6 Q y P Q W 0 D J S I Q X c G X E D a o j f n j z + 0 m m m W J F z O H p d K m y c l u C J L r Z 4 R N n 2 0 Q N H e H u V 2 Z 6 b t w I O f U Y Q z Y P N + 5 X E M k j j 4 L s V 8 D 2 w i o D M C g V H 3 6 i V t e S Y B A T a d k / G 1 M Z p P M g N p e D X 2 w e E V + X x J j M 6 g w B / K l V o A 6 W e p U Q k Z Z N J X X C S 4 j u O + E l k i W 7 V k A k I f N J P p k 9 K J s 9 G c x N m x v T X u K 2 l A m r B d U L g H y R I E 9 W n K x X l P b m / V k w 3 I l t 7 h S c v E q 9 B x f 3 f l J I l a Y Z L v Z g 6 6 I p X X s U h 1 Q s r m K G O f F l 3 K d r t e M h l j u A P P Q U r Z v N / 9 3 o t b w 7 B K X A / i j 1 g y l v C x 0 m d 0 x J I l J n d / 2 y W 9 + 3 M m Z 5 b b Z g k F p X 2 8 h 7 V O C 1 t T S b A 9 V s N g A D G w N j u r 1 F Q l G L e J h J q p K N O i 9 o D 8 W 7 R m B i 9 P v R t W H F 4 i w e X i j T M p + o f S f P r Y s X W 5 A 3 j P T h M / q w l S n j I 7 V p V O w 4 2 o D q s q M s m E 4 d i D a M 5 1 V S E S f 0 R L N t s j o l x 8 y o R z W n s k s 2 Q C + p T 9 U q U 8 J 3 n k S Z l g e n O S K t M z v H Z i U 0 V l V 7 F u 7 E a p 3 D J H 8 / O 6 b o 4 b H t p V I z M h C I 5 P j Z v S 0 / u Z z 3 1 5 B 1 h H c T E P G Q a H I h 6 J V s i 0 a z c b X N Y l K + / 3 H w x 3 N m C K L l I 4 v E Q E 7 Y y M h + n + z M 8 M 9 K Z n N 2 p A v n C J w g 9 x L x r + x E H 3 D o M D p 1 e P + m O 2 b 0 c w 9 / A 7 4 8 j A w Y V l S u X L f c C n 6 h m 6 X U 9 B d H 4 p v Z g o t W g V 5 Q S u H c H B / h / N A U w 3 c l 8 Y 6 0 G 2 4 6 G B p E e 9 k w b f u I z z f z T c j W / w g Q r 3 f c N H L l H G P g n A 8 P k r N S 7 3 5 P Z W O V V A x r n 3 W o j R 1 E 5 s 6 s s + a N M J 9 q E o b 0 r x H i / y H V v x m d s P 3 U K w D 7 v 9 u 1 b w L 5 1 0 v M f 7 B 8 u 1 G + c g R h 4 I Q r e U w h q w G K Y H 2 O N M M L d T 6 T m t a T z d U R J W j k e 9 G K V J a J P e Z X H i 3 6 f n f 0 z Q e 0 2 R x X 3 t R E 2 O o l W e 9 c U f U E s B A i 0 A F A A C A A g A Y 5 b E V m s k 6 J W l A A A A 9 g A A A B I A A A A A A A A A A A A A A A A A A A A A A E N v b m Z p Z y 9 Q Y W N r Y W d l L n h t b F B L A Q I t A B Q A A g A I A G O W x F Y P y u m r p A A A A O k A A A A T A A A A A A A A A A A A A A A A A P E A A A B b Q 2 9 u d G V u d F 9 U e X B l c 1 0 u e G 1 s U E s B A i 0 A F A A C A A g A Y 5 b E V q I l t 1 w h A w A A 9 w k A A B M A A A A A A A A A A A A A A A A A 4 g E A A E Z v c m 1 1 b G F z L 1 N l Y 3 R p b 2 4 x L m 1 Q S w U G A A A A A A M A A w D C A A A A U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y Q A A A A A A A B N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V X V j T 2 c r R E 5 w U 2 F B O G M 0 R G F R U X N z R 0 Z S e V l X N X p a b T l 5 Y l N C R 2 F X e G x J R 1 p 5 Y j I w Z 1 p H R j B Z U U F B Q U F B Q U F B Q U F B Q U I 0 Z U U 3 L 0 p k T 2 9 S T F V B Z X M 0 Z G 5 X Q k h E a 2 h s Y k h C b G N p Q l J k V 1 Z 5 Y V d W e k F B R l V 1 Y 0 9 n K 0 R O c F N h Q T h j N E R h U V F z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D A 6 N T E 6 M D c u M j I z O D I w N V o i I C 8 + P E V u d H J 5 I F R 5 c G U 9 I k Z p b G x D b 2 x 1 b W 5 U e X B l c y I g V m F s d W U 9 I n N C Z 1 l H Q m d Z R E J n W U d C Z 1 l H Q m c 9 P S I g L z 4 8 R W 5 0 c n k g V H l w Z T 0 i R m l s b E N v b H V t b k 5 h b W V z I i B W Y W x 1 Z T 0 i c 1 s m c X V v d D t T b 3 V y Y 2 U u T m F t Z S Z x d W 9 0 O y w m c X V v d D t j b 2 1 w Y W 5 5 X 2 x v Z 2 9 f d X J s J n F 1 b 3 Q 7 L C Z x d W 9 0 O 2 N v b X B h b n l f b m F t Z S Z x d W 9 0 O y w m c X V v d D t j b 2 1 w Y W 5 5 X 3 J h d G l u Z y Z x d W 9 0 O y w m c X V v d D t j b 2 1 w Y W 5 5 X 3 J l d m l l d 1 9 s a W 5 r J n F 1 b 3 Q 7 L C Z x d W 9 0 O 2 N v b X B h b n l f c m V 2 a W V 3 c y Z x d W 9 0 O y w m c X V v d D t k Y X R l J n F 1 b 3 Q 7 L C Z x d W 9 0 O 2 p v Y l 9 s b 2 N h d G l v b i Z x d W 9 0 O y w m c X V v d D t q b 2 J f d G l 0 b G U m c X V v d D s s J n F 1 b 3 Q 7 a m 9 i X 3 V y b C Z x d W 9 0 O y w m c X V v d D t t d W x 0 a X B s Z V 9 o a X J p b m c m c X V v d D s s J n F 1 b 3 Q 7 c 2 F s Y X J 5 J n F 1 b 3 Q 7 L C Z x d W 9 0 O 3 V y Z 2 V u d G x 5 X 2 h p c m l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1 N v d X J j Z S 5 O Y W 1 l L D B 9 J n F 1 b 3 Q 7 L C Z x d W 9 0 O 1 N l Y 3 R p b 2 4 x L 2 R h d G E v Q X V 0 b 1 J l b W 9 2 Z W R D b 2 x 1 b W 5 z M S 5 7 Y 2 9 t c G F u e V 9 s b 2 d v X 3 V y b C w x f S Z x d W 9 0 O y w m c X V v d D t T Z W N 0 a W 9 u M S 9 k Y X R h L 0 F 1 d G 9 S Z W 1 v d m V k Q 2 9 s d W 1 u c z E u e 2 N v b X B h b n l f b m F t Z S w y f S Z x d W 9 0 O y w m c X V v d D t T Z W N 0 a W 9 u M S 9 k Y X R h L 0 F 1 d G 9 S Z W 1 v d m V k Q 2 9 s d W 1 u c z E u e 2 N v b X B h b n l f c m F 0 a W 5 n L D N 9 J n F 1 b 3 Q 7 L C Z x d W 9 0 O 1 N l Y 3 R p b 2 4 x L 2 R h d G E v Q X V 0 b 1 J l b W 9 2 Z W R D b 2 x 1 b W 5 z M S 5 7 Y 2 9 t c G F u e V 9 y Z X Z p Z X d f b G l u a y w 0 f S Z x d W 9 0 O y w m c X V v d D t T Z W N 0 a W 9 u M S 9 k Y X R h L 0 F 1 d G 9 S Z W 1 v d m V k Q 2 9 s d W 1 u c z E u e 2 N v b X B h b n l f c m V 2 a W V 3 c y w 1 f S Z x d W 9 0 O y w m c X V v d D t T Z W N 0 a W 9 u M S 9 k Y X R h L 0 F 1 d G 9 S Z W 1 v d m V k Q 2 9 s d W 1 u c z E u e 2 R h d G U s N n 0 m c X V v d D s s J n F 1 b 3 Q 7 U 2 V j d G l v b j E v Z G F 0 Y S 9 B d X R v U m V t b 3 Z l Z E N v b H V t b n M x L n t q b 2 J f b G 9 j Y X R p b 2 4 s N 3 0 m c X V v d D s s J n F 1 b 3 Q 7 U 2 V j d G l v b j E v Z G F 0 Y S 9 B d X R v U m V t b 3 Z l Z E N v b H V t b n M x L n t q b 2 J f d G l 0 b G U s O H 0 m c X V v d D s s J n F 1 b 3 Q 7 U 2 V j d G l v b j E v Z G F 0 Y S 9 B d X R v U m V t b 3 Z l Z E N v b H V t b n M x L n t q b 2 J f d X J s L D l 9 J n F 1 b 3 Q 7 L C Z x d W 9 0 O 1 N l Y 3 R p b 2 4 x L 2 R h d G E v Q X V 0 b 1 J l b W 9 2 Z W R D b 2 x 1 b W 5 z M S 5 7 b X V s d G l w b G V f a G l y a W 5 n L D E w f S Z x d W 9 0 O y w m c X V v d D t T Z W N 0 a W 9 u M S 9 k Y X R h L 0 F 1 d G 9 S Z W 1 v d m V k Q 2 9 s d W 1 u c z E u e 3 N h b G F y e S w x M X 0 m c X V v d D s s J n F 1 b 3 Q 7 U 2 V j d G l v b j E v Z G F 0 Y S 9 B d X R v U m V t b 3 Z l Z E N v b H V t b n M x L n t 1 c m d l b n R s e V 9 o a X J p b m c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Y X R h L 0 F 1 d G 9 S Z W 1 v d m V k Q 2 9 s d W 1 u c z E u e 1 N v d X J j Z S 5 O Y W 1 l L D B 9 J n F 1 b 3 Q 7 L C Z x d W 9 0 O 1 N l Y 3 R p b 2 4 x L 2 R h d G E v Q X V 0 b 1 J l b W 9 2 Z W R D b 2 x 1 b W 5 z M S 5 7 Y 2 9 t c G F u e V 9 s b 2 d v X 3 V y b C w x f S Z x d W 9 0 O y w m c X V v d D t T Z W N 0 a W 9 u M S 9 k Y X R h L 0 F 1 d G 9 S Z W 1 v d m V k Q 2 9 s d W 1 u c z E u e 2 N v b X B h b n l f b m F t Z S w y f S Z x d W 9 0 O y w m c X V v d D t T Z W N 0 a W 9 u M S 9 k Y X R h L 0 F 1 d G 9 S Z W 1 v d m V k Q 2 9 s d W 1 u c z E u e 2 N v b X B h b n l f c m F 0 a W 5 n L D N 9 J n F 1 b 3 Q 7 L C Z x d W 9 0 O 1 N l Y 3 R p b 2 4 x L 2 R h d G E v Q X V 0 b 1 J l b W 9 2 Z W R D b 2 x 1 b W 5 z M S 5 7 Y 2 9 t c G F u e V 9 y Z X Z p Z X d f b G l u a y w 0 f S Z x d W 9 0 O y w m c X V v d D t T Z W N 0 a W 9 u M S 9 k Y X R h L 0 F 1 d G 9 S Z W 1 v d m V k Q 2 9 s d W 1 u c z E u e 2 N v b X B h b n l f c m V 2 a W V 3 c y w 1 f S Z x d W 9 0 O y w m c X V v d D t T Z W N 0 a W 9 u M S 9 k Y X R h L 0 F 1 d G 9 S Z W 1 v d m V k Q 2 9 s d W 1 u c z E u e 2 R h d G U s N n 0 m c X V v d D s s J n F 1 b 3 Q 7 U 2 V j d G l v b j E v Z G F 0 Y S 9 B d X R v U m V t b 3 Z l Z E N v b H V t b n M x L n t q b 2 J f b G 9 j Y X R p b 2 4 s N 3 0 m c X V v d D s s J n F 1 b 3 Q 7 U 2 V j d G l v b j E v Z G F 0 Y S 9 B d X R v U m V t b 3 Z l Z E N v b H V t b n M x L n t q b 2 J f d G l 0 b G U s O H 0 m c X V v d D s s J n F 1 b 3 Q 7 U 2 V j d G l v b j E v Z G F 0 Y S 9 B d X R v U m V t b 3 Z l Z E N v b H V t b n M x L n t q b 2 J f d X J s L D l 9 J n F 1 b 3 Q 7 L C Z x d W 9 0 O 1 N l Y 3 R p b 2 4 x L 2 R h d G E v Q X V 0 b 1 J l b W 9 2 Z W R D b 2 x 1 b W 5 z M S 5 7 b X V s d G l w b G V f a G l y a W 5 n L D E w f S Z x d W 9 0 O y w m c X V v d D t T Z W N 0 a W 9 u M S 9 k Y X R h L 0 F 1 d G 9 S Z W 1 v d m V k Q 2 9 s d W 1 u c z E u e 3 N h b G F y e S w x M X 0 m c X V v d D s s J n F 1 b 3 Q 7 U 2 V j d G l v b j E v Z G F 0 Y S 9 B d X R v U m V t b 3 Z l Z E N v b H V t b n M x L n t 1 c m d l b n R s e V 9 o a X J p b m c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m N G U 3 O D c 4 L W Q z M j U t N D R h O C 1 i N T A w L T d h Y 2 U x Z D l k N j A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A 1 V D A w O j U x O j A 1 L j U w O D I z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A 2 L T A 1 V D A w O j U x O j A 1 L j U x M z M x M j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Z m N G U 3 O D c 4 L W Q z M j U t N D R h O C 1 i N T A w L T d h Y 2 U x Z D l k N j A 0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h M G M z Y j k 1 N C 0 z M 2 Y 4 L T Q 5 N j k t Y T A z Y y 0 3 M z g w Z G E 0 M T B i M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A 1 V D A w O j U x O j A 1 L j U x M j M x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m Y 0 Z T c 4 N z g t Z D M y N S 0 0 N G E 4 L W I 1 M D A t N 2 F j Z T F k O W Q 2 M D Q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D V U M D A 6 N T E 6 M D U u N T E 0 M z E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l c Q 3 P E 2 0 Q 6 z n c X / F t I q Q A A A A A A I A A A A A A B B m A A A A A Q A A I A A A A I 5 r C N v U r k e 8 k P K h P t t H H g t i s M 5 v u i U J 2 R 6 3 I Z o q p N v M A A A A A A 6 A A A A A A g A A I A A A A E v 0 Y r T m 1 f n h A Z v r C 2 N t I 2 / r Y S 3 A 2 Z p Z c U 8 O + x d Y l j Z L U A A A A A 7 7 Y N Y + y o 9 m K 0 p R c 7 j M 5 / A n V b Z n C 4 t I n R 2 u s k W o 8 S a F Q y G T t C j w 6 L c K 5 g q 1 / W b B 3 q b 7 A y o Q N J s 5 c o C y F 8 h t N f u E r d 5 Z C o U Z B h b f A Q k e x q n W Q A A A A M T z t 9 H 0 h 5 T w B F i y w W h j w s 8 j P F N s H q k 6 H C l T T a I S f f r N h T q L + x B Q K 1 1 6 J 2 8 1 V s E g 3 L + T G u 8 2 + g F Q y Y S D 2 D T E s 3 w = < / D a t a M a s h u p > 
</file>

<file path=customXml/itemProps1.xml><?xml version="1.0" encoding="utf-8"?>
<ds:datastoreItem xmlns:ds="http://schemas.openxmlformats.org/officeDocument/2006/customXml" ds:itemID="{A90B52BC-BC4A-442B-BB57-7512532EE2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2023-06-05T00:46:17Z</dcterms:created>
  <dcterms:modified xsi:type="dcterms:W3CDTF">2023-06-05T21:37:11Z</dcterms:modified>
</cp:coreProperties>
</file>