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 Holland\Desktop\Spring 2022\Computer Architecture\Computer Architecture Project\"/>
    </mc:Choice>
  </mc:AlternateContent>
  <xr:revisionPtr revIDLastSave="0" documentId="13_ncr:1_{71BD1E18-B214-4038-8942-CFBAC3C5D00A}" xr6:coauthVersionLast="47" xr6:coauthVersionMax="47" xr10:uidLastSave="{00000000-0000-0000-0000-000000000000}"/>
  <bookViews>
    <workbookView xWindow="-108" yWindow="-108" windowWidth="23256" windowHeight="12576" activeTab="2" xr2:uid="{D902FFAF-4A2D-476E-8EDF-524476670CED}"/>
  </bookViews>
  <sheets>
    <sheet name="Scale.c" sheetId="1" r:id="rId1"/>
    <sheet name="Quicksort.cpp" sheetId="4" r:id="rId2"/>
    <sheet name="Ranksort.c" sheetId="5" r:id="rId3"/>
    <sheet name="Specs" sheetId="6" r:id="rId4"/>
    <sheet name="Minecraft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1" i="1" l="1"/>
  <c r="V22" i="1"/>
  <c r="V23" i="1"/>
  <c r="V24" i="1"/>
  <c r="V25" i="1"/>
  <c r="V26" i="1"/>
  <c r="V20" i="1"/>
  <c r="L21" i="1"/>
  <c r="L22" i="1"/>
  <c r="L23" i="1"/>
  <c r="L24" i="1"/>
  <c r="L25" i="1"/>
  <c r="L26" i="1"/>
  <c r="L27" i="1"/>
  <c r="L28" i="1"/>
  <c r="L20" i="1"/>
  <c r="V40" i="5"/>
  <c r="V39" i="5"/>
  <c r="V38" i="5"/>
  <c r="V37" i="5"/>
  <c r="V36" i="5"/>
  <c r="V35" i="5"/>
  <c r="V34" i="5"/>
  <c r="R40" i="5"/>
  <c r="R39" i="5"/>
  <c r="R38" i="5"/>
  <c r="R37" i="5"/>
  <c r="R36" i="5"/>
  <c r="R35" i="5"/>
  <c r="R34" i="5"/>
  <c r="V26" i="5"/>
  <c r="V25" i="5"/>
  <c r="V24" i="5"/>
  <c r="V23" i="5"/>
  <c r="V22" i="5"/>
  <c r="V21" i="5"/>
  <c r="V20" i="5"/>
  <c r="R26" i="5"/>
  <c r="R25" i="5"/>
  <c r="R24" i="5"/>
  <c r="R23" i="5"/>
  <c r="R22" i="5"/>
  <c r="R21" i="5"/>
  <c r="R20" i="5"/>
  <c r="V12" i="5"/>
  <c r="V11" i="5"/>
  <c r="V10" i="5"/>
  <c r="V9" i="5"/>
  <c r="V8" i="5"/>
  <c r="V7" i="5"/>
  <c r="V6" i="5"/>
  <c r="R7" i="5"/>
  <c r="R8" i="5"/>
  <c r="R9" i="5"/>
  <c r="R10" i="5"/>
  <c r="R11" i="5"/>
  <c r="R12" i="5"/>
  <c r="R6" i="5"/>
  <c r="L42" i="5"/>
  <c r="L41" i="5"/>
  <c r="L40" i="5"/>
  <c r="L39" i="5"/>
  <c r="L38" i="5"/>
  <c r="L37" i="5"/>
  <c r="L36" i="5"/>
  <c r="L35" i="5"/>
  <c r="L34" i="5"/>
  <c r="H42" i="5"/>
  <c r="H41" i="5"/>
  <c r="H40" i="5"/>
  <c r="H39" i="5"/>
  <c r="H38" i="5"/>
  <c r="H37" i="5"/>
  <c r="H36" i="5"/>
  <c r="H35" i="5"/>
  <c r="H34" i="5"/>
  <c r="H28" i="5"/>
  <c r="H27" i="5"/>
  <c r="H26" i="5"/>
  <c r="H25" i="5"/>
  <c r="H24" i="5"/>
  <c r="H23" i="5"/>
  <c r="H22" i="5"/>
  <c r="H21" i="5"/>
  <c r="H20" i="5"/>
  <c r="L28" i="5"/>
  <c r="L27" i="5"/>
  <c r="L26" i="5"/>
  <c r="L25" i="5"/>
  <c r="L24" i="5"/>
  <c r="L23" i="5"/>
  <c r="L22" i="5"/>
  <c r="L21" i="5"/>
  <c r="L20" i="5"/>
  <c r="L14" i="5"/>
  <c r="L13" i="5"/>
  <c r="L12" i="5"/>
  <c r="L11" i="5"/>
  <c r="L10" i="5"/>
  <c r="L9" i="5"/>
  <c r="L8" i="5"/>
  <c r="L7" i="5"/>
  <c r="L6" i="5"/>
  <c r="H7" i="5"/>
  <c r="H8" i="5"/>
  <c r="H9" i="5"/>
  <c r="H10" i="5"/>
  <c r="H11" i="5"/>
  <c r="H12" i="5"/>
  <c r="H13" i="5"/>
  <c r="H14" i="5"/>
  <c r="H6" i="5"/>
  <c r="V40" i="4"/>
  <c r="V39" i="4"/>
  <c r="V38" i="4"/>
  <c r="V37" i="4"/>
  <c r="V36" i="4"/>
  <c r="V35" i="4"/>
  <c r="V34" i="4"/>
  <c r="R40" i="4"/>
  <c r="R39" i="4"/>
  <c r="R38" i="4"/>
  <c r="R37" i="4"/>
  <c r="R36" i="4"/>
  <c r="R35" i="4"/>
  <c r="R34" i="4"/>
  <c r="V26" i="4"/>
  <c r="V25" i="4"/>
  <c r="V24" i="4"/>
  <c r="V23" i="4"/>
  <c r="V22" i="4"/>
  <c r="V21" i="4"/>
  <c r="V20" i="4"/>
  <c r="R26" i="4"/>
  <c r="R25" i="4"/>
  <c r="R24" i="4"/>
  <c r="R23" i="4"/>
  <c r="R22" i="4"/>
  <c r="R21" i="4"/>
  <c r="R20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7" i="4"/>
  <c r="R6" i="4"/>
  <c r="L42" i="4"/>
  <c r="L41" i="4"/>
  <c r="L40" i="4"/>
  <c r="L39" i="4"/>
  <c r="L38" i="4"/>
  <c r="L37" i="4"/>
  <c r="L36" i="4"/>
  <c r="L35" i="4"/>
  <c r="L34" i="4"/>
  <c r="H42" i="4"/>
  <c r="H41" i="4"/>
  <c r="H40" i="4"/>
  <c r="H39" i="4"/>
  <c r="H38" i="4"/>
  <c r="H37" i="4"/>
  <c r="H36" i="4"/>
  <c r="H35" i="4"/>
  <c r="H34" i="4"/>
  <c r="L28" i="4"/>
  <c r="L27" i="4"/>
  <c r="L26" i="4"/>
  <c r="L25" i="4"/>
  <c r="L24" i="4"/>
  <c r="L23" i="4"/>
  <c r="L22" i="4"/>
  <c r="L21" i="4"/>
  <c r="L20" i="4"/>
  <c r="L14" i="4"/>
  <c r="L13" i="4"/>
  <c r="L12" i="4"/>
  <c r="L11" i="4"/>
  <c r="L10" i="4"/>
  <c r="L9" i="4"/>
  <c r="L8" i="4"/>
  <c r="L7" i="4"/>
  <c r="L6" i="4"/>
  <c r="H28" i="4"/>
  <c r="H27" i="4"/>
  <c r="H26" i="4"/>
  <c r="H25" i="4"/>
  <c r="H24" i="4"/>
  <c r="H23" i="4"/>
  <c r="H22" i="4"/>
  <c r="H21" i="4"/>
  <c r="H20" i="4"/>
  <c r="H7" i="4"/>
  <c r="H8" i="4"/>
  <c r="H9" i="4"/>
  <c r="H10" i="4"/>
  <c r="H11" i="4"/>
  <c r="H12" i="4"/>
  <c r="H13" i="4"/>
  <c r="H14" i="4"/>
  <c r="H6" i="4"/>
  <c r="V40" i="1"/>
  <c r="V39" i="1"/>
  <c r="V38" i="1"/>
  <c r="V37" i="1"/>
  <c r="V36" i="1"/>
  <c r="V35" i="1"/>
  <c r="V34" i="1"/>
  <c r="R40" i="1"/>
  <c r="R39" i="1"/>
  <c r="R38" i="1"/>
  <c r="R37" i="1"/>
  <c r="R36" i="1"/>
  <c r="R35" i="1"/>
  <c r="R34" i="1"/>
  <c r="R26" i="1"/>
  <c r="R25" i="1"/>
  <c r="R24" i="1"/>
  <c r="R23" i="1"/>
  <c r="R22" i="1"/>
  <c r="R21" i="1"/>
  <c r="R20" i="1"/>
  <c r="V12" i="1"/>
  <c r="V11" i="1"/>
  <c r="V10" i="1"/>
  <c r="V9" i="1"/>
  <c r="V8" i="1"/>
  <c r="V7" i="1"/>
  <c r="V6" i="1"/>
  <c r="L14" i="1"/>
  <c r="L13" i="1"/>
  <c r="L12" i="1"/>
  <c r="L11" i="1"/>
  <c r="L10" i="1"/>
  <c r="L9" i="1"/>
  <c r="L8" i="1"/>
  <c r="L7" i="1"/>
  <c r="L6" i="1"/>
  <c r="L42" i="1"/>
  <c r="L41" i="1"/>
  <c r="L40" i="1"/>
  <c r="L39" i="1"/>
  <c r="L38" i="1"/>
  <c r="L37" i="1"/>
  <c r="L36" i="1"/>
  <c r="L35" i="1"/>
  <c r="L34" i="1"/>
  <c r="H42" i="1"/>
  <c r="H41" i="1"/>
  <c r="H40" i="1"/>
  <c r="H39" i="1"/>
  <c r="H38" i="1"/>
  <c r="H37" i="1"/>
  <c r="H36" i="1"/>
  <c r="H35" i="1"/>
  <c r="H34" i="1"/>
  <c r="H28" i="1"/>
  <c r="H27" i="1"/>
  <c r="H26" i="1"/>
  <c r="H25" i="1"/>
  <c r="H24" i="1"/>
  <c r="H23" i="1"/>
  <c r="H22" i="1"/>
  <c r="H21" i="1"/>
  <c r="H20" i="1"/>
  <c r="R7" i="1"/>
  <c r="R8" i="1"/>
  <c r="R9" i="1"/>
  <c r="R10" i="1"/>
  <c r="R11" i="1"/>
  <c r="R12" i="1"/>
  <c r="R6" i="1"/>
  <c r="H7" i="1"/>
  <c r="H8" i="1"/>
  <c r="H9" i="1"/>
  <c r="H10" i="1"/>
  <c r="H11" i="1"/>
  <c r="H12" i="1"/>
  <c r="H13" i="1"/>
  <c r="H14" i="1"/>
  <c r="H6" i="1"/>
</calcChain>
</file>

<file path=xl/sharedStrings.xml><?xml version="1.0" encoding="utf-8"?>
<sst xmlns="http://schemas.openxmlformats.org/spreadsheetml/2006/main" count="224" uniqueCount="31">
  <si>
    <t>Trial #1</t>
  </si>
  <si>
    <t>Trial #2</t>
  </si>
  <si>
    <t>Trial #3</t>
  </si>
  <si>
    <t>Average</t>
  </si>
  <si>
    <t>Default Optimization</t>
  </si>
  <si>
    <t>O3 Optimization</t>
  </si>
  <si>
    <t>Thread Count (1,000 Data)</t>
  </si>
  <si>
    <t>Number of Data Items (Thread Count 1)</t>
  </si>
  <si>
    <t>Quicksort.cpp</t>
  </si>
  <si>
    <t>Ranksort.c</t>
  </si>
  <si>
    <t>Scale.c</t>
  </si>
  <si>
    <t>Year</t>
  </si>
  <si>
    <t>Architecture</t>
  </si>
  <si>
    <t>OS</t>
  </si>
  <si>
    <t>Processor</t>
  </si>
  <si>
    <t>CPU Core Count</t>
  </si>
  <si>
    <t>RAM (GB)</t>
  </si>
  <si>
    <t>MSRP ($)</t>
  </si>
  <si>
    <t>x86</t>
  </si>
  <si>
    <t>MacOS Monterey</t>
  </si>
  <si>
    <t>8th Gen Intel I5</t>
  </si>
  <si>
    <t>ARM</t>
  </si>
  <si>
    <t>M1</t>
  </si>
  <si>
    <t>M1 Pro</t>
  </si>
  <si>
    <t>Minecraft</t>
  </si>
  <si>
    <t>2020 (Robert)</t>
  </si>
  <si>
    <t>2021 (Chris')</t>
  </si>
  <si>
    <t>MILLISECONDS</t>
  </si>
  <si>
    <t>2020 (Robert's)</t>
  </si>
  <si>
    <t>2021 Chris'</t>
  </si>
  <si>
    <t>(?TIME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</si>
</sst>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F37-1EA1-450A-A6C3-FB9918A3A87F}">
  <sheetPr>
    <tabColor rgb="FFFF0000"/>
  </sheetPr>
  <dimension ref="D2:V47"/>
  <sheetViews>
    <sheetView topLeftCell="B15" zoomScale="85" zoomScaleNormal="85" workbookViewId="0">
      <selection activeCell="S29" sqref="S29"/>
    </sheetView>
  </sheetViews>
  <sheetFormatPr defaultRowHeight="14.4" x14ac:dyDescent="0.3"/>
  <cols>
    <col min="4" max="4" width="24.88671875" customWidth="1"/>
    <col min="14" max="14" width="35.21875" customWidth="1"/>
  </cols>
  <sheetData>
    <row r="2" spans="4:22" ht="36.6" x14ac:dyDescent="0.7">
      <c r="D2" s="12" t="s">
        <v>10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4:22" x14ac:dyDescent="0.3">
      <c r="D3" s="14">
        <v>2019</v>
      </c>
      <c r="E3" s="14"/>
      <c r="F3" s="14"/>
      <c r="G3" s="14"/>
      <c r="H3" s="14"/>
      <c r="I3" s="14"/>
      <c r="J3" s="14"/>
      <c r="K3" s="14"/>
      <c r="L3" s="14"/>
      <c r="N3" s="14">
        <v>2019</v>
      </c>
      <c r="O3" s="14"/>
      <c r="P3" s="14"/>
      <c r="Q3" s="14"/>
      <c r="R3" s="14"/>
      <c r="S3" s="14"/>
      <c r="T3" s="14"/>
      <c r="U3" s="14"/>
      <c r="V3" s="14"/>
    </row>
    <row r="4" spans="4:22" x14ac:dyDescent="0.3">
      <c r="D4" s="1"/>
      <c r="E4" s="10" t="s">
        <v>4</v>
      </c>
      <c r="F4" s="10"/>
      <c r="G4" s="10"/>
      <c r="H4" s="10"/>
      <c r="I4" s="10" t="s">
        <v>5</v>
      </c>
      <c r="J4" s="10"/>
      <c r="K4" s="10"/>
      <c r="L4" s="10"/>
      <c r="N4" s="1"/>
      <c r="O4" s="10" t="s">
        <v>4</v>
      </c>
      <c r="P4" s="10"/>
      <c r="Q4" s="10"/>
      <c r="R4" s="10"/>
      <c r="S4" s="10" t="s">
        <v>5</v>
      </c>
      <c r="T4" s="10"/>
      <c r="U4" s="10"/>
      <c r="V4" s="10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2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1">
        <v>500</v>
      </c>
      <c r="O11" s="1"/>
      <c r="P11" s="1"/>
      <c r="Q11" s="1"/>
      <c r="R11" s="1" t="e">
        <f t="shared" si="2"/>
        <v>#DIV/0!</v>
      </c>
      <c r="S11" s="1"/>
      <c r="T11" s="1"/>
      <c r="U11" s="1"/>
      <c r="V11" s="1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/>
      <c r="S13" s="3"/>
      <c r="T13" s="3"/>
      <c r="U13" s="3"/>
      <c r="V13" s="3"/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/>
      <c r="S14" s="3"/>
      <c r="T14" s="3"/>
      <c r="U14" s="3"/>
      <c r="V14" s="3"/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15" t="s">
        <v>25</v>
      </c>
      <c r="E17" s="15"/>
      <c r="F17" s="15"/>
      <c r="G17" s="15"/>
      <c r="H17" s="15"/>
      <c r="I17" s="15"/>
      <c r="J17" s="15"/>
      <c r="K17" s="15"/>
      <c r="L17" s="15"/>
      <c r="N17" s="15">
        <v>2020</v>
      </c>
      <c r="O17" s="15"/>
      <c r="P17" s="15"/>
      <c r="Q17" s="15"/>
      <c r="R17" s="15"/>
      <c r="S17" s="15"/>
      <c r="T17" s="15"/>
      <c r="U17" s="15"/>
      <c r="V17" s="15"/>
    </row>
    <row r="18" spans="4:22" x14ac:dyDescent="0.3">
      <c r="D18" s="1"/>
      <c r="E18" s="10" t="s">
        <v>4</v>
      </c>
      <c r="F18" s="10"/>
      <c r="G18" s="10"/>
      <c r="H18" s="10"/>
      <c r="I18" s="10" t="s">
        <v>5</v>
      </c>
      <c r="J18" s="10"/>
      <c r="K18" s="10"/>
      <c r="L18" s="10"/>
      <c r="N18" s="1"/>
      <c r="O18" s="10" t="s">
        <v>4</v>
      </c>
      <c r="P18" s="10"/>
      <c r="Q18" s="10"/>
      <c r="R18" s="10"/>
      <c r="S18" s="10" t="s">
        <v>5</v>
      </c>
      <c r="T18" s="10"/>
      <c r="U18" s="10"/>
      <c r="V18" s="10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>
        <v>585.47</v>
      </c>
      <c r="F20" s="1">
        <v>504.94</v>
      </c>
      <c r="G20" s="1">
        <v>574.41999999999996</v>
      </c>
      <c r="H20" s="1">
        <f>AVERAGE(E20:G20)</f>
        <v>554.94333333333327</v>
      </c>
      <c r="I20" s="1">
        <v>551.49</v>
      </c>
      <c r="J20" s="1">
        <v>553.89</v>
      </c>
      <c r="K20" s="1">
        <v>555.1</v>
      </c>
      <c r="L20" s="1">
        <f>AVERAGE(I20:K20)</f>
        <v>553.49333333333334</v>
      </c>
      <c r="N20" s="1">
        <v>10</v>
      </c>
      <c r="O20" s="1">
        <v>1.19</v>
      </c>
      <c r="P20" s="1">
        <v>1.1399999999999999</v>
      </c>
      <c r="Q20" s="1">
        <v>1.1399999999999999</v>
      </c>
      <c r="R20" s="1">
        <f>AVERAGE(O20:Q20)</f>
        <v>1.1566666666666665</v>
      </c>
      <c r="S20" s="1">
        <v>0.75</v>
      </c>
      <c r="T20" s="1">
        <v>1.33</v>
      </c>
      <c r="U20" s="1">
        <v>0.82</v>
      </c>
      <c r="V20" s="1">
        <f>AVERAGE(S20:U20)</f>
        <v>0.96666666666666667</v>
      </c>
    </row>
    <row r="21" spans="4:22" x14ac:dyDescent="0.3">
      <c r="D21" s="1">
        <v>2</v>
      </c>
      <c r="E21" s="1">
        <v>306.61</v>
      </c>
      <c r="F21" s="1">
        <v>312</v>
      </c>
      <c r="G21" s="1">
        <v>303.48</v>
      </c>
      <c r="H21" s="1">
        <f t="shared" ref="H21:H28" si="4">AVERAGE(E21:G21)</f>
        <v>307.36333333333334</v>
      </c>
      <c r="I21" s="1">
        <v>301.45999999999998</v>
      </c>
      <c r="J21" s="1">
        <v>296.42</v>
      </c>
      <c r="K21" s="1">
        <v>303.64</v>
      </c>
      <c r="L21" s="1">
        <f t="shared" ref="L21:L28" si="5">AVERAGE(I21:K21)</f>
        <v>300.50666666666666</v>
      </c>
      <c r="N21" s="1">
        <v>25</v>
      </c>
      <c r="O21" s="1">
        <v>1.52</v>
      </c>
      <c r="P21" s="1">
        <v>1.51</v>
      </c>
      <c r="Q21" s="1">
        <v>1.48</v>
      </c>
      <c r="R21" s="1">
        <f t="shared" ref="R21:R26" si="6">AVERAGE(O21:Q21)</f>
        <v>1.5033333333333332</v>
      </c>
      <c r="S21" s="1">
        <v>0.75</v>
      </c>
      <c r="T21" s="1">
        <v>1.1499999999999999</v>
      </c>
      <c r="U21" s="1">
        <v>0.82</v>
      </c>
      <c r="V21" s="1">
        <f t="shared" ref="V21:V26" si="7">AVERAGE(S21:U21)</f>
        <v>0.90666666666666662</v>
      </c>
    </row>
    <row r="22" spans="4:22" x14ac:dyDescent="0.3">
      <c r="D22" s="1">
        <v>4</v>
      </c>
      <c r="E22" s="1">
        <v>188.88</v>
      </c>
      <c r="F22" s="1">
        <v>203.22</v>
      </c>
      <c r="G22" s="1">
        <v>194.23</v>
      </c>
      <c r="H22" s="1">
        <f t="shared" si="4"/>
        <v>195.44333333333336</v>
      </c>
      <c r="I22" s="1">
        <v>196.82</v>
      </c>
      <c r="J22" s="1">
        <v>193.18</v>
      </c>
      <c r="K22" s="1">
        <v>204.47</v>
      </c>
      <c r="L22" s="1">
        <f t="shared" si="5"/>
        <v>198.15666666666667</v>
      </c>
      <c r="N22" s="1">
        <v>50</v>
      </c>
      <c r="O22" s="1">
        <v>2.16</v>
      </c>
      <c r="P22" s="1">
        <v>3.01</v>
      </c>
      <c r="Q22" s="1">
        <v>2.85</v>
      </c>
      <c r="R22" s="1">
        <f t="shared" si="6"/>
        <v>2.6733333333333333</v>
      </c>
      <c r="S22" s="1">
        <v>1.38</v>
      </c>
      <c r="T22" s="1">
        <v>1.22</v>
      </c>
      <c r="U22" s="1">
        <v>1.33</v>
      </c>
      <c r="V22" s="1">
        <f t="shared" si="7"/>
        <v>1.3099999999999998</v>
      </c>
    </row>
    <row r="23" spans="4:22" x14ac:dyDescent="0.3">
      <c r="D23" s="1">
        <v>8</v>
      </c>
      <c r="E23" s="1">
        <v>152.99</v>
      </c>
      <c r="F23" s="1">
        <v>159.63</v>
      </c>
      <c r="G23" s="1">
        <v>158.12</v>
      </c>
      <c r="H23" s="1">
        <f t="shared" si="4"/>
        <v>156.91333333333333</v>
      </c>
      <c r="I23" s="1">
        <v>167.42</v>
      </c>
      <c r="J23" s="1">
        <v>168.02</v>
      </c>
      <c r="K23" s="1">
        <v>164.44</v>
      </c>
      <c r="L23" s="1">
        <f t="shared" si="5"/>
        <v>166.62666666666667</v>
      </c>
      <c r="N23" s="1">
        <v>100</v>
      </c>
      <c r="O23" s="1">
        <v>8.7899999999999991</v>
      </c>
      <c r="P23" s="1">
        <v>8.4700000000000006</v>
      </c>
      <c r="Q23" s="1">
        <v>8.67</v>
      </c>
      <c r="R23" s="1">
        <f t="shared" si="6"/>
        <v>8.6433333333333326</v>
      </c>
      <c r="S23" s="1">
        <v>2.38</v>
      </c>
      <c r="T23" s="1">
        <v>2.1800000000000002</v>
      </c>
      <c r="U23" s="1">
        <v>2.13</v>
      </c>
      <c r="V23" s="1">
        <f t="shared" si="7"/>
        <v>2.23</v>
      </c>
    </row>
    <row r="24" spans="4:22" x14ac:dyDescent="0.3">
      <c r="D24" s="1">
        <v>16</v>
      </c>
      <c r="E24" s="1">
        <v>154.76</v>
      </c>
      <c r="F24" s="1">
        <v>150.32</v>
      </c>
      <c r="G24" s="1">
        <v>144.21</v>
      </c>
      <c r="H24" s="1">
        <f t="shared" si="4"/>
        <v>149.76333333333332</v>
      </c>
      <c r="I24" s="1">
        <v>160.84</v>
      </c>
      <c r="J24" s="1">
        <v>165.06</v>
      </c>
      <c r="K24" s="1">
        <v>173.97</v>
      </c>
      <c r="L24" s="1">
        <f t="shared" si="5"/>
        <v>166.62333333333333</v>
      </c>
      <c r="N24" s="1">
        <v>250</v>
      </c>
      <c r="O24" s="1">
        <v>36.369999999999997</v>
      </c>
      <c r="P24" s="1">
        <v>37.64</v>
      </c>
      <c r="Q24" s="1">
        <v>32.64</v>
      </c>
      <c r="R24" s="1">
        <f t="shared" si="6"/>
        <v>35.549999999999997</v>
      </c>
      <c r="S24" s="1">
        <v>9.51</v>
      </c>
      <c r="T24" s="1">
        <v>9.58</v>
      </c>
      <c r="U24" s="1">
        <v>9.58</v>
      </c>
      <c r="V24" s="1">
        <f t="shared" si="7"/>
        <v>9.5566666666666666</v>
      </c>
    </row>
    <row r="25" spans="4:22" x14ac:dyDescent="0.3">
      <c r="D25" s="1">
        <v>32</v>
      </c>
      <c r="E25" s="1">
        <v>150.01</v>
      </c>
      <c r="F25" s="1">
        <v>148.25</v>
      </c>
      <c r="G25" s="1">
        <v>151.81</v>
      </c>
      <c r="H25" s="1">
        <f t="shared" si="4"/>
        <v>150.02333333333334</v>
      </c>
      <c r="I25" s="1">
        <v>151.69999999999999</v>
      </c>
      <c r="J25" s="1">
        <v>162.22999999999999</v>
      </c>
      <c r="K25" s="1">
        <v>159.29</v>
      </c>
      <c r="L25" s="1">
        <f t="shared" si="5"/>
        <v>157.73999999999998</v>
      </c>
      <c r="N25" s="2">
        <v>500</v>
      </c>
      <c r="O25" s="2">
        <v>107.61</v>
      </c>
      <c r="P25" s="2">
        <v>102.85</v>
      </c>
      <c r="Q25" s="2">
        <v>104.69</v>
      </c>
      <c r="R25" s="2">
        <f t="shared" si="6"/>
        <v>105.05</v>
      </c>
      <c r="S25" s="2">
        <v>116.42</v>
      </c>
      <c r="T25" s="2">
        <v>123.17</v>
      </c>
      <c r="U25" s="2">
        <v>124.78</v>
      </c>
      <c r="V25" s="1">
        <f t="shared" si="7"/>
        <v>121.45666666666666</v>
      </c>
    </row>
    <row r="26" spans="4:22" x14ac:dyDescent="0.3">
      <c r="D26" s="1">
        <v>64</v>
      </c>
      <c r="E26" s="1">
        <v>153.72</v>
      </c>
      <c r="F26" s="1">
        <v>143.25</v>
      </c>
      <c r="G26" s="1">
        <v>143.74</v>
      </c>
      <c r="H26" s="1">
        <f t="shared" si="4"/>
        <v>146.90333333333334</v>
      </c>
      <c r="I26" s="1">
        <v>155.85</v>
      </c>
      <c r="J26" s="1">
        <v>162.66999999999999</v>
      </c>
      <c r="K26" s="1">
        <v>155.9</v>
      </c>
      <c r="L26" s="1">
        <f t="shared" si="5"/>
        <v>158.13999999999999</v>
      </c>
      <c r="N26" s="1">
        <v>1000</v>
      </c>
      <c r="O26" s="1">
        <v>575.54999999999995</v>
      </c>
      <c r="P26" s="1">
        <v>587.98</v>
      </c>
      <c r="Q26" s="1">
        <v>588.51</v>
      </c>
      <c r="R26" s="1">
        <f t="shared" si="6"/>
        <v>584.01333333333332</v>
      </c>
      <c r="S26" s="1">
        <v>549.82000000000005</v>
      </c>
      <c r="T26" s="1">
        <v>539.85</v>
      </c>
      <c r="U26" s="1">
        <v>549.61</v>
      </c>
      <c r="V26" s="1">
        <f t="shared" si="7"/>
        <v>546.42666666666673</v>
      </c>
    </row>
    <row r="27" spans="4:22" x14ac:dyDescent="0.3">
      <c r="D27" s="1">
        <v>128</v>
      </c>
      <c r="E27" s="1">
        <v>147.16999999999999</v>
      </c>
      <c r="F27" s="1">
        <v>149.28</v>
      </c>
      <c r="G27" s="1">
        <v>149.80000000000001</v>
      </c>
      <c r="H27" s="1">
        <f t="shared" si="4"/>
        <v>148.75</v>
      </c>
      <c r="I27" s="1">
        <v>155.46</v>
      </c>
      <c r="J27" s="1">
        <v>154.97</v>
      </c>
      <c r="K27" s="1">
        <v>160.33000000000001</v>
      </c>
      <c r="L27" s="1">
        <f t="shared" si="5"/>
        <v>156.91999999999999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>
        <v>148.9</v>
      </c>
      <c r="F28" s="2">
        <v>163.32</v>
      </c>
      <c r="G28" s="2">
        <v>154.16</v>
      </c>
      <c r="H28" s="2">
        <f t="shared" si="4"/>
        <v>155.46</v>
      </c>
      <c r="I28" s="2">
        <v>164.13</v>
      </c>
      <c r="J28" s="2">
        <v>157.04</v>
      </c>
      <c r="K28" s="2">
        <v>162.13999999999999</v>
      </c>
      <c r="L28" s="1">
        <f t="shared" si="5"/>
        <v>161.10333333333332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11" t="s">
        <v>26</v>
      </c>
      <c r="E31" s="11"/>
      <c r="F31" s="11"/>
      <c r="G31" s="11"/>
      <c r="H31" s="11"/>
      <c r="I31" s="11"/>
      <c r="J31" s="11"/>
      <c r="K31" s="11"/>
      <c r="L31" s="11"/>
      <c r="N31" s="11">
        <v>2021</v>
      </c>
      <c r="O31" s="11"/>
      <c r="P31" s="11"/>
      <c r="Q31" s="11"/>
      <c r="R31" s="11"/>
      <c r="S31" s="11"/>
      <c r="T31" s="11"/>
      <c r="U31" s="11"/>
      <c r="V31" s="11"/>
    </row>
    <row r="32" spans="4:22" x14ac:dyDescent="0.3">
      <c r="D32" s="1"/>
      <c r="E32" s="10" t="s">
        <v>4</v>
      </c>
      <c r="F32" s="10"/>
      <c r="G32" s="10"/>
      <c r="H32" s="10"/>
      <c r="I32" s="10" t="s">
        <v>5</v>
      </c>
      <c r="J32" s="10"/>
      <c r="K32" s="10"/>
      <c r="L32" s="10"/>
      <c r="N32" s="1"/>
      <c r="O32" s="10" t="s">
        <v>4</v>
      </c>
      <c r="P32" s="10"/>
      <c r="Q32" s="10"/>
      <c r="R32" s="10"/>
      <c r="S32" s="10" t="s">
        <v>5</v>
      </c>
      <c r="T32" s="10"/>
      <c r="U32" s="10"/>
      <c r="V32" s="10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>
        <v>548.16</v>
      </c>
      <c r="F34" s="1">
        <v>531.9</v>
      </c>
      <c r="G34" s="1">
        <v>451.29</v>
      </c>
      <c r="H34" s="1">
        <f>AVERAGE(E34:G34)</f>
        <v>510.45</v>
      </c>
      <c r="I34" s="1">
        <v>535.70000000000005</v>
      </c>
      <c r="J34" s="1">
        <v>548.70000000000005</v>
      </c>
      <c r="K34" s="1">
        <v>545.42999999999995</v>
      </c>
      <c r="L34" s="1">
        <f>AVERAGE(I34:K34)</f>
        <v>543.27666666666664</v>
      </c>
      <c r="N34" s="1">
        <v>10</v>
      </c>
      <c r="O34" s="1">
        <v>0.8</v>
      </c>
      <c r="P34" s="1">
        <v>0.93</v>
      </c>
      <c r="Q34" s="1">
        <v>0.82</v>
      </c>
      <c r="R34" s="1">
        <f>AVERAGE(O34:Q34)</f>
        <v>0.85</v>
      </c>
      <c r="S34" s="1">
        <v>0.47</v>
      </c>
      <c r="T34" s="1">
        <v>0.69</v>
      </c>
      <c r="U34" s="1">
        <v>0.71</v>
      </c>
      <c r="V34" s="1">
        <f>AVERAGE(S34:U34)</f>
        <v>0.62333333333333329</v>
      </c>
    </row>
    <row r="35" spans="4:22" x14ac:dyDescent="0.3">
      <c r="D35" s="1">
        <v>2</v>
      </c>
      <c r="E35" s="1">
        <v>283.95</v>
      </c>
      <c r="F35" s="1">
        <v>264.95</v>
      </c>
      <c r="G35" s="1">
        <v>273.2</v>
      </c>
      <c r="H35" s="1">
        <f t="shared" ref="H35:H42" si="8">AVERAGE(E35:G35)</f>
        <v>274.0333333333333</v>
      </c>
      <c r="I35" s="1">
        <v>306.42</v>
      </c>
      <c r="J35" s="1">
        <v>314.33</v>
      </c>
      <c r="K35" s="1">
        <v>317.48</v>
      </c>
      <c r="L35" s="1">
        <f t="shared" ref="L35:L42" si="9">AVERAGE(I35:K35)</f>
        <v>312.74333333333334</v>
      </c>
      <c r="N35" s="1">
        <v>25</v>
      </c>
      <c r="O35" s="1">
        <v>1.39</v>
      </c>
      <c r="P35" s="1">
        <v>1.18</v>
      </c>
      <c r="Q35" s="1">
        <v>0.95</v>
      </c>
      <c r="R35" s="1">
        <f t="shared" ref="R35:R40" si="10">AVERAGE(O35:Q35)</f>
        <v>1.1733333333333331</v>
      </c>
      <c r="S35" s="1">
        <v>1.38</v>
      </c>
      <c r="T35" s="1">
        <v>0.6</v>
      </c>
      <c r="U35" s="1">
        <v>1.1200000000000001</v>
      </c>
      <c r="V35" s="1">
        <f t="shared" ref="V35:V40" si="11">AVERAGE(S35:U35)</f>
        <v>1.0333333333333334</v>
      </c>
    </row>
    <row r="36" spans="4:22" x14ac:dyDescent="0.3">
      <c r="D36" s="1">
        <v>4</v>
      </c>
      <c r="E36" s="1">
        <v>155.66999999999999</v>
      </c>
      <c r="F36" s="1">
        <v>160.63</v>
      </c>
      <c r="G36" s="1">
        <v>154.72999999999999</v>
      </c>
      <c r="H36" s="1">
        <f t="shared" si="8"/>
        <v>157.01</v>
      </c>
      <c r="I36" s="1">
        <v>180.55</v>
      </c>
      <c r="J36" s="1">
        <v>170.65</v>
      </c>
      <c r="K36" s="1">
        <v>175.58</v>
      </c>
      <c r="L36" s="1">
        <f t="shared" si="9"/>
        <v>175.59333333333336</v>
      </c>
      <c r="N36" s="1">
        <v>50</v>
      </c>
      <c r="O36" s="1">
        <v>2.41</v>
      </c>
      <c r="P36" s="1">
        <v>1.98</v>
      </c>
      <c r="Q36" s="1">
        <v>2.59</v>
      </c>
      <c r="R36" s="1">
        <f t="shared" si="10"/>
        <v>2.3266666666666667</v>
      </c>
      <c r="S36" s="1">
        <v>1.06</v>
      </c>
      <c r="T36" s="1">
        <v>1.28</v>
      </c>
      <c r="U36" s="1">
        <v>0.68</v>
      </c>
      <c r="V36" s="1">
        <f t="shared" si="11"/>
        <v>1.0066666666666666</v>
      </c>
    </row>
    <row r="37" spans="4:22" x14ac:dyDescent="0.3">
      <c r="D37" s="1">
        <v>8</v>
      </c>
      <c r="E37" s="1">
        <v>96.95</v>
      </c>
      <c r="F37" s="1">
        <v>96.25</v>
      </c>
      <c r="G37" s="1">
        <v>95.58</v>
      </c>
      <c r="H37" s="1">
        <f t="shared" si="8"/>
        <v>96.259999999999991</v>
      </c>
      <c r="I37" s="1">
        <v>111.33</v>
      </c>
      <c r="J37" s="1">
        <v>111.29</v>
      </c>
      <c r="K37" s="1">
        <v>123.83</v>
      </c>
      <c r="L37" s="1">
        <f t="shared" si="9"/>
        <v>115.48333333333333</v>
      </c>
      <c r="N37" s="1">
        <v>100</v>
      </c>
      <c r="O37" s="1">
        <v>6.94</v>
      </c>
      <c r="P37" s="1">
        <v>6.84</v>
      </c>
      <c r="Q37" s="1">
        <v>6.81</v>
      </c>
      <c r="R37" s="1">
        <f t="shared" si="10"/>
        <v>6.8633333333333333</v>
      </c>
      <c r="S37" s="1">
        <v>1.88</v>
      </c>
      <c r="T37" s="1">
        <v>1.26</v>
      </c>
      <c r="U37" s="1">
        <v>1.61</v>
      </c>
      <c r="V37" s="1">
        <f t="shared" si="11"/>
        <v>1.5833333333333333</v>
      </c>
    </row>
    <row r="38" spans="4:22" x14ac:dyDescent="0.3">
      <c r="D38" s="1">
        <v>16</v>
      </c>
      <c r="E38" s="1">
        <v>103.62</v>
      </c>
      <c r="F38" s="1">
        <v>101.62</v>
      </c>
      <c r="G38" s="1">
        <v>99.22</v>
      </c>
      <c r="H38" s="1">
        <f t="shared" si="8"/>
        <v>101.48666666666668</v>
      </c>
      <c r="I38" s="1">
        <v>104.92</v>
      </c>
      <c r="J38" s="1">
        <v>106.83</v>
      </c>
      <c r="K38" s="1">
        <v>110.55</v>
      </c>
      <c r="L38" s="1">
        <f t="shared" si="9"/>
        <v>107.43333333333334</v>
      </c>
      <c r="N38" s="1">
        <v>250</v>
      </c>
      <c r="O38" s="1">
        <v>24.53</v>
      </c>
      <c r="P38" s="1">
        <v>23.24</v>
      </c>
      <c r="Q38" s="1">
        <v>23.99</v>
      </c>
      <c r="R38" s="1">
        <f t="shared" si="10"/>
        <v>23.919999999999998</v>
      </c>
      <c r="S38" s="1">
        <v>5</v>
      </c>
      <c r="T38" s="1">
        <v>6.49</v>
      </c>
      <c r="U38" s="1">
        <v>7.4</v>
      </c>
      <c r="V38" s="1">
        <f t="shared" si="11"/>
        <v>6.2966666666666669</v>
      </c>
    </row>
    <row r="39" spans="4:22" x14ac:dyDescent="0.3">
      <c r="D39" s="1">
        <v>32</v>
      </c>
      <c r="E39" s="1">
        <v>94.48</v>
      </c>
      <c r="F39" s="1">
        <v>119.4</v>
      </c>
      <c r="G39" s="1">
        <v>104.82</v>
      </c>
      <c r="H39" s="1">
        <f t="shared" si="8"/>
        <v>106.23333333333333</v>
      </c>
      <c r="I39" s="1">
        <v>111.6</v>
      </c>
      <c r="J39" s="1">
        <v>111.85</v>
      </c>
      <c r="K39" s="1">
        <v>108.25</v>
      </c>
      <c r="L39" s="1">
        <f t="shared" si="9"/>
        <v>110.56666666666666</v>
      </c>
      <c r="N39" s="2">
        <v>500</v>
      </c>
      <c r="O39" s="2">
        <v>90.98</v>
      </c>
      <c r="P39" s="2">
        <v>89.29</v>
      </c>
      <c r="Q39" s="2">
        <v>90.42</v>
      </c>
      <c r="R39" s="2">
        <f t="shared" si="10"/>
        <v>90.23</v>
      </c>
      <c r="S39" s="2">
        <v>107.65</v>
      </c>
      <c r="T39" s="2">
        <v>108.91</v>
      </c>
      <c r="U39" s="2">
        <v>109.12</v>
      </c>
      <c r="V39" s="2">
        <f t="shared" si="11"/>
        <v>108.56</v>
      </c>
    </row>
    <row r="40" spans="4:22" x14ac:dyDescent="0.3">
      <c r="D40" s="1">
        <v>64</v>
      </c>
      <c r="E40" s="1">
        <v>107.73</v>
      </c>
      <c r="F40" s="1">
        <v>87.54</v>
      </c>
      <c r="G40" s="1">
        <v>92.44</v>
      </c>
      <c r="H40" s="1">
        <f t="shared" si="8"/>
        <v>95.90333333333335</v>
      </c>
      <c r="I40" s="1">
        <v>107.47</v>
      </c>
      <c r="J40" s="1">
        <v>103.87</v>
      </c>
      <c r="K40" s="1">
        <v>109.01</v>
      </c>
      <c r="L40" s="1">
        <f t="shared" si="9"/>
        <v>106.78333333333335</v>
      </c>
      <c r="N40" s="1">
        <v>1000</v>
      </c>
      <c r="O40" s="1">
        <v>556.37</v>
      </c>
      <c r="P40" s="1">
        <v>518.08000000000004</v>
      </c>
      <c r="Q40" s="1">
        <v>518.88</v>
      </c>
      <c r="R40" s="1">
        <f t="shared" si="10"/>
        <v>531.11</v>
      </c>
      <c r="S40" s="1">
        <v>546.73</v>
      </c>
      <c r="T40" s="1">
        <v>552.33000000000004</v>
      </c>
      <c r="U40" s="1">
        <v>545.26</v>
      </c>
      <c r="V40" s="1">
        <f t="shared" si="11"/>
        <v>548.10666666666668</v>
      </c>
    </row>
    <row r="41" spans="4:22" x14ac:dyDescent="0.3">
      <c r="D41" s="1">
        <v>128</v>
      </c>
      <c r="E41" s="1">
        <v>96.95</v>
      </c>
      <c r="F41" s="1">
        <v>97.05</v>
      </c>
      <c r="G41" s="1">
        <v>89.38</v>
      </c>
      <c r="H41" s="1">
        <f t="shared" si="8"/>
        <v>94.46</v>
      </c>
      <c r="I41" s="1">
        <v>102.14</v>
      </c>
      <c r="J41" s="1">
        <v>103.65</v>
      </c>
      <c r="K41" s="1">
        <v>102.97</v>
      </c>
      <c r="L41" s="1">
        <f t="shared" si="9"/>
        <v>102.92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2">
        <v>256</v>
      </c>
      <c r="E42" s="2">
        <v>87.59</v>
      </c>
      <c r="F42" s="2">
        <v>90.74</v>
      </c>
      <c r="G42" s="2">
        <v>91.24</v>
      </c>
      <c r="H42" s="2">
        <f t="shared" si="8"/>
        <v>89.856666666666669</v>
      </c>
      <c r="I42" s="2">
        <v>105.31</v>
      </c>
      <c r="J42" s="2">
        <v>101.19</v>
      </c>
      <c r="K42" s="2">
        <v>110.72</v>
      </c>
      <c r="L42" s="2">
        <f t="shared" si="9"/>
        <v>105.74000000000001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5" spans="4:22" x14ac:dyDescent="0.3">
      <c r="G45" t="s">
        <v>27</v>
      </c>
    </row>
    <row r="47" spans="4:22" x14ac:dyDescent="0.3">
      <c r="O47" s="3"/>
    </row>
  </sheetData>
  <mergeCells count="19">
    <mergeCell ref="D2:V2"/>
    <mergeCell ref="D3:L3"/>
    <mergeCell ref="D17:L17"/>
    <mergeCell ref="E18:H18"/>
    <mergeCell ref="I18:L18"/>
    <mergeCell ref="N3:V3"/>
    <mergeCell ref="O4:R4"/>
    <mergeCell ref="S4:V4"/>
    <mergeCell ref="N17:V17"/>
    <mergeCell ref="O18:R18"/>
    <mergeCell ref="S18:V18"/>
    <mergeCell ref="I32:L32"/>
    <mergeCell ref="E4:H4"/>
    <mergeCell ref="I4:L4"/>
    <mergeCell ref="N31:V31"/>
    <mergeCell ref="O32:R32"/>
    <mergeCell ref="S32:V32"/>
    <mergeCell ref="D31:L31"/>
    <mergeCell ref="E32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C44-D38D-44A8-9547-0CE6C3784E76}">
  <sheetPr>
    <tabColor rgb="FFFF0000"/>
  </sheetPr>
  <dimension ref="D2:V59"/>
  <sheetViews>
    <sheetView topLeftCell="B1" zoomScale="85" zoomScaleNormal="85" workbookViewId="0">
      <selection activeCell="B15" sqref="A15:XFD15"/>
    </sheetView>
  </sheetViews>
  <sheetFormatPr defaultRowHeight="14.4" x14ac:dyDescent="0.3"/>
  <cols>
    <col min="4" max="4" width="24.88671875" customWidth="1"/>
    <col min="14" max="14" width="33.77734375" customWidth="1"/>
  </cols>
  <sheetData>
    <row r="2" spans="4:22" ht="36.6" x14ac:dyDescent="0.7">
      <c r="D2" s="12" t="s">
        <v>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4:22" x14ac:dyDescent="0.3">
      <c r="D3" s="14">
        <v>2019</v>
      </c>
      <c r="E3" s="14"/>
      <c r="F3" s="14"/>
      <c r="G3" s="14"/>
      <c r="H3" s="14"/>
      <c r="I3" s="14"/>
      <c r="J3" s="14"/>
      <c r="K3" s="14"/>
      <c r="L3" s="14"/>
      <c r="N3" s="14">
        <v>2019</v>
      </c>
      <c r="O3" s="14"/>
      <c r="P3" s="14"/>
      <c r="Q3" s="14"/>
      <c r="R3" s="14"/>
      <c r="S3" s="14"/>
      <c r="T3" s="14"/>
      <c r="U3" s="14"/>
      <c r="V3" s="14"/>
    </row>
    <row r="4" spans="4:22" x14ac:dyDescent="0.3">
      <c r="D4" s="1"/>
      <c r="E4" s="10" t="s">
        <v>4</v>
      </c>
      <c r="F4" s="10"/>
      <c r="G4" s="10"/>
      <c r="H4" s="10"/>
      <c r="I4" s="10" t="s">
        <v>5</v>
      </c>
      <c r="J4" s="10"/>
      <c r="K4" s="10"/>
      <c r="L4" s="10"/>
      <c r="N4" s="1"/>
      <c r="O4" s="10" t="s">
        <v>4</v>
      </c>
      <c r="P4" s="10"/>
      <c r="Q4" s="10"/>
      <c r="R4" s="10"/>
      <c r="S4" s="10" t="s">
        <v>5</v>
      </c>
      <c r="T4" s="10"/>
      <c r="U4" s="10"/>
      <c r="V4" s="10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 t="e">
        <f t="shared" si="2"/>
        <v>#DIV/0!</v>
      </c>
      <c r="S13" s="3"/>
      <c r="T13" s="3"/>
      <c r="U13" s="3"/>
      <c r="V13" s="3" t="e">
        <f t="shared" si="3"/>
        <v>#DIV/0!</v>
      </c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 t="e">
        <f t="shared" si="2"/>
        <v>#DIV/0!</v>
      </c>
      <c r="S14" s="3"/>
      <c r="T14" s="3"/>
      <c r="U14" s="3"/>
      <c r="V14" s="3" t="e">
        <f t="shared" si="3"/>
        <v>#DIV/0!</v>
      </c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15">
        <v>2020</v>
      </c>
      <c r="E17" s="15"/>
      <c r="F17" s="15"/>
      <c r="G17" s="15"/>
      <c r="H17" s="15"/>
      <c r="I17" s="15"/>
      <c r="J17" s="15"/>
      <c r="K17" s="15"/>
      <c r="L17" s="15"/>
      <c r="N17" s="15">
        <v>2020</v>
      </c>
      <c r="O17" s="15"/>
      <c r="P17" s="15"/>
      <c r="Q17" s="15"/>
      <c r="R17" s="15"/>
      <c r="S17" s="15"/>
      <c r="T17" s="15"/>
      <c r="U17" s="15"/>
      <c r="V17" s="15"/>
    </row>
    <row r="18" spans="4:22" x14ac:dyDescent="0.3">
      <c r="D18" s="1"/>
      <c r="E18" s="10" t="s">
        <v>4</v>
      </c>
      <c r="F18" s="10"/>
      <c r="G18" s="10"/>
      <c r="H18" s="10"/>
      <c r="I18" s="10" t="s">
        <v>5</v>
      </c>
      <c r="J18" s="10"/>
      <c r="K18" s="10"/>
      <c r="L18" s="10"/>
      <c r="N18" s="1"/>
      <c r="O18" s="10" t="s">
        <v>4</v>
      </c>
      <c r="P18" s="10"/>
      <c r="Q18" s="10"/>
      <c r="R18" s="10"/>
      <c r="S18" s="10" t="s">
        <v>5</v>
      </c>
      <c r="T18" s="10"/>
      <c r="U18" s="10"/>
      <c r="V18" s="10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11">
        <v>2021</v>
      </c>
      <c r="E31" s="11"/>
      <c r="F31" s="11"/>
      <c r="G31" s="11"/>
      <c r="H31" s="11"/>
      <c r="I31" s="11"/>
      <c r="J31" s="11"/>
      <c r="K31" s="11"/>
      <c r="L31" s="11"/>
      <c r="N31" s="11">
        <v>2021</v>
      </c>
      <c r="O31" s="11"/>
      <c r="P31" s="11"/>
      <c r="Q31" s="11"/>
      <c r="R31" s="11"/>
      <c r="S31" s="11"/>
      <c r="T31" s="11"/>
      <c r="U31" s="11"/>
      <c r="V31" s="11"/>
    </row>
    <row r="32" spans="4:22" x14ac:dyDescent="0.3">
      <c r="D32" s="1"/>
      <c r="E32" s="10" t="s">
        <v>4</v>
      </c>
      <c r="F32" s="10"/>
      <c r="G32" s="10"/>
      <c r="H32" s="10"/>
      <c r="I32" s="10" t="s">
        <v>5</v>
      </c>
      <c r="J32" s="10"/>
      <c r="K32" s="10"/>
      <c r="L32" s="10"/>
      <c r="N32" s="1"/>
      <c r="O32" s="10" t="s">
        <v>4</v>
      </c>
      <c r="P32" s="10"/>
      <c r="Q32" s="10"/>
      <c r="R32" s="10"/>
      <c r="S32" s="10" t="s">
        <v>5</v>
      </c>
      <c r="T32" s="10"/>
      <c r="U32" s="10"/>
      <c r="V32" s="10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1">
        <v>256</v>
      </c>
      <c r="E42" s="1"/>
      <c r="F42" s="1"/>
      <c r="G42" s="1"/>
      <c r="H42" s="1" t="e">
        <f t="shared" si="8"/>
        <v>#DIV/0!</v>
      </c>
      <c r="I42" s="1"/>
      <c r="J42" s="1"/>
      <c r="K42" s="1"/>
      <c r="L42" s="1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3"/>
      <c r="E43" s="3"/>
      <c r="F43" s="3"/>
      <c r="G43" s="3"/>
      <c r="H43" s="3"/>
      <c r="I43" s="3"/>
      <c r="J43" s="3"/>
      <c r="K43" s="3"/>
      <c r="L43" s="3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N44" s="1"/>
    </row>
    <row r="59" spans="10:10" x14ac:dyDescent="0.3">
      <c r="J59" s="4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B609-E05F-4521-BA04-ECD0EDC220C2}">
  <sheetPr>
    <tabColor rgb="FFFF0000"/>
  </sheetPr>
  <dimension ref="D2:V44"/>
  <sheetViews>
    <sheetView tabSelected="1" topLeftCell="B15" zoomScale="85" zoomScaleNormal="85" workbookViewId="0">
      <selection activeCell="G46" sqref="G46"/>
    </sheetView>
  </sheetViews>
  <sheetFormatPr defaultRowHeight="14.4" x14ac:dyDescent="0.3"/>
  <cols>
    <col min="4" max="4" width="24.88671875" customWidth="1"/>
    <col min="14" max="14" width="36" customWidth="1"/>
  </cols>
  <sheetData>
    <row r="2" spans="4:22" ht="36.6" x14ac:dyDescent="0.7">
      <c r="D2" s="12" t="s">
        <v>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4:22" x14ac:dyDescent="0.3">
      <c r="D3" s="14">
        <v>2019</v>
      </c>
      <c r="E3" s="14"/>
      <c r="F3" s="14"/>
      <c r="G3" s="14"/>
      <c r="H3" s="14"/>
      <c r="I3" s="14"/>
      <c r="J3" s="14"/>
      <c r="K3" s="14"/>
      <c r="L3" s="14"/>
      <c r="N3" s="14">
        <v>2019</v>
      </c>
      <c r="O3" s="14"/>
      <c r="P3" s="14"/>
      <c r="Q3" s="14"/>
      <c r="R3" s="14"/>
      <c r="S3" s="14"/>
      <c r="T3" s="14"/>
      <c r="U3" s="14"/>
      <c r="V3" s="14"/>
    </row>
    <row r="4" spans="4:22" x14ac:dyDescent="0.3">
      <c r="D4" s="1"/>
      <c r="E4" s="10" t="s">
        <v>4</v>
      </c>
      <c r="F4" s="10"/>
      <c r="G4" s="10"/>
      <c r="H4" s="10"/>
      <c r="I4" s="10" t="s">
        <v>5</v>
      </c>
      <c r="J4" s="10"/>
      <c r="K4" s="10"/>
      <c r="L4" s="10"/>
      <c r="N4" s="1"/>
      <c r="O4" s="10" t="s">
        <v>4</v>
      </c>
      <c r="P4" s="10"/>
      <c r="Q4" s="10"/>
      <c r="R4" s="10"/>
      <c r="S4" s="10" t="s">
        <v>5</v>
      </c>
      <c r="T4" s="10"/>
      <c r="U4" s="10"/>
      <c r="V4" s="10"/>
    </row>
    <row r="5" spans="4:22" x14ac:dyDescent="0.3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3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3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2" si="3">AVERAGE(S7:U7)</f>
        <v>#DIV/0!</v>
      </c>
    </row>
    <row r="8" spans="4:22" x14ac:dyDescent="0.3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3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3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3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3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3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/>
      <c r="S13" s="3"/>
      <c r="T13" s="3"/>
      <c r="U13" s="3"/>
      <c r="V13" s="3"/>
    </row>
    <row r="14" spans="4:22" x14ac:dyDescent="0.3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/>
      <c r="S14" s="3"/>
      <c r="T14" s="3"/>
      <c r="U14" s="3"/>
      <c r="V14" s="3"/>
    </row>
    <row r="15" spans="4:22" x14ac:dyDescent="0.3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3">
      <c r="D17" s="15" t="s">
        <v>28</v>
      </c>
      <c r="E17" s="15"/>
      <c r="F17" s="15"/>
      <c r="G17" s="15"/>
      <c r="H17" s="15"/>
      <c r="I17" s="15"/>
      <c r="J17" s="15"/>
      <c r="K17" s="15"/>
      <c r="L17" s="15"/>
      <c r="N17" s="15">
        <v>2020</v>
      </c>
      <c r="O17" s="15"/>
      <c r="P17" s="15"/>
      <c r="Q17" s="15"/>
      <c r="R17" s="15"/>
      <c r="S17" s="15"/>
      <c r="T17" s="15"/>
      <c r="U17" s="15"/>
      <c r="V17" s="15"/>
    </row>
    <row r="18" spans="4:22" x14ac:dyDescent="0.3">
      <c r="D18" s="1"/>
      <c r="E18" s="10" t="s">
        <v>4</v>
      </c>
      <c r="F18" s="10"/>
      <c r="G18" s="10"/>
      <c r="H18" s="10"/>
      <c r="I18" s="10" t="s">
        <v>5</v>
      </c>
      <c r="J18" s="10"/>
      <c r="K18" s="10"/>
      <c r="L18" s="10"/>
      <c r="N18" s="1"/>
      <c r="O18" s="10" t="s">
        <v>4</v>
      </c>
      <c r="P18" s="10"/>
      <c r="Q18" s="10"/>
      <c r="R18" s="10"/>
      <c r="S18" s="10" t="s">
        <v>5</v>
      </c>
      <c r="T18" s="10"/>
      <c r="U18" s="10"/>
      <c r="V18" s="10"/>
    </row>
    <row r="19" spans="4:22" x14ac:dyDescent="0.3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6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3">
      <c r="D20" s="1">
        <v>1</v>
      </c>
      <c r="E20" s="1">
        <v>1023.5</v>
      </c>
      <c r="F20" s="1"/>
      <c r="G20" s="1"/>
      <c r="H20" s="1">
        <f>AVERAGE(E20:G20)</f>
        <v>1023.5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3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3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3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3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3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3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3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3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3">
      <c r="D31" s="11" t="s">
        <v>29</v>
      </c>
      <c r="E31" s="11"/>
      <c r="F31" s="11"/>
      <c r="G31" s="11"/>
      <c r="H31" s="11"/>
      <c r="I31" s="11"/>
      <c r="J31" s="11"/>
      <c r="K31" s="11"/>
      <c r="L31" s="11"/>
      <c r="N31" s="11">
        <v>2021</v>
      </c>
      <c r="O31" s="11"/>
      <c r="P31" s="11"/>
      <c r="Q31" s="11"/>
      <c r="R31" s="11"/>
      <c r="S31" s="11"/>
      <c r="T31" s="11"/>
      <c r="U31" s="11"/>
      <c r="V31" s="11"/>
    </row>
    <row r="32" spans="4:22" x14ac:dyDescent="0.3">
      <c r="D32" s="1"/>
      <c r="E32" s="10" t="s">
        <v>4</v>
      </c>
      <c r="F32" s="10"/>
      <c r="G32" s="10"/>
      <c r="H32" s="10"/>
      <c r="I32" s="10" t="s">
        <v>5</v>
      </c>
      <c r="J32" s="10"/>
      <c r="K32" s="10"/>
      <c r="L32" s="10"/>
      <c r="N32" s="1"/>
      <c r="O32" s="10" t="s">
        <v>4</v>
      </c>
      <c r="P32" s="10"/>
      <c r="Q32" s="10"/>
      <c r="R32" s="10"/>
      <c r="S32" s="10" t="s">
        <v>5</v>
      </c>
      <c r="T32" s="10"/>
      <c r="U32" s="10"/>
      <c r="V32" s="10"/>
    </row>
    <row r="33" spans="4:22" x14ac:dyDescent="0.3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3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3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3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3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3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3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3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3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2">
        <v>256</v>
      </c>
      <c r="E42" s="2"/>
      <c r="F42" s="2"/>
      <c r="G42" s="2"/>
      <c r="H42" s="2" t="e">
        <f t="shared" si="8"/>
        <v>#DIV/0!</v>
      </c>
      <c r="I42" s="2"/>
      <c r="J42" s="2"/>
      <c r="K42" s="2"/>
      <c r="L42" s="2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E44" t="s">
        <v>30</v>
      </c>
      <c r="N44" s="3"/>
      <c r="O44" s="3"/>
      <c r="P44" s="3"/>
      <c r="Q44" s="3"/>
      <c r="R44" s="3"/>
      <c r="S44" s="3"/>
      <c r="T44" s="3"/>
      <c r="U44" s="3"/>
      <c r="V44" s="3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929F-C89D-4D37-A855-3BA880015ED2}">
  <sheetPr>
    <tabColor theme="9"/>
  </sheetPr>
  <dimension ref="C3:I6"/>
  <sheetViews>
    <sheetView workbookViewId="0">
      <selection activeCell="E15" sqref="E15"/>
    </sheetView>
  </sheetViews>
  <sheetFormatPr defaultRowHeight="14.4" x14ac:dyDescent="0.3"/>
  <cols>
    <col min="4" max="4" width="15.109375" customWidth="1"/>
    <col min="5" max="5" width="19.21875" customWidth="1"/>
    <col min="6" max="6" width="15" customWidth="1"/>
    <col min="7" max="7" width="16.33203125" customWidth="1"/>
    <col min="8" max="8" width="15.6640625" customWidth="1"/>
    <col min="9" max="9" width="13.5546875" customWidth="1"/>
  </cols>
  <sheetData>
    <row r="3" spans="3:9" x14ac:dyDescent="0.3"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3:9" x14ac:dyDescent="0.3">
      <c r="C4" s="6">
        <v>2019</v>
      </c>
      <c r="D4" s="6" t="s">
        <v>18</v>
      </c>
      <c r="E4" s="6" t="s">
        <v>19</v>
      </c>
      <c r="F4" s="6" t="s">
        <v>20</v>
      </c>
      <c r="G4" s="6">
        <v>4</v>
      </c>
      <c r="H4" s="6">
        <v>8</v>
      </c>
      <c r="I4" s="7">
        <v>1299</v>
      </c>
    </row>
    <row r="5" spans="3:9" x14ac:dyDescent="0.3">
      <c r="C5" s="6">
        <v>2020</v>
      </c>
      <c r="D5" s="6" t="s">
        <v>21</v>
      </c>
      <c r="E5" s="6" t="s">
        <v>19</v>
      </c>
      <c r="F5" s="6" t="s">
        <v>22</v>
      </c>
      <c r="G5" s="6">
        <v>8</v>
      </c>
      <c r="H5" s="6">
        <v>8</v>
      </c>
      <c r="I5" s="7">
        <v>1299</v>
      </c>
    </row>
    <row r="6" spans="3:9" x14ac:dyDescent="0.3">
      <c r="C6" s="6">
        <v>2021</v>
      </c>
      <c r="D6" s="6" t="s">
        <v>21</v>
      </c>
      <c r="E6" s="6" t="s">
        <v>19</v>
      </c>
      <c r="F6" s="6" t="s">
        <v>23</v>
      </c>
      <c r="G6" s="6">
        <v>10</v>
      </c>
      <c r="H6" s="6">
        <v>16</v>
      </c>
      <c r="I6" s="7">
        <v>2499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5224-B369-4030-A67D-42DF3F61A83E}">
  <dimension ref="B1"/>
  <sheetViews>
    <sheetView workbookViewId="0">
      <selection activeCell="C4" sqref="C4"/>
    </sheetView>
  </sheetViews>
  <sheetFormatPr defaultRowHeight="18" x14ac:dyDescent="0.35"/>
  <cols>
    <col min="2" max="2" width="16.109375" style="9" customWidth="1"/>
  </cols>
  <sheetData>
    <row r="1" spans="2:2" x14ac:dyDescent="0.35">
      <c r="B1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Scale.c</vt:lpstr>
      <vt:lpstr>Quicksort.cpp</vt:lpstr>
      <vt:lpstr>Ranksort.c</vt:lpstr>
      <vt:lpstr>Specs</vt:lpstr>
      <vt:lpstr>Minecraft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Holland</dc:creator>
  <cp:lastModifiedBy>Carson Holland</cp:lastModifiedBy>
  <dcterms:created xsi:type="dcterms:W3CDTF">2022-04-13T22:09:46Z</dcterms:created>
  <dcterms:modified xsi:type="dcterms:W3CDTF">2022-04-22T22:12:11Z</dcterms:modified>
</cp:coreProperties>
</file>