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/Google Drive/PRO/LBS/Classes/Decision Analytics and Modelling/"/>
    </mc:Choice>
  </mc:AlternateContent>
  <xr:revisionPtr revIDLastSave="0" documentId="13_ncr:1_{B10E9066-87AE-634E-BEFD-70BAD4A85D16}" xr6:coauthVersionLast="45" xr6:coauthVersionMax="45" xr10:uidLastSave="{00000000-0000-0000-0000-000000000000}"/>
  <bookViews>
    <workbookView xWindow="3200" yWindow="580" windowWidth="25600" windowHeight="15540" activeTab="1" xr2:uid="{BF742BD2-2F02-4169-BCBD-E0FA291D7411}"/>
  </bookViews>
  <sheets>
    <sheet name="Sheet2" sheetId="2" state="hidden" r:id="rId1"/>
    <sheet name="DA_Project_Data" sheetId="4" r:id="rId2"/>
    <sheet name="Schedule" sheetId="3" r:id="rId3"/>
  </sheets>
  <definedNames>
    <definedName name="_xlnm._FilterDatabase" localSheetId="1" hidden="1">DA_Project_Data!$A$1:$M$27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4" l="1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3" i="3" l="1"/>
  <c r="E4" i="3"/>
  <c r="E5" i="3"/>
  <c r="E2" i="3"/>
</calcChain>
</file>

<file path=xl/sharedStrings.xml><?xml version="1.0" encoding="utf-8"?>
<sst xmlns="http://schemas.openxmlformats.org/spreadsheetml/2006/main" count="119" uniqueCount="72">
  <si>
    <t>Date</t>
  </si>
  <si>
    <t>Event</t>
  </si>
  <si>
    <t>Start time</t>
  </si>
  <si>
    <t>End time</t>
  </si>
  <si>
    <t>Utility (# ppl reg)</t>
  </si>
  <si>
    <t>Neuroscience panel: New applications for marketing strategy</t>
  </si>
  <si>
    <t>Marketing Club</t>
  </si>
  <si>
    <t>Club</t>
  </si>
  <si>
    <t>Southeast Asia Tech Scene from the Eyes of Corporate Innovation Powerhouse</t>
  </si>
  <si>
    <t>Asia Club</t>
  </si>
  <si>
    <t>Decoding CEEMEA with JP Morgan's David Aserkoff</t>
  </si>
  <si>
    <t>Emerging Markets Club</t>
  </si>
  <si>
    <t>Beginner LBO Modeling Workshop | Additional Session</t>
  </si>
  <si>
    <t>Private Equity and Venture Capital Club</t>
  </si>
  <si>
    <t>Entrepreneur's Journey: Meet the Entrepreneur Mentors in Residence</t>
  </si>
  <si>
    <t>Breakfast with Claudio Konarzewski I MD Estater</t>
  </si>
  <si>
    <t>Brazil Club</t>
  </si>
  <si>
    <t>DigitalBCG: How would you manage a Digital Transformation?</t>
  </si>
  <si>
    <t>Tech &amp; Media Club</t>
  </si>
  <si>
    <t>A.T. Kearney Women in Business Afternoon Tea</t>
  </si>
  <si>
    <t>Women In Business</t>
  </si>
  <si>
    <t>Speaker Series + Career Coach: Build Your Career and Dream Big</t>
  </si>
  <si>
    <t>China Club</t>
  </si>
  <si>
    <t>Mental Health Awareness Week kick-off</t>
  </si>
  <si>
    <t>Men's rugby club</t>
  </si>
  <si>
    <t>"Primary Research in Investing" with Ramesh Rajagopalan</t>
  </si>
  <si>
    <t>Investment Management Club</t>
  </si>
  <si>
    <t>An Evening with Anuj Srivastava, Founder of Livspace, Angel Investor</t>
  </si>
  <si>
    <t>Entrepreneurship Club</t>
  </si>
  <si>
    <t>EY Parthenon Panel: Diversity as Strategy</t>
  </si>
  <si>
    <t>Africa Club</t>
  </si>
  <si>
    <t>WiB X Level 20 Women in Private Equity Panel</t>
  </si>
  <si>
    <t>Entrepreneur's Journey: What you need to know about Legal?</t>
  </si>
  <si>
    <t>LBS Healthcare Club @ GIANT Health</t>
  </si>
  <si>
    <t>Healthcare Club</t>
  </si>
  <si>
    <t>EY Infrastructure &amp; Energy group: Decommissioning large energy assets</t>
  </si>
  <si>
    <t>Energy &amp; Environment Club</t>
  </si>
  <si>
    <t>Entrepreneurship in Africa: Dinner with Shingai Mutasa</t>
  </si>
  <si>
    <t>CEE Club introduces: Monthly meet-up with the region</t>
  </si>
  <si>
    <t>Central and Eastern Europe Club</t>
  </si>
  <si>
    <t>Introduction to Python</t>
  </si>
  <si>
    <t>Finance Club</t>
  </si>
  <si>
    <t>Visit to IBM Watson Health</t>
  </si>
  <si>
    <t>Pride@BCG Network</t>
  </si>
  <si>
    <t>Out In Business</t>
  </si>
  <si>
    <t>Board Games Saturday</t>
  </si>
  <si>
    <t>Board Games Club</t>
  </si>
  <si>
    <t>Future of Mobility Club</t>
  </si>
  <si>
    <t>Brave New Worlds: How to (Really) Build Disruptive Business Models</t>
  </si>
  <si>
    <t>Retail &amp; Luxury Goods Club</t>
  </si>
  <si>
    <t>First Automotive Club Social</t>
  </si>
  <si>
    <t>Public Talk: Capitalism at a Crossroads: Re(Discovering) Stewardship</t>
  </si>
  <si>
    <t>Corporate Leadership Club</t>
  </si>
  <si>
    <t>Row Labels</t>
  </si>
  <si>
    <t>Grand Total</t>
  </si>
  <si>
    <t>Count of Event</t>
  </si>
  <si>
    <t>Duration</t>
  </si>
  <si>
    <t>Category</t>
  </si>
  <si>
    <t>Technology</t>
  </si>
  <si>
    <t>Finance</t>
  </si>
  <si>
    <t>Entrepreneurship</t>
  </si>
  <si>
    <t>Consulting</t>
  </si>
  <si>
    <t>Class</t>
  </si>
  <si>
    <t>Start Time</t>
  </si>
  <si>
    <t>End Time</t>
  </si>
  <si>
    <t>Data Science for Business I</t>
  </si>
  <si>
    <t>Data Management</t>
  </si>
  <si>
    <t>The Economics of Marketplaces</t>
  </si>
  <si>
    <t>Data Management Workshop</t>
  </si>
  <si>
    <t>Marketing</t>
  </si>
  <si>
    <t>Healthcare</t>
  </si>
  <si>
    <t>Data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</si>
</sst>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4" fontId="2" fillId="0" borderId="2" xfId="0" applyNumberFormat="1" applyFont="1" applyFill="1" applyBorder="1"/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/>
    <xf numFmtId="20" fontId="2" fillId="0" borderId="2" xfId="0" applyNumberFormat="1" applyFont="1" applyFill="1" applyBorder="1"/>
    <xf numFmtId="14" fontId="2" fillId="0" borderId="3" xfId="0" applyNumberFormat="1" applyFont="1" applyFill="1" applyBorder="1"/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/>
    <xf numFmtId="20" fontId="2" fillId="0" borderId="3" xfId="0" applyNumberFormat="1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2" fillId="0" borderId="2" xfId="0" applyNumberFormat="1" applyFont="1" applyFill="1" applyBorder="1"/>
    <xf numFmtId="2" fontId="2" fillId="0" borderId="3" xfId="0" applyNumberFormat="1" applyFont="1" applyFill="1" applyBorder="1"/>
    <xf numFmtId="0" fontId="1" fillId="2" borderId="4" xfId="0" applyFont="1" applyFill="1" applyBorder="1" applyAlignment="1">
      <alignment wrapText="1"/>
    </xf>
    <xf numFmtId="0" fontId="2" fillId="0" borderId="5" xfId="0" applyFont="1" applyFill="1" applyBorder="1"/>
    <xf numFmtId="0" fontId="2" fillId="0" borderId="6" xfId="0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0" fontId="2" fillId="0" borderId="0" xfId="0" applyFont="1" applyFill="1" applyBorder="1"/>
    <xf numFmtId="0" fontId="1" fillId="0" borderId="5" xfId="0" applyFont="1" applyFill="1" applyBorder="1" applyAlignment="1">
      <alignment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_Project_Da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shita Sahai" refreshedDate="43899.68033599537" createdVersion="6" refreshedVersion="6" minRefreshableVersion="3" recordCount="26" xr:uid="{12DD0D94-DA9E-48E8-A75D-7E9BDB9B5860}">
  <cacheSource type="worksheet">
    <worksheetSource ref="A1:L27" sheet="DA_Project_Data" r:id="rId2"/>
  </cacheSource>
  <cacheFields count="9">
    <cacheField name="Date" numFmtId="14">
      <sharedItems containsSemiMixedTypes="0" containsNonDate="0" containsDate="1" containsString="0" minDate="2019-10-07T00:00:00" maxDate="2019-10-22T00:00:00"/>
    </cacheField>
    <cacheField name="Event" numFmtId="0">
      <sharedItems count="26">
        <s v="Neuroscience panel: New applications for marketing strategy"/>
        <s v="Southeast Asia Tech Scene from the Eyes of Corporate Innovation Powerhouse"/>
        <s v="Decoding CEEMEA with JP Morgan's David Aserkoff"/>
        <s v="Beginner LBO Modeling Workshop | Additional Session"/>
        <s v="Entrepreneur's Journey: Meet the Entrepreneur Mentors in Residence"/>
        <s v="Breakfast with Claudio Konarzewski I MD Estater"/>
        <s v="DigitalBCG: How would you manage a Digital Transformation?"/>
        <s v="Brave New Worlds: How to (Really) Build Disruptive Business Models"/>
        <s v="A.T. Kearney Women in Business Afternoon Tea"/>
        <s v="Speaker Series + Career Coach: Build Your Career and Dream Big"/>
        <s v="Mental Health Awareness Week kick-off"/>
        <s v="&quot;Primary Research in Investing&quot; with Ramesh Rajagopalan"/>
        <s v="An Evening with Anuj Srivastava, Founder of Livspace, Angel Investor"/>
        <s v="EY Parthenon Panel: Diversity as Strategy"/>
        <s v="WiB X Level 20 Women in Private Equity Panel"/>
        <s v="Entrepreneur's Journey: What you need to know about Legal?"/>
        <s v="LBS Healthcare Club @ GIANT Health"/>
        <s v="EY Infrastructure &amp; Energy group: Decommissioning large energy assets"/>
        <s v="Entrepreneurship in Africa: Dinner with Shingai Mutasa"/>
        <s v="CEE Club introduces: Monthly meet-up with the region"/>
        <s v="Introduction to Python"/>
        <s v="Visit to IBM Watson Health"/>
        <s v="Pride@BCG Network"/>
        <s v="Board Games Saturday"/>
        <s v="First Automotive Club Social"/>
        <s v="Public Talk: Capitalism at a Crossroads: Re(Discovering) Stewardship"/>
      </sharedItems>
    </cacheField>
    <cacheField name="Club" numFmtId="0">
      <sharedItems count="21">
        <s v="Marketing Club"/>
        <s v="Asia Club"/>
        <s v="Emerging Markets Club"/>
        <s v="Private Equity and Venture Capital Club"/>
        <s v="Entrepreneurship Club"/>
        <s v="Brazil Club"/>
        <s v="Tech &amp; Media Club"/>
        <s v="Retail &amp; Luxury Goods Club"/>
        <s v="Women In Business"/>
        <s v="China Club"/>
        <s v="Men's rugby club"/>
        <s v="Investment Management Club"/>
        <s v="Africa Club"/>
        <s v="Healthcare Club"/>
        <s v="Energy &amp; Environment Club"/>
        <s v="Central and Eastern Europe Club"/>
        <s v="Finance Club"/>
        <s v="Out In Business"/>
        <s v="Board Games Club"/>
        <s v="Future of Mobility Club"/>
        <s v="Corporate Leadership Club"/>
      </sharedItems>
    </cacheField>
    <cacheField name="Start time" numFmtId="20">
      <sharedItems containsSemiMixedTypes="0" containsNonDate="0" containsDate="1" containsString="0" minDate="1899-12-30T08:00:00" maxDate="1899-12-30T19:15:00"/>
    </cacheField>
    <cacheField name="End time" numFmtId="20">
      <sharedItems containsSemiMixedTypes="0" containsNonDate="0" containsDate="1" containsString="0" minDate="1899-12-30T10:30:00" maxDate="1899-12-30T22:00:00"/>
    </cacheField>
    <cacheField name="Utility (# ppl reg)" numFmtId="0">
      <sharedItems containsString="0" containsBlank="1" containsNumber="1" containsInteger="1" minValue="6" maxValue="255"/>
    </cacheField>
    <cacheField name="Interest factor" numFmtId="0">
      <sharedItems containsNonDate="0" containsString="0" containsBlank="1"/>
    </cacheField>
    <cacheField name="Total utility" numFmtId="0">
      <sharedItems containsNonDate="0" containsString="0"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19-10-07T00:00:00"/>
    <x v="0"/>
    <x v="0"/>
    <d v="1899-12-30T19:00:00"/>
    <d v="1899-12-30T20:00:00"/>
    <n v="255"/>
    <m/>
    <m/>
    <m/>
  </r>
  <r>
    <d v="2019-10-07T00:00:00"/>
    <x v="1"/>
    <x v="1"/>
    <d v="1899-12-30T18:00:00"/>
    <d v="1899-12-30T20:30:00"/>
    <n v="45"/>
    <m/>
    <m/>
    <m/>
  </r>
  <r>
    <d v="2019-10-07T00:00:00"/>
    <x v="2"/>
    <x v="2"/>
    <d v="1899-12-30T19:00:00"/>
    <d v="1899-12-30T20:00:00"/>
    <n v="134"/>
    <m/>
    <m/>
    <m/>
  </r>
  <r>
    <d v="2019-10-08T00:00:00"/>
    <x v="3"/>
    <x v="3"/>
    <d v="1899-12-30T19:00:00"/>
    <d v="1899-12-30T22:00:00"/>
    <n v="82"/>
    <m/>
    <m/>
    <m/>
  </r>
  <r>
    <d v="2019-10-08T00:00:00"/>
    <x v="4"/>
    <x v="4"/>
    <d v="1899-12-30T19:00:00"/>
    <d v="1899-12-30T21:30:00"/>
    <m/>
    <m/>
    <m/>
    <s v="*attendance numbers not available"/>
  </r>
  <r>
    <d v="2019-10-10T00:00:00"/>
    <x v="5"/>
    <x v="5"/>
    <d v="1899-12-30T08:30:00"/>
    <d v="1899-12-30T10:30:00"/>
    <n v="18"/>
    <m/>
    <m/>
    <m/>
  </r>
  <r>
    <d v="2019-10-10T00:00:00"/>
    <x v="6"/>
    <x v="6"/>
    <d v="1899-12-30T19:15:00"/>
    <d v="1899-12-30T21:30:00"/>
    <n v="48"/>
    <m/>
    <m/>
    <m/>
  </r>
  <r>
    <d v="2019-10-10T00:00:00"/>
    <x v="7"/>
    <x v="7"/>
    <d v="1899-12-30T18:30:00"/>
    <d v="1899-12-30T20:30:00"/>
    <m/>
    <m/>
    <m/>
    <s v="*attendance numbers not available"/>
  </r>
  <r>
    <d v="2019-10-11T00:00:00"/>
    <x v="8"/>
    <x v="8"/>
    <d v="1899-12-30T14:00:00"/>
    <d v="1899-12-30T17:00:00"/>
    <n v="36"/>
    <m/>
    <m/>
    <m/>
  </r>
  <r>
    <d v="2019-10-11T00:00:00"/>
    <x v="9"/>
    <x v="9"/>
    <d v="1899-12-30T19:00:00"/>
    <d v="1899-12-30T21:00:00"/>
    <n v="68"/>
    <m/>
    <m/>
    <m/>
  </r>
  <r>
    <d v="2019-10-14T00:00:00"/>
    <x v="10"/>
    <x v="10"/>
    <d v="1899-12-30T11:15:00"/>
    <d v="1899-12-30T12:15:00"/>
    <n v="31"/>
    <m/>
    <m/>
    <m/>
  </r>
  <r>
    <d v="2019-10-14T00:00:00"/>
    <x v="11"/>
    <x v="11"/>
    <d v="1899-12-30T19:00:00"/>
    <d v="1899-12-30T20:30:00"/>
    <n v="140"/>
    <m/>
    <m/>
    <m/>
  </r>
  <r>
    <d v="2019-10-14T00:00:00"/>
    <x v="12"/>
    <x v="4"/>
    <d v="1899-12-30T19:00:00"/>
    <d v="1899-12-30T20:30:00"/>
    <n v="80"/>
    <m/>
    <m/>
    <m/>
  </r>
  <r>
    <d v="2019-10-14T00:00:00"/>
    <x v="13"/>
    <x v="12"/>
    <d v="1899-12-30T19:00:00"/>
    <d v="1899-12-30T21:00:00"/>
    <n v="76"/>
    <m/>
    <m/>
    <m/>
  </r>
  <r>
    <d v="2019-10-14T00:00:00"/>
    <x v="14"/>
    <x v="8"/>
    <d v="1899-12-30T19:00:00"/>
    <d v="1899-12-30T21:00:00"/>
    <n v="39"/>
    <m/>
    <m/>
    <m/>
  </r>
  <r>
    <d v="2019-10-15T00:00:00"/>
    <x v="15"/>
    <x v="4"/>
    <d v="1899-12-30T19:00:00"/>
    <d v="1899-12-30T20:15:00"/>
    <m/>
    <m/>
    <m/>
    <s v="*attendance numbers not available"/>
  </r>
  <r>
    <d v="2019-10-15T00:00:00"/>
    <x v="16"/>
    <x v="13"/>
    <d v="1899-12-30T08:00:00"/>
    <d v="1899-12-30T18:00:00"/>
    <n v="33"/>
    <m/>
    <m/>
    <s v="*external event over 2 days"/>
  </r>
  <r>
    <d v="2019-10-16T00:00:00"/>
    <x v="17"/>
    <x v="14"/>
    <d v="1899-12-30T19:00:00"/>
    <d v="1899-12-30T21:30:00"/>
    <n v="73"/>
    <m/>
    <m/>
    <m/>
  </r>
  <r>
    <d v="2019-10-16T00:00:00"/>
    <x v="18"/>
    <x v="12"/>
    <d v="1899-12-30T19:00:00"/>
    <d v="1899-12-30T20:00:00"/>
    <n v="7"/>
    <m/>
    <m/>
    <m/>
  </r>
  <r>
    <d v="2019-10-16T00:00:00"/>
    <x v="19"/>
    <x v="15"/>
    <d v="1899-12-30T19:00:00"/>
    <d v="1899-12-30T22:00:00"/>
    <n v="6"/>
    <m/>
    <m/>
    <s v="*social drinks event"/>
  </r>
  <r>
    <d v="2019-10-17T00:00:00"/>
    <x v="20"/>
    <x v="16"/>
    <d v="1899-12-30T19:00:00"/>
    <d v="1899-12-30T21:30:00"/>
    <n v="14"/>
    <m/>
    <m/>
    <m/>
  </r>
  <r>
    <d v="2019-10-18T00:00:00"/>
    <x v="21"/>
    <x v="13"/>
    <d v="1899-12-30T14:00:00"/>
    <d v="1899-12-30T18:00:00"/>
    <m/>
    <m/>
    <m/>
    <s v="*attendance numbers not available"/>
  </r>
  <r>
    <d v="2019-10-18T00:00:00"/>
    <x v="22"/>
    <x v="17"/>
    <d v="1899-12-30T18:30:00"/>
    <d v="1899-12-30T20:30:00"/>
    <n v="40"/>
    <m/>
    <m/>
    <m/>
  </r>
  <r>
    <d v="2019-10-19T00:00:00"/>
    <x v="23"/>
    <x v="18"/>
    <d v="1899-12-30T14:00:00"/>
    <d v="1899-12-30T22:00:00"/>
    <n v="6"/>
    <m/>
    <m/>
    <s v="*not sure"/>
  </r>
  <r>
    <d v="2019-10-19T00:00:00"/>
    <x v="24"/>
    <x v="19"/>
    <d v="1899-12-30T19:00:00"/>
    <d v="1899-12-30T22:00:00"/>
    <n v="36"/>
    <m/>
    <m/>
    <s v="*social drinks event"/>
  </r>
  <r>
    <d v="2019-10-21T00:00:00"/>
    <x v="25"/>
    <x v="20"/>
    <d v="1899-12-30T18:30:00"/>
    <d v="1899-12-30T20:30:00"/>
    <m/>
    <m/>
    <m/>
    <s v="*external event/ attendance numbers not avail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14C4C-F153-427E-B787-A0042CD00B8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9">
    <pivotField numFmtId="14" showAll="0"/>
    <pivotField dataField="1" showAll="0"/>
    <pivotField axis="axisRow" showAll="0" sortType="descending">
      <items count="22">
        <item x="12"/>
        <item x="1"/>
        <item x="18"/>
        <item x="5"/>
        <item x="15"/>
        <item x="9"/>
        <item x="20"/>
        <item x="2"/>
        <item x="14"/>
        <item x="4"/>
        <item x="16"/>
        <item x="19"/>
        <item x="13"/>
        <item x="11"/>
        <item x="0"/>
        <item x="10"/>
        <item x="17"/>
        <item x="3"/>
        <item x="7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0" showAll="0"/>
    <pivotField numFmtId="20" showAll="0"/>
    <pivotField showAll="0"/>
    <pivotField showAll="0"/>
    <pivotField showAll="0"/>
    <pivotField showAll="0"/>
  </pivotFields>
  <rowFields count="1">
    <field x="2"/>
  </rowFields>
  <rowItems count="22">
    <i>
      <x v="9"/>
    </i>
    <i>
      <x v="20"/>
    </i>
    <i>
      <x v="12"/>
    </i>
    <i>
      <x/>
    </i>
    <i>
      <x v="19"/>
    </i>
    <i>
      <x v="15"/>
    </i>
    <i>
      <x v="13"/>
    </i>
    <i>
      <x v="5"/>
    </i>
    <i>
      <x v="17"/>
    </i>
    <i>
      <x v="6"/>
    </i>
    <i>
      <x v="3"/>
    </i>
    <i>
      <x v="7"/>
    </i>
    <i>
      <x v="14"/>
    </i>
    <i>
      <x v="8"/>
    </i>
    <i>
      <x v="16"/>
    </i>
    <i>
      <x v="2"/>
    </i>
    <i>
      <x v="18"/>
    </i>
    <i>
      <x v="1"/>
    </i>
    <i>
      <x v="4"/>
    </i>
    <i>
      <x v="11"/>
    </i>
    <i>
      <x v="10"/>
    </i>
    <i t="grand">
      <x/>
    </i>
  </rowItems>
  <colItems count="1">
    <i/>
  </colItems>
  <dataFields count="1">
    <dataField name="Count of Ev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EFEC-42E8-4746-AF60-AE2154203C88}">
  <dimension ref="A3:B25"/>
  <sheetViews>
    <sheetView zoomScale="90" zoomScaleNormal="90" workbookViewId="0">
      <selection activeCell="A16" sqref="A4:A24"/>
      <pivotSelection pane="bottomRight" showHeader="1" axis="axisRow" activeRow="15" previousRow="15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baseColWidth="10" defaultColWidth="8.83203125" defaultRowHeight="15" x14ac:dyDescent="0.2"/>
  <cols>
    <col min="1" max="1" width="33.83203125" bestFit="1" customWidth="1"/>
    <col min="2" max="2" width="13.33203125" bestFit="1" customWidth="1"/>
  </cols>
  <sheetData>
    <row r="3" spans="1:2" x14ac:dyDescent="0.2">
      <c r="A3" s="14" t="s">
        <v>53</v>
      </c>
      <c r="B3" t="s">
        <v>55</v>
      </c>
    </row>
    <row r="4" spans="1:2" x14ac:dyDescent="0.2">
      <c r="A4" s="15" t="s">
        <v>28</v>
      </c>
      <c r="B4" s="16">
        <v>3</v>
      </c>
    </row>
    <row r="5" spans="1:2" x14ac:dyDescent="0.2">
      <c r="A5" s="15" t="s">
        <v>20</v>
      </c>
      <c r="B5" s="16">
        <v>2</v>
      </c>
    </row>
    <row r="6" spans="1:2" x14ac:dyDescent="0.2">
      <c r="A6" s="15" t="s">
        <v>34</v>
      </c>
      <c r="B6" s="16">
        <v>2</v>
      </c>
    </row>
    <row r="7" spans="1:2" x14ac:dyDescent="0.2">
      <c r="A7" s="15" t="s">
        <v>30</v>
      </c>
      <c r="B7" s="16">
        <v>2</v>
      </c>
    </row>
    <row r="8" spans="1:2" x14ac:dyDescent="0.2">
      <c r="A8" s="15" t="s">
        <v>18</v>
      </c>
      <c r="B8" s="16">
        <v>1</v>
      </c>
    </row>
    <row r="9" spans="1:2" x14ac:dyDescent="0.2">
      <c r="A9" s="15" t="s">
        <v>24</v>
      </c>
      <c r="B9" s="16">
        <v>1</v>
      </c>
    </row>
    <row r="10" spans="1:2" x14ac:dyDescent="0.2">
      <c r="A10" s="15" t="s">
        <v>26</v>
      </c>
      <c r="B10" s="16">
        <v>1</v>
      </c>
    </row>
    <row r="11" spans="1:2" x14ac:dyDescent="0.2">
      <c r="A11" s="15" t="s">
        <v>22</v>
      </c>
      <c r="B11" s="16">
        <v>1</v>
      </c>
    </row>
    <row r="12" spans="1:2" x14ac:dyDescent="0.2">
      <c r="A12" s="15" t="s">
        <v>13</v>
      </c>
      <c r="B12" s="16">
        <v>1</v>
      </c>
    </row>
    <row r="13" spans="1:2" x14ac:dyDescent="0.2">
      <c r="A13" s="15" t="s">
        <v>52</v>
      </c>
      <c r="B13" s="16">
        <v>1</v>
      </c>
    </row>
    <row r="14" spans="1:2" x14ac:dyDescent="0.2">
      <c r="A14" s="15" t="s">
        <v>16</v>
      </c>
      <c r="B14" s="16">
        <v>1</v>
      </c>
    </row>
    <row r="15" spans="1:2" x14ac:dyDescent="0.2">
      <c r="A15" s="15" t="s">
        <v>11</v>
      </c>
      <c r="B15" s="16">
        <v>1</v>
      </c>
    </row>
    <row r="16" spans="1:2" x14ac:dyDescent="0.2">
      <c r="A16" s="15" t="s">
        <v>6</v>
      </c>
      <c r="B16" s="16">
        <v>1</v>
      </c>
    </row>
    <row r="17" spans="1:2" x14ac:dyDescent="0.2">
      <c r="A17" s="15" t="s">
        <v>36</v>
      </c>
      <c r="B17" s="16">
        <v>1</v>
      </c>
    </row>
    <row r="18" spans="1:2" x14ac:dyDescent="0.2">
      <c r="A18" s="15" t="s">
        <v>44</v>
      </c>
      <c r="B18" s="16">
        <v>1</v>
      </c>
    </row>
    <row r="19" spans="1:2" x14ac:dyDescent="0.2">
      <c r="A19" s="15" t="s">
        <v>46</v>
      </c>
      <c r="B19" s="16">
        <v>1</v>
      </c>
    </row>
    <row r="20" spans="1:2" x14ac:dyDescent="0.2">
      <c r="A20" s="15" t="s">
        <v>49</v>
      </c>
      <c r="B20" s="16">
        <v>1</v>
      </c>
    </row>
    <row r="21" spans="1:2" x14ac:dyDescent="0.2">
      <c r="A21" s="15" t="s">
        <v>9</v>
      </c>
      <c r="B21" s="16">
        <v>1</v>
      </c>
    </row>
    <row r="22" spans="1:2" x14ac:dyDescent="0.2">
      <c r="A22" s="15" t="s">
        <v>39</v>
      </c>
      <c r="B22" s="16">
        <v>1</v>
      </c>
    </row>
    <row r="23" spans="1:2" x14ac:dyDescent="0.2">
      <c r="A23" s="15" t="s">
        <v>47</v>
      </c>
      <c r="B23" s="16">
        <v>1</v>
      </c>
    </row>
    <row r="24" spans="1:2" x14ac:dyDescent="0.2">
      <c r="A24" s="15" t="s">
        <v>41</v>
      </c>
      <c r="B24" s="16">
        <v>1</v>
      </c>
    </row>
    <row r="25" spans="1:2" x14ac:dyDescent="0.2">
      <c r="A25" s="15" t="s">
        <v>54</v>
      </c>
      <c r="B25" s="16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4352-4279-E140-B863-0C88677EB76C}">
  <dimension ref="A1:P27"/>
  <sheetViews>
    <sheetView showGridLines="0" tabSelected="1" topLeftCell="A9" zoomScaleNormal="100" workbookViewId="0">
      <selection activeCell="D21" sqref="D21"/>
    </sheetView>
  </sheetViews>
  <sheetFormatPr baseColWidth="10" defaultColWidth="8.6640625" defaultRowHeight="14" x14ac:dyDescent="0.2"/>
  <cols>
    <col min="1" max="1" width="10.6640625" style="2" bestFit="1" customWidth="1"/>
    <col min="2" max="2" width="25.83203125" style="3" customWidth="1"/>
    <col min="3" max="4" width="16" style="2" customWidth="1"/>
    <col min="5" max="5" width="9.33203125" style="2" bestFit="1" customWidth="1"/>
    <col min="6" max="6" width="8.33203125" style="2" bestFit="1" customWidth="1"/>
    <col min="7" max="7" width="8.33203125" style="2" customWidth="1"/>
    <col min="8" max="8" width="18.1640625" style="2" customWidth="1"/>
    <col min="9" max="9" width="23.83203125" style="20" customWidth="1"/>
    <col min="10" max="12" width="14.33203125" style="2" customWidth="1"/>
    <col min="13" max="13" width="28.33203125" style="2" bestFit="1" customWidth="1"/>
    <col min="14" max="14" width="12.6640625" style="2" customWidth="1"/>
    <col min="15" max="15" width="8.6640625" style="2" customWidth="1"/>
    <col min="16" max="16" width="17.6640625" style="2" customWidth="1"/>
    <col min="17" max="16384" width="8.6640625" style="2"/>
  </cols>
  <sheetData>
    <row r="1" spans="1:16" s="1" customFormat="1" ht="37" customHeight="1" x14ac:dyDescent="0.2">
      <c r="A1" s="12" t="s">
        <v>0</v>
      </c>
      <c r="B1" s="13" t="s">
        <v>1</v>
      </c>
      <c r="C1" s="12" t="s">
        <v>7</v>
      </c>
      <c r="D1" s="12" t="s">
        <v>57</v>
      </c>
      <c r="E1" s="12" t="s">
        <v>2</v>
      </c>
      <c r="F1" s="12" t="s">
        <v>3</v>
      </c>
      <c r="G1" s="12" t="s">
        <v>56</v>
      </c>
      <c r="H1" s="19" t="s">
        <v>4</v>
      </c>
      <c r="I1" s="25"/>
      <c r="J1" s="22"/>
      <c r="K1" s="22"/>
      <c r="L1" s="22"/>
      <c r="M1" s="23"/>
      <c r="P1" s="2"/>
    </row>
    <row r="2" spans="1:16" ht="30" x14ac:dyDescent="0.2">
      <c r="A2" s="4">
        <v>43745</v>
      </c>
      <c r="B2" s="5" t="s">
        <v>5</v>
      </c>
      <c r="C2" s="6" t="s">
        <v>6</v>
      </c>
      <c r="D2" s="26" t="s">
        <v>69</v>
      </c>
      <c r="E2" s="7">
        <v>0.79166666666666663</v>
      </c>
      <c r="F2" s="7">
        <v>0.83333333333333337</v>
      </c>
      <c r="G2" s="17">
        <f>HOUR(F2-E2) + MINUTE(F2-E2)/60 + SECOND(F2-E2)/3600</f>
        <v>1</v>
      </c>
      <c r="H2" s="20">
        <v>255</v>
      </c>
      <c r="J2" s="24"/>
      <c r="K2" s="24"/>
      <c r="L2" s="24"/>
      <c r="M2" s="24"/>
    </row>
    <row r="3" spans="1:16" ht="45" x14ac:dyDescent="0.2">
      <c r="A3" s="4">
        <v>43745</v>
      </c>
      <c r="B3" s="5" t="s">
        <v>8</v>
      </c>
      <c r="C3" s="6" t="s">
        <v>9</v>
      </c>
      <c r="D3" s="26" t="s">
        <v>58</v>
      </c>
      <c r="E3" s="7">
        <v>0.75</v>
      </c>
      <c r="F3" s="7">
        <v>0.85416666666666663</v>
      </c>
      <c r="G3" s="17">
        <f t="shared" ref="G3:G27" si="0">HOUR(F3-E3) + MINUTE(F3-E3)/60 + SECOND(F3-E3)/3600</f>
        <v>2.5</v>
      </c>
      <c r="H3" s="20">
        <v>45</v>
      </c>
      <c r="J3" s="24"/>
      <c r="K3" s="24"/>
      <c r="L3" s="24"/>
      <c r="M3" s="24"/>
    </row>
    <row r="4" spans="1:16" ht="30" x14ac:dyDescent="0.2">
      <c r="A4" s="4">
        <v>43745</v>
      </c>
      <c r="B4" s="5" t="s">
        <v>10</v>
      </c>
      <c r="C4" s="6" t="s">
        <v>11</v>
      </c>
      <c r="D4" s="26" t="s">
        <v>59</v>
      </c>
      <c r="E4" s="7">
        <v>0.79166666666666663</v>
      </c>
      <c r="F4" s="7">
        <v>0.83333333333333337</v>
      </c>
      <c r="G4" s="17">
        <f t="shared" si="0"/>
        <v>1</v>
      </c>
      <c r="H4" s="20">
        <v>134</v>
      </c>
      <c r="J4" s="24"/>
      <c r="K4" s="24"/>
      <c r="L4" s="24"/>
      <c r="M4" s="24"/>
    </row>
    <row r="5" spans="1:16" ht="30" x14ac:dyDescent="0.2">
      <c r="A5" s="4">
        <v>43746</v>
      </c>
      <c r="B5" s="5" t="s">
        <v>12</v>
      </c>
      <c r="C5" s="6" t="s">
        <v>13</v>
      </c>
      <c r="D5" s="26" t="s">
        <v>59</v>
      </c>
      <c r="E5" s="7">
        <v>0.79166666666666663</v>
      </c>
      <c r="F5" s="7">
        <v>0.91666666666666663</v>
      </c>
      <c r="G5" s="17">
        <f t="shared" si="0"/>
        <v>3</v>
      </c>
      <c r="H5" s="20">
        <v>82</v>
      </c>
      <c r="J5" s="24"/>
      <c r="K5" s="24"/>
      <c r="L5" s="24"/>
      <c r="M5" s="24"/>
    </row>
    <row r="6" spans="1:16" ht="30" x14ac:dyDescent="0.2">
      <c r="A6" s="4">
        <v>43746</v>
      </c>
      <c r="B6" s="5" t="s">
        <v>14</v>
      </c>
      <c r="C6" s="6" t="s">
        <v>28</v>
      </c>
      <c r="D6" s="26" t="s">
        <v>60</v>
      </c>
      <c r="E6" s="7">
        <v>0.79166666666666663</v>
      </c>
      <c r="F6" s="7">
        <v>0.89583333333333337</v>
      </c>
      <c r="G6" s="17">
        <f t="shared" si="0"/>
        <v>2.5</v>
      </c>
      <c r="H6" s="20">
        <v>20</v>
      </c>
      <c r="J6" s="24"/>
      <c r="K6" s="24"/>
      <c r="L6" s="24"/>
      <c r="M6" s="24"/>
    </row>
    <row r="7" spans="1:16" ht="30" x14ac:dyDescent="0.2">
      <c r="A7" s="4">
        <v>43748</v>
      </c>
      <c r="B7" s="5" t="s">
        <v>15</v>
      </c>
      <c r="C7" s="6" t="s">
        <v>16</v>
      </c>
      <c r="D7" s="26" t="s">
        <v>59</v>
      </c>
      <c r="E7" s="7">
        <v>0.35416666666666669</v>
      </c>
      <c r="F7" s="7">
        <v>0.4375</v>
      </c>
      <c r="G7" s="17">
        <f t="shared" si="0"/>
        <v>2</v>
      </c>
      <c r="H7" s="20">
        <v>18</v>
      </c>
      <c r="J7" s="24"/>
      <c r="K7" s="24"/>
      <c r="L7" s="24"/>
      <c r="M7" s="24"/>
    </row>
    <row r="8" spans="1:16" ht="30" x14ac:dyDescent="0.2">
      <c r="A8" s="4">
        <v>43748</v>
      </c>
      <c r="B8" s="5" t="s">
        <v>17</v>
      </c>
      <c r="C8" s="6" t="s">
        <v>18</v>
      </c>
      <c r="D8" s="26" t="s">
        <v>61</v>
      </c>
      <c r="E8" s="7">
        <v>0.80208333333333337</v>
      </c>
      <c r="F8" s="7">
        <v>0.89583333333333337</v>
      </c>
      <c r="G8" s="17">
        <f t="shared" si="0"/>
        <v>2.25</v>
      </c>
      <c r="H8" s="20">
        <v>48</v>
      </c>
      <c r="J8" s="24"/>
      <c r="K8" s="24"/>
      <c r="L8" s="24"/>
      <c r="M8" s="24"/>
    </row>
    <row r="9" spans="1:16" ht="30" x14ac:dyDescent="0.2">
      <c r="A9" s="4">
        <v>43748</v>
      </c>
      <c r="B9" s="5" t="s">
        <v>48</v>
      </c>
      <c r="C9" s="6" t="s">
        <v>49</v>
      </c>
      <c r="D9" s="26" t="s">
        <v>60</v>
      </c>
      <c r="E9" s="7">
        <v>0.77083333333333337</v>
      </c>
      <c r="F9" s="7">
        <v>0.85416666666666663</v>
      </c>
      <c r="G9" s="17">
        <f t="shared" si="0"/>
        <v>2</v>
      </c>
      <c r="H9" s="20">
        <v>35</v>
      </c>
      <c r="J9" s="24"/>
      <c r="K9" s="24"/>
      <c r="L9" s="24"/>
      <c r="M9" s="24"/>
    </row>
    <row r="10" spans="1:16" ht="30" x14ac:dyDescent="0.2">
      <c r="A10" s="4">
        <v>43749</v>
      </c>
      <c r="B10" s="5" t="s">
        <v>19</v>
      </c>
      <c r="C10" s="6" t="s">
        <v>20</v>
      </c>
      <c r="D10" s="26" t="s">
        <v>61</v>
      </c>
      <c r="E10" s="7">
        <v>0.58333333333333337</v>
      </c>
      <c r="F10" s="7">
        <v>0.70833333333333337</v>
      </c>
      <c r="G10" s="17">
        <f t="shared" si="0"/>
        <v>3</v>
      </c>
      <c r="H10" s="20">
        <v>36</v>
      </c>
      <c r="J10" s="24"/>
      <c r="K10" s="24"/>
      <c r="L10" s="24"/>
      <c r="M10" s="24"/>
    </row>
    <row r="11" spans="1:16" ht="30" x14ac:dyDescent="0.2">
      <c r="A11" s="4">
        <v>43749</v>
      </c>
      <c r="B11" s="5" t="s">
        <v>21</v>
      </c>
      <c r="C11" s="6" t="s">
        <v>22</v>
      </c>
      <c r="D11" s="26" t="s">
        <v>60</v>
      </c>
      <c r="E11" s="7">
        <v>0.79166666666666663</v>
      </c>
      <c r="F11" s="7">
        <v>0.875</v>
      </c>
      <c r="G11" s="17">
        <f t="shared" si="0"/>
        <v>2</v>
      </c>
      <c r="H11" s="20">
        <v>68</v>
      </c>
      <c r="J11" s="24"/>
      <c r="K11" s="24"/>
      <c r="L11" s="24"/>
      <c r="M11" s="24"/>
    </row>
    <row r="12" spans="1:16" ht="30" x14ac:dyDescent="0.2">
      <c r="A12" s="4">
        <v>43752</v>
      </c>
      <c r="B12" s="5" t="s">
        <v>23</v>
      </c>
      <c r="C12" s="6" t="s">
        <v>24</v>
      </c>
      <c r="D12" s="26" t="s">
        <v>70</v>
      </c>
      <c r="E12" s="7">
        <v>0.46875</v>
      </c>
      <c r="F12" s="7">
        <v>0.51041666666666663</v>
      </c>
      <c r="G12" s="17">
        <f t="shared" si="0"/>
        <v>1</v>
      </c>
      <c r="H12" s="20">
        <v>31</v>
      </c>
      <c r="J12" s="24"/>
      <c r="K12" s="24"/>
      <c r="L12" s="24"/>
      <c r="M12" s="24"/>
    </row>
    <row r="13" spans="1:16" ht="30" x14ac:dyDescent="0.2">
      <c r="A13" s="4">
        <v>43752</v>
      </c>
      <c r="B13" s="5" t="s">
        <v>25</v>
      </c>
      <c r="C13" s="6" t="s">
        <v>26</v>
      </c>
      <c r="D13" s="26" t="s">
        <v>59</v>
      </c>
      <c r="E13" s="7">
        <v>0.79166666666666663</v>
      </c>
      <c r="F13" s="7">
        <v>0.85416666666666663</v>
      </c>
      <c r="G13" s="17">
        <f t="shared" si="0"/>
        <v>1.5</v>
      </c>
      <c r="H13" s="20">
        <v>140</v>
      </c>
      <c r="J13" s="24"/>
      <c r="K13" s="24"/>
      <c r="L13" s="24"/>
      <c r="M13" s="24"/>
    </row>
    <row r="14" spans="1:16" ht="30" x14ac:dyDescent="0.2">
      <c r="A14" s="4">
        <v>43752</v>
      </c>
      <c r="B14" s="5" t="s">
        <v>27</v>
      </c>
      <c r="C14" s="6" t="s">
        <v>28</v>
      </c>
      <c r="D14" s="26" t="s">
        <v>60</v>
      </c>
      <c r="E14" s="7">
        <v>0.79166666666666663</v>
      </c>
      <c r="F14" s="7">
        <v>0.85416666666666663</v>
      </c>
      <c r="G14" s="17">
        <f t="shared" si="0"/>
        <v>1.5</v>
      </c>
      <c r="H14" s="20">
        <v>80</v>
      </c>
      <c r="J14" s="24"/>
      <c r="K14" s="24"/>
      <c r="L14" s="24"/>
      <c r="M14" s="24"/>
    </row>
    <row r="15" spans="1:16" ht="30" x14ac:dyDescent="0.2">
      <c r="A15" s="4">
        <v>43752</v>
      </c>
      <c r="B15" s="5" t="s">
        <v>29</v>
      </c>
      <c r="C15" s="6" t="s">
        <v>30</v>
      </c>
      <c r="D15" s="26" t="s">
        <v>61</v>
      </c>
      <c r="E15" s="7">
        <v>0.79166666666666663</v>
      </c>
      <c r="F15" s="7">
        <v>0.875</v>
      </c>
      <c r="G15" s="17">
        <f t="shared" si="0"/>
        <v>2</v>
      </c>
      <c r="H15" s="20">
        <v>76</v>
      </c>
      <c r="J15" s="24"/>
      <c r="K15" s="24"/>
      <c r="L15" s="24"/>
      <c r="M15" s="24"/>
    </row>
    <row r="16" spans="1:16" ht="30" x14ac:dyDescent="0.2">
      <c r="A16" s="4">
        <v>43752</v>
      </c>
      <c r="B16" s="5" t="s">
        <v>31</v>
      </c>
      <c r="C16" s="6" t="s">
        <v>20</v>
      </c>
      <c r="D16" s="26" t="s">
        <v>59</v>
      </c>
      <c r="E16" s="7">
        <v>0.79166666666666663</v>
      </c>
      <c r="F16" s="7">
        <v>0.875</v>
      </c>
      <c r="G16" s="17">
        <f t="shared" si="0"/>
        <v>2</v>
      </c>
      <c r="H16" s="20">
        <v>39</v>
      </c>
      <c r="J16" s="24"/>
      <c r="K16" s="24"/>
      <c r="L16" s="24"/>
      <c r="M16" s="24"/>
    </row>
    <row r="17" spans="1:13" ht="30" x14ac:dyDescent="0.2">
      <c r="A17" s="4">
        <v>43753</v>
      </c>
      <c r="B17" s="5" t="s">
        <v>32</v>
      </c>
      <c r="C17" s="6" t="s">
        <v>28</v>
      </c>
      <c r="D17" s="26" t="s">
        <v>60</v>
      </c>
      <c r="E17" s="7">
        <v>0.79166666666666663</v>
      </c>
      <c r="F17" s="7">
        <v>0.84375</v>
      </c>
      <c r="G17" s="17">
        <f t="shared" si="0"/>
        <v>1.25</v>
      </c>
      <c r="H17" s="20">
        <v>22</v>
      </c>
      <c r="J17" s="24"/>
      <c r="K17" s="24"/>
      <c r="L17" s="24"/>
      <c r="M17" s="24"/>
    </row>
    <row r="18" spans="1:13" ht="15" x14ac:dyDescent="0.2">
      <c r="A18" s="4">
        <v>43753</v>
      </c>
      <c r="B18" s="5" t="s">
        <v>33</v>
      </c>
      <c r="C18" s="6" t="s">
        <v>34</v>
      </c>
      <c r="D18" s="26" t="s">
        <v>70</v>
      </c>
      <c r="E18" s="7">
        <v>0.33333333333333331</v>
      </c>
      <c r="F18" s="7">
        <v>0.75</v>
      </c>
      <c r="G18" s="17">
        <f t="shared" si="0"/>
        <v>10</v>
      </c>
      <c r="H18" s="20">
        <v>33</v>
      </c>
      <c r="J18" s="24"/>
      <c r="K18" s="24"/>
      <c r="L18" s="24"/>
      <c r="M18" s="24"/>
    </row>
    <row r="19" spans="1:13" ht="45" x14ac:dyDescent="0.2">
      <c r="A19" s="4">
        <v>43754</v>
      </c>
      <c r="B19" s="5" t="s">
        <v>35</v>
      </c>
      <c r="C19" s="6" t="s">
        <v>36</v>
      </c>
      <c r="D19" s="26" t="s">
        <v>61</v>
      </c>
      <c r="E19" s="7">
        <v>0.79166666666666663</v>
      </c>
      <c r="F19" s="7">
        <v>0.89583333333333337</v>
      </c>
      <c r="G19" s="17">
        <f t="shared" si="0"/>
        <v>2.5</v>
      </c>
      <c r="H19" s="20">
        <v>73</v>
      </c>
      <c r="J19" s="24"/>
      <c r="K19" s="24"/>
      <c r="L19" s="24"/>
      <c r="M19" s="24"/>
    </row>
    <row r="20" spans="1:13" ht="30" x14ac:dyDescent="0.2">
      <c r="A20" s="4">
        <v>43754</v>
      </c>
      <c r="B20" s="5" t="s">
        <v>37</v>
      </c>
      <c r="C20" s="6" t="s">
        <v>30</v>
      </c>
      <c r="D20" s="26" t="s">
        <v>60</v>
      </c>
      <c r="E20" s="7">
        <v>0.79166666666666663</v>
      </c>
      <c r="F20" s="7">
        <v>0.83333333333333337</v>
      </c>
      <c r="G20" s="17">
        <f t="shared" si="0"/>
        <v>1</v>
      </c>
      <c r="H20" s="20">
        <v>7</v>
      </c>
      <c r="J20" s="24"/>
      <c r="K20" s="24"/>
      <c r="L20" s="24"/>
      <c r="M20" s="24"/>
    </row>
    <row r="21" spans="1:13" ht="30" x14ac:dyDescent="0.2">
      <c r="A21" s="4">
        <v>43754</v>
      </c>
      <c r="B21" s="5" t="s">
        <v>38</v>
      </c>
      <c r="C21" s="6" t="s">
        <v>39</v>
      </c>
      <c r="D21" s="26" t="s">
        <v>61</v>
      </c>
      <c r="E21" s="7">
        <v>0.79166666666666663</v>
      </c>
      <c r="F21" s="7">
        <v>0.91666666666666663</v>
      </c>
      <c r="G21" s="17">
        <f t="shared" si="0"/>
        <v>3</v>
      </c>
      <c r="H21" s="20">
        <v>6</v>
      </c>
      <c r="J21" s="24"/>
      <c r="K21" s="24"/>
      <c r="L21" s="24"/>
      <c r="M21" s="24"/>
    </row>
    <row r="22" spans="1:13" ht="15" x14ac:dyDescent="0.2">
      <c r="A22" s="4">
        <v>43755</v>
      </c>
      <c r="B22" s="5" t="s">
        <v>40</v>
      </c>
      <c r="C22" s="6" t="s">
        <v>41</v>
      </c>
      <c r="D22" s="26" t="s">
        <v>71</v>
      </c>
      <c r="E22" s="7">
        <v>0.79166666666666663</v>
      </c>
      <c r="F22" s="7">
        <v>0.89583333333333337</v>
      </c>
      <c r="G22" s="17">
        <f t="shared" si="0"/>
        <v>2.5</v>
      </c>
      <c r="H22" s="20">
        <v>14</v>
      </c>
      <c r="J22" s="24"/>
      <c r="K22" s="24"/>
      <c r="L22" s="24"/>
      <c r="M22" s="24"/>
    </row>
    <row r="23" spans="1:13" ht="15" x14ac:dyDescent="0.2">
      <c r="A23" s="4">
        <v>43756</v>
      </c>
      <c r="B23" s="5" t="s">
        <v>42</v>
      </c>
      <c r="C23" s="6" t="s">
        <v>34</v>
      </c>
      <c r="D23" s="26" t="s">
        <v>70</v>
      </c>
      <c r="E23" s="7">
        <v>0.58333333333333337</v>
      </c>
      <c r="F23" s="7">
        <v>0.75</v>
      </c>
      <c r="G23" s="17">
        <f t="shared" si="0"/>
        <v>4</v>
      </c>
      <c r="H23" s="20">
        <v>15</v>
      </c>
      <c r="J23" s="24"/>
      <c r="K23" s="24"/>
      <c r="L23" s="24"/>
      <c r="M23" s="24"/>
    </row>
    <row r="24" spans="1:13" ht="15" x14ac:dyDescent="0.2">
      <c r="A24" s="4">
        <v>43756</v>
      </c>
      <c r="B24" s="5" t="s">
        <v>43</v>
      </c>
      <c r="C24" s="6" t="s">
        <v>44</v>
      </c>
      <c r="D24" s="26" t="s">
        <v>61</v>
      </c>
      <c r="E24" s="7">
        <v>0.77083333333333337</v>
      </c>
      <c r="F24" s="7">
        <v>0.85416666666666663</v>
      </c>
      <c r="G24" s="17">
        <f t="shared" si="0"/>
        <v>2</v>
      </c>
      <c r="H24" s="20">
        <v>40</v>
      </c>
      <c r="J24" s="24"/>
      <c r="K24" s="24"/>
      <c r="L24" s="24"/>
      <c r="M24" s="24"/>
    </row>
    <row r="25" spans="1:13" ht="15" x14ac:dyDescent="0.2">
      <c r="A25" s="4">
        <v>43757</v>
      </c>
      <c r="B25" s="5" t="s">
        <v>45</v>
      </c>
      <c r="C25" s="6" t="s">
        <v>46</v>
      </c>
      <c r="D25" s="27" t="s">
        <v>60</v>
      </c>
      <c r="E25" s="7">
        <v>0.58333333333333337</v>
      </c>
      <c r="F25" s="7">
        <v>0.91666666666666663</v>
      </c>
      <c r="G25" s="17">
        <f t="shared" si="0"/>
        <v>8</v>
      </c>
      <c r="H25" s="20">
        <v>6</v>
      </c>
      <c r="J25" s="24"/>
      <c r="K25" s="24"/>
      <c r="L25" s="24"/>
      <c r="M25" s="24"/>
    </row>
    <row r="26" spans="1:13" ht="15" x14ac:dyDescent="0.2">
      <c r="A26" s="4">
        <v>43757</v>
      </c>
      <c r="B26" s="5" t="s">
        <v>50</v>
      </c>
      <c r="C26" s="6" t="s">
        <v>47</v>
      </c>
      <c r="D26" s="2" t="s">
        <v>60</v>
      </c>
      <c r="E26" s="7">
        <v>0.79166666666666663</v>
      </c>
      <c r="F26" s="7">
        <v>0.91666666666666663</v>
      </c>
      <c r="G26" s="17">
        <f t="shared" si="0"/>
        <v>3</v>
      </c>
      <c r="H26" s="20">
        <v>36</v>
      </c>
      <c r="J26" s="24"/>
      <c r="K26" s="24"/>
      <c r="L26" s="24"/>
      <c r="M26" s="24"/>
    </row>
    <row r="27" spans="1:13" ht="45" x14ac:dyDescent="0.2">
      <c r="A27" s="8">
        <v>43759</v>
      </c>
      <c r="B27" s="9" t="s">
        <v>51</v>
      </c>
      <c r="C27" s="10" t="s">
        <v>52</v>
      </c>
      <c r="D27" s="2" t="s">
        <v>59</v>
      </c>
      <c r="E27" s="11">
        <v>0.77083333333333337</v>
      </c>
      <c r="F27" s="11">
        <v>0.85416666666666663</v>
      </c>
      <c r="G27" s="18">
        <f t="shared" si="0"/>
        <v>2</v>
      </c>
      <c r="H27" s="21">
        <v>40</v>
      </c>
      <c r="J27" s="24"/>
      <c r="K27" s="24"/>
      <c r="L27" s="24"/>
      <c r="M27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58-B6C7-6847-A362-D8365C034D75}">
  <dimension ref="A1:E5"/>
  <sheetViews>
    <sheetView workbookViewId="0">
      <selection activeCell="A6" sqref="A6"/>
    </sheetView>
  </sheetViews>
  <sheetFormatPr baseColWidth="10" defaultRowHeight="15" x14ac:dyDescent="0.2"/>
  <sheetData>
    <row r="1" spans="1:5" x14ac:dyDescent="0.2">
      <c r="A1" s="12" t="s">
        <v>0</v>
      </c>
      <c r="B1" s="13" t="s">
        <v>62</v>
      </c>
      <c r="C1" s="12" t="s">
        <v>63</v>
      </c>
      <c r="D1" s="12" t="s">
        <v>64</v>
      </c>
      <c r="E1" s="12" t="s">
        <v>56</v>
      </c>
    </row>
    <row r="2" spans="1:5" ht="30" x14ac:dyDescent="0.2">
      <c r="A2" s="4">
        <v>43745</v>
      </c>
      <c r="B2" s="5" t="s">
        <v>65</v>
      </c>
      <c r="C2" s="7">
        <v>0.66666666666666663</v>
      </c>
      <c r="D2" s="7">
        <v>0.78125</v>
      </c>
      <c r="E2" s="17">
        <f>HOUR(D2-C2) + MINUTE(D2-C2)/60 + SECOND(D2-C2)/3600</f>
        <v>2.75</v>
      </c>
    </row>
    <row r="3" spans="1:5" ht="30" x14ac:dyDescent="0.2">
      <c r="A3" s="4">
        <v>43746</v>
      </c>
      <c r="B3" s="5" t="s">
        <v>66</v>
      </c>
      <c r="C3" s="7">
        <v>0.53125</v>
      </c>
      <c r="D3" s="7">
        <v>0.64583333333333337</v>
      </c>
      <c r="E3" s="17">
        <f t="shared" ref="E3:E5" si="0">HOUR(D3-C3) + MINUTE(D3-C3)/60 + SECOND(D3-C3)/3600</f>
        <v>2.75</v>
      </c>
    </row>
    <row r="4" spans="1:5" ht="45" x14ac:dyDescent="0.2">
      <c r="A4" s="4">
        <v>43747</v>
      </c>
      <c r="B4" s="5" t="s">
        <v>67</v>
      </c>
      <c r="C4" s="7">
        <v>0.66666666666666663</v>
      </c>
      <c r="D4" s="7">
        <v>0.78125</v>
      </c>
      <c r="E4" s="17">
        <f t="shared" si="0"/>
        <v>2.75</v>
      </c>
    </row>
    <row r="5" spans="1:5" ht="45" x14ac:dyDescent="0.2">
      <c r="A5" s="8">
        <v>43749</v>
      </c>
      <c r="B5" s="9" t="s">
        <v>68</v>
      </c>
      <c r="C5" s="11">
        <v>0.54166666666666663</v>
      </c>
      <c r="D5" s="11">
        <v>0.625</v>
      </c>
      <c r="E5" s="18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DA_Project_Data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Rakshita Sahai</dc:creator>
  <cp:lastModifiedBy>Luc de Leyritz</cp:lastModifiedBy>
  <dcterms:created xsi:type="dcterms:W3CDTF">2020-03-04T17:45:20Z</dcterms:created>
  <dcterms:modified xsi:type="dcterms:W3CDTF">2020-03-12T18:20:45Z</dcterms:modified>
</cp:coreProperties>
</file>