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serie" sheetId="1" r:id="rId4"/>
    <sheet state="visible" name="Copie de Visserie BAFA" sheetId="2" r:id="rId5"/>
    <sheet state="visible" name="Visserie MiSUMi" sheetId="3" r:id="rId6"/>
  </sheets>
  <definedNames/>
  <calcPr/>
</workbook>
</file>

<file path=xl/sharedStrings.xml><?xml version="1.0" encoding="utf-8"?>
<sst xmlns="http://schemas.openxmlformats.org/spreadsheetml/2006/main" count="456" uniqueCount="182">
  <si>
    <t>Composants Visserie</t>
  </si>
  <si>
    <t>Nom / Référence</t>
  </si>
  <si>
    <t>Quantité nécessaire</t>
  </si>
  <si>
    <t>Description</t>
  </si>
  <si>
    <t>Commentaires</t>
  </si>
  <si>
    <t>Quantité dans l'article</t>
  </si>
  <si>
    <t>Nombre à acheter (1 robot)</t>
  </si>
  <si>
    <t>Prix Unitaire (€)</t>
  </si>
  <si>
    <t>Prix Total (€)</t>
  </si>
  <si>
    <t>Fournisseur liste Originale</t>
  </si>
  <si>
    <t>Images</t>
  </si>
  <si>
    <t>Fournisseur</t>
  </si>
  <si>
    <t>N° Article</t>
  </si>
  <si>
    <t>ISO 4762 - M2 x 6</t>
  </si>
  <si>
    <t>vis tete cylindrique M2 x 6</t>
  </si>
  <si>
    <t>ISO 4762 =&gt; DIN 912</t>
  </si>
  <si>
    <t>https://www.wegertseder.com/ArticleDetails.aspx?ANR=2534-234</t>
  </si>
  <si>
    <t>2534-234</t>
  </si>
  <si>
    <t>DIN 7984 - M3 x 5</t>
  </si>
  <si>
    <t>vis tete cylindrique M3 x 5</t>
  </si>
  <si>
    <t>https://www.wegertseder.com/ArticleDetails.aspx?ANR=2594-928</t>
  </si>
  <si>
    <t>2594-928</t>
  </si>
  <si>
    <t>DIN 7984 - M4 x 6</t>
  </si>
  <si>
    <t>vis tete cylindrique M4 x 6</t>
  </si>
  <si>
    <t>https://www.wegertseder.com/ArticleDetails.aspx?ANR=2594-954</t>
  </si>
  <si>
    <t>2594-954</t>
  </si>
  <si>
    <t>ISO 10642 - M3 x 6</t>
  </si>
  <si>
    <t>vis tete fraisée M3 x 6</t>
  </si>
  <si>
    <t>https://www.wegertseder.com/ArticleDetails.aspx?ANR=2608-680</t>
  </si>
  <si>
    <t>2608-680</t>
  </si>
  <si>
    <t>ISO 10642 - M3 x 8</t>
  </si>
  <si>
    <t>vis tete fraisée M3 x 8</t>
  </si>
  <si>
    <t>https://www.wegertseder.com/ArticleDetails.aspx?ANR=2608-682</t>
  </si>
  <si>
    <t>2608-682</t>
  </si>
  <si>
    <t>ISO 10642 - M4 x 8</t>
  </si>
  <si>
    <t>vis tete fraisée M4 x 8</t>
  </si>
  <si>
    <t>https://www.wegertseder.com/ArticleDetails.aspx?ANR=2608-708</t>
  </si>
  <si>
    <t>2608-708</t>
  </si>
  <si>
    <t>DIN 934 - M8</t>
  </si>
  <si>
    <t>Ecrou M8</t>
  </si>
  <si>
    <t>https://www.wegertseder.com/ArticleDetails.aspx?ANR=2914-422</t>
  </si>
  <si>
    <t>2914-422</t>
  </si>
  <si>
    <t>DIN 562 M3</t>
  </si>
  <si>
    <t>ecrou carré m3</t>
  </si>
  <si>
    <t>https://www.wegertseder.com/ArticleDetails.aspx?ANR=3198-486</t>
  </si>
  <si>
    <t>3198-486</t>
  </si>
  <si>
    <t>ISO - 4035 - M3 - C</t>
  </si>
  <si>
    <t>Ecrou plat M3</t>
  </si>
  <si>
    <t>chez bafa pas 4035</t>
  </si>
  <si>
    <t>https://www.wegertseder.com/ArticleDetails.aspx?ANR=2996-111</t>
  </si>
  <si>
    <t>2996-111</t>
  </si>
  <si>
    <t>ISO 10642 - M3 x 16</t>
  </si>
  <si>
    <t>vis tete fraisée M3 x 16</t>
  </si>
  <si>
    <t>https://www.wegertseder.com/ArticleDetails.aspx?ANR=2608-690</t>
  </si>
  <si>
    <t>2608-690</t>
  </si>
  <si>
    <t>DIN 137 B8</t>
  </si>
  <si>
    <t>rondelle B 8mm</t>
  </si>
  <si>
    <t>https://www.wegertseder.com/ArticleDetails.aspx?ANR=1738-294</t>
  </si>
  <si>
    <t>1738-294</t>
  </si>
  <si>
    <t>ISO 2338 - 2 m6 x 4</t>
  </si>
  <si>
    <t>Axe cylindrique 2mm x 4</t>
  </si>
  <si>
    <t>https://www.wegertseder.com/ArticleDetails.aspx?ANR=4347-136</t>
  </si>
  <si>
    <t>4347-136</t>
  </si>
  <si>
    <t>ISO 2338 - 2 m6 x 6</t>
  </si>
  <si>
    <t>Axe cylindrique 2mm x 6</t>
  </si>
  <si>
    <t>Forme pas totalement indentique</t>
  </si>
  <si>
    <t>https://www.wegertseder.com/ArticleDetails.aspx?ANR=4347-140</t>
  </si>
  <si>
    <t>4347-140</t>
  </si>
  <si>
    <t>ISO 2338 - 2 m6 x 16</t>
  </si>
  <si>
    <t>Axe cylindrique 2mm x 16</t>
  </si>
  <si>
    <t>https://www.wegertseder.com/ArticleDetails.aspx?ANR=4347-150</t>
  </si>
  <si>
    <t>4347-150</t>
  </si>
  <si>
    <t>ISO 8745 4 x 10</t>
  </si>
  <si>
    <t>Goupille 4x10</t>
  </si>
  <si>
    <t>https://www.wegertseder.com/ArticleDetails.aspx?ANR=1028-042</t>
  </si>
  <si>
    <t>1028-042</t>
  </si>
  <si>
    <t>THERMAL PAD, 25.4X25.4MM, 1MM</t>
  </si>
  <si>
    <t>Pad thermique</t>
  </si>
  <si>
    <t>https://fr.farnell.com/wakefield-solutions/pl-1-5-254-h/thermal-pad-25-4x25-4mm-1mm/dp/2902536</t>
  </si>
  <si>
    <t>PL-1-5-254</t>
  </si>
  <si>
    <t>Charge Marker</t>
  </si>
  <si>
    <t>Indicateur batterie</t>
  </si>
  <si>
    <t>https://www.stefansliposhop.de/en/accessories/charge-marker/charge-marker::1437.html</t>
  </si>
  <si>
    <t>C-Marker</t>
  </si>
  <si>
    <t>roullement 685-ZZ-C3</t>
  </si>
  <si>
    <t>Roulements à billes, disques de couverture des deux côtés, ID=5, AD=11, b=5</t>
  </si>
  <si>
    <t>https://www.kugellager-express.de/miniature-deep-groove-ball-bearing-685-zz-c3-5x11x5-mm</t>
  </si>
  <si>
    <t>685-ZZ-C3</t>
  </si>
  <si>
    <t>roullement 692-ZZ</t>
  </si>
  <si>
    <t>Roulements à billes, disques de couverture des deux côtés, ID=2, AD=6, b=3</t>
  </si>
  <si>
    <t>https://www.kugellager-express.de/stainless-steel-miniature-deep-groove-ball-bearing-ss-692-zz-2x6x3-mm</t>
  </si>
  <si>
    <t>692-ZZ</t>
  </si>
  <si>
    <t>engrenage z20</t>
  </si>
  <si>
    <t xml:space="preserve">Roues en dents de front, laiton, module 0.5, z=20 (moteur)
</t>
  </si>
  <si>
    <t>https://www.michaud-chailly.fr/index.php?ent_id=1&amp;cat_id=1&amp;ni1_id=76&amp;ni2_id=170&amp;ni3_id=354&amp;ni4_id=1302&amp;csaction=site%2Fentite%2Fcatalogue%2Fdetail_technique_filtrer&amp;ent_id=1&amp;cat_id=1&amp;ni1_id=76&amp;ni2_id=170&amp;ni3_id=354&amp;ni4_id=1302&amp;colonne=8&amp;filtre=20&amp;%23=breadcrumb</t>
  </si>
  <si>
    <t>Roue en dents de front, laiton, module 0.5, z=20</t>
  </si>
  <si>
    <t>(axe l’engrenage est réusiné élargissement du trou)</t>
  </si>
  <si>
    <t>https://www.michaud-chailly.fr/index.php?ent_id=1&amp;cat_id=1&amp;ni1_id=76&amp;ni2_id=170&amp;ni3_id=360&amp;ni4_id=1375&amp;csaction=site%2Fentite%2Fcatalogue%2Fdetail_technique_filtrer&amp;ent_id=1&amp;cat_id=1&amp;ni1_id=76&amp;ni2_id=170&amp;ni3_id=360&amp;ni4_id=1375&amp;colonne=8&amp;filtre=20&amp;%23=breadcrumb</t>
  </si>
  <si>
    <t>engrenage Polyketon z20</t>
  </si>
  <si>
    <t>Roue de l’extrémité, polycétone, module 0.5, z=20</t>
  </si>
  <si>
    <t>?</t>
  </si>
  <si>
    <t>https://www.michaud-chailly.fr/index.php?ent_id=1&amp;cat_id=1&amp;ni1_id=76&amp;ni2_id=170&amp;ni3_id=358&amp;ni4_id=1361&amp;csaction=site%2Fentite%2Fcatalogue%2Fdetail_technique_filtrer&amp;ent_id=1&amp;cat_id=1&amp;ni1_id=76&amp;ni2_id=170&amp;ni3_id=358&amp;ni4_id=1361&amp;colonne=8&amp;filtre=20&amp;%23=breadcrumb</t>
  </si>
  <si>
    <t>X-Ring, 5.94x3.53</t>
  </si>
  <si>
    <t>X-Ring, 5.94x3.53mm, NBR, Shore A 70</t>
  </si>
  <si>
    <t>https://www.ir-dichtungstechnik.de/gewerbe/de/x-ring-5-94-x-3-53-mm-bs202-nbr-70-5-shore-a-schwarz-black.html</t>
  </si>
  <si>
    <t>XRINGBS202NBR70</t>
  </si>
  <si>
    <t>roulement MSM-0205-02</t>
  </si>
  <si>
    <t>Bague anti-frixtion MSM-0205-02</t>
  </si>
  <si>
    <t>https://www.igus.de/search?q=JSM-1012-05</t>
  </si>
  <si>
    <t>JSM-1012-05</t>
  </si>
  <si>
    <t>ressort Z-015LI</t>
  </si>
  <si>
    <t>Ressort de traction Z-015LI, Kickers</t>
  </si>
  <si>
    <t>https://www.ferroflex.fr/fr/produits/ressorts_de_traction/z-015li.html</t>
  </si>
  <si>
    <t>Z-015LI</t>
  </si>
  <si>
    <t>ressort RZ-006DI</t>
  </si>
  <si>
    <t>Ressort de traction RZ-006DI,Lober shovel</t>
  </si>
  <si>
    <t>https://www.ferroflex.fr/fr/produits/ressorts_de_traction/rz-006di.html</t>
  </si>
  <si>
    <t>RZ-006DI</t>
  </si>
  <si>
    <t>Entretoise M4x60</t>
  </si>
  <si>
    <t>Entretoise Typ A, M4, 60mm</t>
  </si>
  <si>
    <t>https://www.ettinger.de/p/kunststoff-abstandsbolzen-typ-a-i/i-m4/sw8x60-0-pa-gv-schwarz/005.30.460</t>
  </si>
  <si>
    <t>5.30.460</t>
  </si>
  <si>
    <t>Entretoise M4x70</t>
  </si>
  <si>
    <t>Entretoise Typ A, M4, 70mm</t>
  </si>
  <si>
    <t>https://www.ettinger.de/p/abstandsbolzen-m3-typ-a/innen-innengewinde/005.03.701</t>
  </si>
  <si>
    <t>005.03.701</t>
  </si>
  <si>
    <t>Entretoise M3x63</t>
  </si>
  <si>
    <t>Entretoise Typ A, M3, 63mm</t>
  </si>
  <si>
    <t>https://www.ettinger.de/p/kunststoff-abstandsbolzen-typ-a-i/i-m3/sw6x63-0-pa-gv-schwarz/005.30.363</t>
  </si>
  <si>
    <t>005.30.363</t>
  </si>
  <si>
    <t>Entretoise M3x25</t>
  </si>
  <si>
    <t>Entretoise Typ B, M3, 25mm</t>
  </si>
  <si>
    <t>https://www.ettinger.de/p/kunststoff-abstandsbolzen-typ-b-i/a-m3x25-0-sw-6-pa-66-schwarz/005.43.250</t>
  </si>
  <si>
    <t>005.43.250</t>
  </si>
  <si>
    <t>Entretoise Typ A, M3, 25mm</t>
  </si>
  <si>
    <t>https://www.ettinger.de/p/kunststoff-abstandsbolzen-typ-a-i/i-m3/sw6x25-0-pa-gv-schwarz/005.30.325</t>
  </si>
  <si>
    <t>005.30.325</t>
  </si>
  <si>
    <t>Loctite</t>
  </si>
  <si>
    <t>colle pour securiser le vis (egalement pr fixxer l'adaptateur roue / moteur au moteur)</t>
  </si>
  <si>
    <t>https://de.rs-online.com/web/p/schraubensicherung-und-gewindesicherungsmittel/4767870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3437362D37383730267365617263685F6B6579776F72645F6170703D34373637383730267365617263685F636F6E6669673D3026&amp;searchHistory=%7B%22enabled%22%3Atrue%7D</t>
  </si>
  <si>
    <t>476-7870</t>
  </si>
  <si>
    <t>Loctite 648</t>
  </si>
  <si>
    <t>https://de.rs-online.com/web/p/sicherungsmittel/3731498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3337332D31343938267365617263685F6B6579776F72645F6170703D33373331343938267365617263685F636F6E6669673D3026&amp;searchHistory=%7B%22enabled%22%3Atrue%7D</t>
  </si>
  <si>
    <t>373-1498</t>
  </si>
  <si>
    <t>Total</t>
  </si>
  <si>
    <r>
      <rPr>
        <rFont val="Calibri"/>
        <b/>
        <color theme="1"/>
        <sz val="14.0"/>
      </rPr>
      <t>Nouveaux Fournisseur</t>
    </r>
    <r>
      <rPr>
        <rFont val="Calibri"/>
        <b val="0"/>
        <color theme="1"/>
        <sz val="14.0"/>
      </rPr>
      <t xml:space="preserve"> (avec BAFA)</t>
    </r>
  </si>
  <si>
    <t>https://shop.bafa-sa.com/vis-chc-din-912-m2x6-inox-a2-chi02006-15039.html</t>
  </si>
  <si>
    <t>CHI02006</t>
  </si>
  <si>
    <t>Pas en x5 chez bafa donc en x6</t>
  </si>
  <si>
    <t>https://shop.bafa-sa.com/vis-chc-tete-basse-din-7984-m3x6-inox-a2-7984i03006-6755.html</t>
  </si>
  <si>
    <t>7984I03006</t>
  </si>
  <si>
    <t>non disponible chez bafa</t>
  </si>
  <si>
    <t>https://shop.bafa-sa.com/vis-fhc-din-7991-m3x6-inox-a2-fhi03006-19906.html</t>
  </si>
  <si>
    <t>FHI03006</t>
  </si>
  <si>
    <t>https://shop.bafa-sa.com/vis-fhc-din-7991-m3x8-inox-a2-fhi03008-19907.html</t>
  </si>
  <si>
    <t>FHI03008</t>
  </si>
  <si>
    <t>https://shop.bafa-sa.com/vis-fhc-din-7991-m4x8-inox-a2-fhi04008-19918.html</t>
  </si>
  <si>
    <t>FHI04008</t>
  </si>
  <si>
    <t>https://shop.bafa-sa.com/ecrou-hu-din-934-m8-inox-a4-huy8-23879.html</t>
  </si>
  <si>
    <t>HUY8</t>
  </si>
  <si>
    <t>https://shop.bafa-sa.com/ecrous-carre-m3-inox-a2-562i3-5544.html</t>
  </si>
  <si>
    <t>562I3</t>
  </si>
  <si>
    <t>https://shop.bafa-sa.com/ecrou-bas-hm-din-439b-m3-inox-a2-hmi3-23359.html</t>
  </si>
  <si>
    <t>HMI3</t>
  </si>
  <si>
    <t>https://shop.bafa-sa.com/vis-fhc-din-7991-m3x16-inox-a2-fhi03016-19911.html</t>
  </si>
  <si>
    <t>FHI03016</t>
  </si>
  <si>
    <t xml:space="preserve">  </t>
  </si>
  <si>
    <t>indisponible chez bafa</t>
  </si>
  <si>
    <t>Forme pas totalement indentique chez bafa</t>
  </si>
  <si>
    <t>https://shop.bafa-sa.com/goup-cylindrique-din-7-2x16-inox-gcyi02016-21976.html</t>
  </si>
  <si>
    <t>GCYI02016</t>
  </si>
  <si>
    <t>ci</t>
  </si>
  <si>
    <t>PL-1-5-254-H</t>
  </si>
  <si>
    <t>A1-26-20-1</t>
  </si>
  <si>
    <t>A1-263-20-1</t>
  </si>
  <si>
    <t>A1-266-20-1</t>
  </si>
  <si>
    <t>https://shop.bafa-sa.com/entretoise-hexagonale-f-f-m4x60-laiton-nickele-ff04060-19525.html</t>
  </si>
  <si>
    <t>FF04060</t>
  </si>
  <si>
    <t>https://shop.bafa-sa.com/entretoise-hexagonale-f-f-m4x70-laiton-nickele-ff04070-19526.html</t>
  </si>
  <si>
    <t>FF04070</t>
  </si>
  <si>
    <t>Pas disponible chez bafa</t>
  </si>
  <si>
    <t>pas disposnible en Plastique chez bafa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</si>
</sst>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€&quot;"/>
  </numFmts>
  <fonts count="36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b/>
      <sz val="14.0"/>
      <color rgb="FF000000"/>
      <name val="Calibri"/>
    </font>
    <font>
      <b/>
      <sz val="14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3.0"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rgb="FF000000"/>
      <name val="Docs-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E69138"/>
        <bgColor rgb="FFE69138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</fills>
  <borders count="32">
    <border/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readingOrder="0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2" fontId="5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2" fontId="6" numFmtId="0" xfId="0" applyAlignment="1" applyBorder="1" applyFont="1">
      <alignment horizontal="center" shrinkToFit="0" vertical="center" wrapText="1"/>
    </xf>
    <xf borderId="14" fillId="2" fontId="7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3" fontId="1" numFmtId="0" xfId="0" applyAlignment="1" applyBorder="1" applyFill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readingOrder="0" shrinkToFit="0" vertical="center" wrapText="1"/>
    </xf>
    <xf borderId="17" fillId="3" fontId="1" numFmtId="164" xfId="0" applyAlignment="1" applyBorder="1" applyFont="1" applyNumberFormat="1">
      <alignment horizontal="center" readingOrder="0" shrinkToFit="0" vertical="center" wrapText="1"/>
    </xf>
    <xf borderId="17" fillId="3" fontId="1" numFmtId="164" xfId="0" applyAlignment="1" applyBorder="1" applyFont="1" applyNumberFormat="1">
      <alignment horizontal="center" shrinkToFit="0" vertical="center" wrapText="1"/>
    </xf>
    <xf borderId="17" fillId="3" fontId="8" numFmtId="0" xfId="0" applyAlignment="1" applyBorder="1" applyFont="1">
      <alignment horizontal="center" readingOrder="0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readingOrder="0" shrinkToFit="0" vertical="center" wrapText="1"/>
    </xf>
    <xf borderId="20" fillId="3" fontId="1" numFmtId="164" xfId="0" applyAlignment="1" applyBorder="1" applyFont="1" applyNumberFormat="1">
      <alignment horizontal="center" readingOrder="0" shrinkToFit="0" vertical="center" wrapText="1"/>
    </xf>
    <xf borderId="20" fillId="3" fontId="1" numFmtId="164" xfId="0" applyAlignment="1" applyBorder="1" applyFont="1" applyNumberFormat="1">
      <alignment horizontal="center" shrinkToFit="0" vertical="center" wrapText="1"/>
    </xf>
    <xf borderId="20" fillId="3" fontId="9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20" fillId="3" fontId="10" numFmtId="0" xfId="0" applyAlignment="1" applyBorder="1" applyFont="1">
      <alignment horizontal="center" shrinkToFit="0" vertical="center" wrapText="1"/>
    </xf>
    <xf borderId="20" fillId="3" fontId="11" numFmtId="0" xfId="0" applyAlignment="1" applyBorder="1" applyFont="1">
      <alignment horizontal="center" shrinkToFit="0" vertical="center" wrapText="1"/>
    </xf>
    <xf borderId="20" fillId="3" fontId="12" numFmtId="0" xfId="0" applyAlignment="1" applyBorder="1" applyFont="1">
      <alignment horizontal="center" shrinkToFit="0" vertical="center" wrapText="1"/>
    </xf>
    <xf borderId="20" fillId="3" fontId="13" numFmtId="0" xfId="0" applyAlignment="1" applyBorder="1" applyFont="1">
      <alignment horizontal="center" readingOrder="0" shrinkToFit="0" vertical="center" wrapText="1"/>
    </xf>
    <xf borderId="22" fillId="4" fontId="1" numFmtId="0" xfId="0" applyAlignment="1" applyBorder="1" applyFill="1" applyFont="1">
      <alignment horizontal="center" shrinkToFit="0" vertical="center" wrapText="1"/>
    </xf>
    <xf borderId="23" fillId="0" fontId="3" numFmtId="0" xfId="0" applyBorder="1" applyFont="1"/>
    <xf borderId="24" fillId="0" fontId="3" numFmtId="0" xfId="0" applyBorder="1" applyFont="1"/>
    <xf borderId="19" fillId="4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164" xfId="0" applyAlignment="1" applyBorder="1" applyFont="1" applyNumberFormat="1">
      <alignment horizontal="center" readingOrder="0" shrinkToFit="0" vertical="center" wrapText="1"/>
    </xf>
    <xf borderId="20" fillId="0" fontId="1" numFmtId="164" xfId="0" applyAlignment="1" applyBorder="1" applyFont="1" applyNumberFormat="1">
      <alignment horizontal="center" shrinkToFit="0" vertical="center" wrapText="1"/>
    </xf>
    <xf borderId="20" fillId="0" fontId="14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0" fillId="0" fontId="15" numFmtId="0" xfId="0" applyAlignment="1" applyBorder="1" applyFont="1">
      <alignment horizontal="center" readingOrder="0" shrinkToFit="0" vertical="center" wrapText="1"/>
    </xf>
    <xf borderId="19" fillId="5" fontId="1" numFmtId="0" xfId="0" applyAlignment="1" applyBorder="1" applyFill="1" applyFont="1">
      <alignment horizontal="center" shrinkToFit="0" vertical="center" wrapText="1"/>
    </xf>
    <xf borderId="20" fillId="5" fontId="1" numFmtId="0" xfId="0" applyAlignment="1" applyBorder="1" applyFont="1">
      <alignment horizontal="center" shrinkToFit="0" vertical="center" wrapText="1"/>
    </xf>
    <xf borderId="20" fillId="5" fontId="1" numFmtId="0" xfId="0" applyAlignment="1" applyBorder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20" fillId="5" fontId="1" numFmtId="164" xfId="0" applyAlignment="1" applyBorder="1" applyFont="1" applyNumberFormat="1">
      <alignment horizontal="center" shrinkToFit="0" vertical="center" wrapText="1"/>
    </xf>
    <xf borderId="20" fillId="5" fontId="16" numFmtId="0" xfId="0" applyAlignment="1" applyBorder="1" applyFont="1">
      <alignment horizontal="center" shrinkToFit="0" vertical="center" wrapText="1"/>
    </xf>
    <xf borderId="20" fillId="5" fontId="1" numFmtId="0" xfId="0" applyAlignment="1" applyBorder="1" applyFont="1">
      <alignment horizontal="center" shrinkToFit="0" vertical="center" wrapText="1"/>
    </xf>
    <xf borderId="21" fillId="5" fontId="1" numFmtId="0" xfId="0" applyAlignment="1" applyBorder="1" applyFont="1">
      <alignment horizontal="center" shrinkToFit="0" vertical="center" wrapText="1"/>
    </xf>
    <xf borderId="19" fillId="6" fontId="1" numFmtId="0" xfId="0" applyAlignment="1" applyBorder="1" applyFill="1" applyFont="1">
      <alignment horizontal="center" shrinkToFit="0" vertical="center" wrapText="1"/>
    </xf>
    <xf borderId="20" fillId="6" fontId="1" numFmtId="0" xfId="0" applyAlignment="1" applyBorder="1" applyFont="1">
      <alignment horizontal="center" shrinkToFit="0" vertical="center" wrapText="1"/>
    </xf>
    <xf borderId="20" fillId="6" fontId="1" numFmtId="0" xfId="0" applyAlignment="1" applyBorder="1" applyFon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20" fillId="6" fontId="17" numFmtId="0" xfId="0" applyAlignment="1" applyBorder="1" applyFont="1">
      <alignment horizontal="center" readingOrder="0" shrinkToFit="0" vertical="center" wrapText="1"/>
    </xf>
    <xf borderId="20" fillId="6" fontId="17" numFmtId="0" xfId="0" applyAlignment="1" applyBorder="1" applyFont="1">
      <alignment horizontal="center" shrinkToFit="0" vertical="center" wrapText="1"/>
    </xf>
    <xf borderId="20" fillId="6" fontId="18" numFmtId="0" xfId="0" applyAlignment="1" applyBorder="1" applyFont="1">
      <alignment horizontal="center" shrinkToFit="0" vertical="center" wrapText="1"/>
    </xf>
    <xf borderId="21" fillId="6" fontId="1" numFmtId="0" xfId="0" applyAlignment="1" applyBorder="1" applyFont="1">
      <alignment horizontal="center" shrinkToFit="0" vertical="center" wrapText="1"/>
    </xf>
    <xf borderId="20" fillId="6" fontId="11" numFmtId="0" xfId="0" applyAlignment="1" applyBorder="1" applyFont="1">
      <alignment horizontal="center" shrinkToFit="0" vertical="center" wrapText="1"/>
    </xf>
    <xf borderId="19" fillId="6" fontId="1" numFmtId="0" xfId="0" applyAlignment="1" applyBorder="1" applyFont="1">
      <alignment horizontal="center" shrinkToFit="0" vertical="center" wrapText="1"/>
    </xf>
    <xf borderId="22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20" fillId="0" fontId="19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9" fillId="7" fontId="1" numFmtId="0" xfId="0" applyAlignment="1" applyBorder="1" applyFill="1" applyFont="1">
      <alignment horizontal="center" shrinkToFit="0" vertical="center" wrapText="1"/>
    </xf>
    <xf borderId="20" fillId="7" fontId="1" numFmtId="0" xfId="0" applyAlignment="1" applyBorder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20" fillId="7" fontId="1" numFmtId="164" xfId="0" applyAlignment="1" applyBorder="1" applyFont="1" applyNumberFormat="1">
      <alignment horizontal="center" shrinkToFit="0" vertical="center" wrapText="1"/>
    </xf>
    <xf borderId="20" fillId="7" fontId="20" numFmtId="0" xfId="0" applyAlignment="1" applyBorder="1" applyFont="1">
      <alignment horizontal="center" shrinkToFit="0" vertical="center" wrapText="1"/>
    </xf>
    <xf borderId="21" fillId="7" fontId="1" numFmtId="0" xfId="0" applyAlignment="1" applyBorder="1" applyFont="1">
      <alignment horizontal="center" shrinkToFit="0" vertical="center" wrapText="1"/>
    </xf>
    <xf borderId="19" fillId="8" fontId="1" numFmtId="0" xfId="0" applyAlignment="1" applyBorder="1" applyFill="1" applyFont="1">
      <alignment horizontal="center" shrinkToFit="0" vertical="center" wrapText="1"/>
    </xf>
    <xf borderId="20" fillId="8" fontId="1" numFmtId="0" xfId="0" applyAlignment="1" applyBorder="1" applyFont="1">
      <alignment horizontal="center" shrinkToFit="0" vertical="center" wrapText="1"/>
    </xf>
    <xf borderId="20" fillId="8" fontId="1" numFmtId="0" xfId="0" applyAlignment="1" applyBorder="1" applyFont="1">
      <alignment horizontal="center" readingOrder="0" shrinkToFit="0" vertical="center" wrapText="1"/>
    </xf>
    <xf borderId="20" fillId="8" fontId="1" numFmtId="164" xfId="0" applyAlignment="1" applyBorder="1" applyFont="1" applyNumberFormat="1">
      <alignment horizontal="center" readingOrder="0" shrinkToFit="0" vertical="center" wrapText="1"/>
    </xf>
    <xf borderId="20" fillId="8" fontId="1" numFmtId="164" xfId="0" applyAlignment="1" applyBorder="1" applyFont="1" applyNumberFormat="1">
      <alignment horizontal="center" shrinkToFit="0" vertical="center" wrapText="1"/>
    </xf>
    <xf borderId="20" fillId="8" fontId="21" numFmtId="0" xfId="0" applyAlignment="1" applyBorder="1" applyFont="1">
      <alignment horizontal="center" readingOrder="0" shrinkToFit="0" vertical="center" wrapText="1"/>
    </xf>
    <xf borderId="21" fillId="8" fontId="1" numFmtId="0" xfId="0" applyAlignment="1" applyBorder="1" applyFont="1">
      <alignment horizontal="center" shrinkToFit="0" vertical="center" wrapText="1"/>
    </xf>
    <xf borderId="0" fillId="8" fontId="1" numFmtId="0" xfId="0" applyAlignment="1" applyFont="1">
      <alignment horizontal="center" shrinkToFit="0" vertical="center" wrapText="1"/>
    </xf>
    <xf borderId="20" fillId="8" fontId="22" numFmtId="0" xfId="0" applyAlignment="1" applyBorder="1" applyFont="1">
      <alignment horizontal="center" shrinkToFit="0" vertical="center" wrapText="1"/>
    </xf>
    <xf borderId="19" fillId="9" fontId="1" numFmtId="0" xfId="0" applyAlignment="1" applyBorder="1" applyFill="1" applyFont="1">
      <alignment horizontal="center" shrinkToFit="0" vertical="center" wrapText="1"/>
    </xf>
    <xf borderId="20" fillId="9" fontId="1" numFmtId="0" xfId="0" applyAlignment="1" applyBorder="1" applyFont="1">
      <alignment horizontal="center" shrinkToFit="0" vertical="center" wrapText="1"/>
    </xf>
    <xf borderId="0" fillId="9" fontId="1" numFmtId="0" xfId="0" applyAlignment="1" applyFont="1">
      <alignment horizontal="center" shrinkToFit="0" vertical="center" wrapText="1"/>
    </xf>
    <xf borderId="20" fillId="9" fontId="1" numFmtId="164" xfId="0" applyAlignment="1" applyBorder="1" applyFont="1" applyNumberFormat="1">
      <alignment horizontal="center" shrinkToFit="0" vertical="center" wrapText="1"/>
    </xf>
    <xf borderId="20" fillId="9" fontId="23" numFmtId="0" xfId="0" applyAlignment="1" applyBorder="1" applyFont="1">
      <alignment horizontal="center" shrinkToFit="0" vertical="center" wrapText="1"/>
    </xf>
    <xf borderId="21" fillId="9" fontId="1" numFmtId="0" xfId="0" applyAlignment="1" applyBorder="1" applyFont="1">
      <alignment horizontal="center" shrinkToFit="0" vertical="center" wrapText="1"/>
    </xf>
    <xf borderId="25" fillId="9" fontId="1" numFmtId="0" xfId="0" applyAlignment="1" applyBorder="1" applyFont="1">
      <alignment horizontal="center" shrinkToFit="0" vertical="center" wrapText="1"/>
    </xf>
    <xf borderId="26" fillId="9" fontId="1" numFmtId="0" xfId="0" applyAlignment="1" applyBorder="1" applyFont="1">
      <alignment horizontal="center" shrinkToFit="0" vertical="center" wrapText="1"/>
    </xf>
    <xf borderId="26" fillId="9" fontId="1" numFmtId="164" xfId="0" applyAlignment="1" applyBorder="1" applyFont="1" applyNumberFormat="1">
      <alignment horizontal="center" shrinkToFit="0" vertical="center" wrapText="1"/>
    </xf>
    <xf borderId="26" fillId="9" fontId="24" numFmtId="0" xfId="0" applyAlignment="1" applyBorder="1" applyFont="1">
      <alignment horizontal="center" readingOrder="0" shrinkToFit="0" vertical="center" wrapText="1"/>
    </xf>
    <xf borderId="27" fillId="9" fontId="1" numFmtId="0" xfId="0" applyAlignment="1" applyBorder="1" applyFont="1">
      <alignment horizontal="center" shrinkToFit="0" vertical="center" wrapText="1"/>
    </xf>
    <xf borderId="28" fillId="10" fontId="25" numFmtId="0" xfId="0" applyAlignment="1" applyBorder="1" applyFill="1" applyFont="1">
      <alignment horizontal="center" readingOrder="0" shrinkToFit="0" vertical="center" wrapText="1"/>
    </xf>
    <xf borderId="28" fillId="10" fontId="25" numFmtId="164" xfId="0" applyAlignment="1" applyBorder="1" applyFont="1" applyNumberFormat="1">
      <alignment horizontal="center" shrinkToFit="0" vertical="center" wrapText="1"/>
    </xf>
    <xf borderId="7" fillId="2" fontId="5" numFmtId="0" xfId="0" applyAlignment="1" applyBorder="1" applyFont="1">
      <alignment horizontal="center" readingOrder="0" shrinkToFit="0" vertical="center" wrapText="1"/>
    </xf>
    <xf borderId="29" fillId="11" fontId="1" numFmtId="0" xfId="0" applyAlignment="1" applyBorder="1" applyFill="1" applyFont="1">
      <alignment horizontal="center" shrinkToFit="0" vertical="center" wrapText="1"/>
    </xf>
    <xf borderId="30" fillId="11" fontId="1" numFmtId="0" xfId="0" applyAlignment="1" applyBorder="1" applyFont="1">
      <alignment horizontal="center" shrinkToFit="0" vertical="center" wrapText="1"/>
    </xf>
    <xf borderId="30" fillId="11" fontId="1" numFmtId="0" xfId="0" applyAlignment="1" applyBorder="1" applyFont="1">
      <alignment horizontal="center" readingOrder="0" shrinkToFit="0" vertical="center" wrapText="1"/>
    </xf>
    <xf borderId="30" fillId="11" fontId="1" numFmtId="164" xfId="0" applyAlignment="1" applyBorder="1" applyFont="1" applyNumberFormat="1">
      <alignment horizontal="center" readingOrder="0" shrinkToFit="0" vertical="center" wrapText="1"/>
    </xf>
    <xf borderId="30" fillId="11" fontId="1" numFmtId="164" xfId="0" applyAlignment="1" applyBorder="1" applyFont="1" applyNumberFormat="1">
      <alignment horizontal="center" shrinkToFit="0" vertical="center" wrapText="1"/>
    </xf>
    <xf borderId="30" fillId="11" fontId="26" numFmtId="0" xfId="0" applyAlignment="1" applyBorder="1" applyFont="1">
      <alignment horizontal="center" readingOrder="0" shrinkToFit="0" vertical="center" wrapText="1"/>
    </xf>
    <xf borderId="30" fillId="11" fontId="1" numFmtId="0" xfId="0" applyAlignment="1" applyBorder="1" applyFont="1">
      <alignment horizontal="center" shrinkToFit="0" vertical="center" wrapText="1"/>
    </xf>
    <xf borderId="31" fillId="11" fontId="1" numFmtId="0" xfId="0" applyAlignment="1" applyBorder="1" applyFont="1">
      <alignment horizontal="center" shrinkToFit="0" vertical="center" wrapText="1"/>
    </xf>
    <xf borderId="19" fillId="11" fontId="1" numFmtId="0" xfId="0" applyAlignment="1" applyBorder="1" applyFont="1">
      <alignment horizontal="center" shrinkToFit="0" vertical="center" wrapText="1"/>
    </xf>
    <xf borderId="20" fillId="11" fontId="1" numFmtId="0" xfId="0" applyAlignment="1" applyBorder="1" applyFont="1">
      <alignment horizontal="center" shrinkToFit="0" vertical="center" wrapText="1"/>
    </xf>
    <xf borderId="20" fillId="11" fontId="1" numFmtId="0" xfId="0" applyAlignment="1" applyBorder="1" applyFont="1">
      <alignment horizontal="center" shrinkToFit="0" vertical="center" wrapText="1"/>
    </xf>
    <xf borderId="20" fillId="11" fontId="1" numFmtId="0" xfId="0" applyAlignment="1" applyBorder="1" applyFont="1">
      <alignment horizontal="center" readingOrder="0" shrinkToFit="0" vertical="center" wrapText="1"/>
    </xf>
    <xf borderId="20" fillId="11" fontId="1" numFmtId="164" xfId="0" applyAlignment="1" applyBorder="1" applyFont="1" applyNumberFormat="1">
      <alignment horizontal="center" readingOrder="0" shrinkToFit="0" vertical="center" wrapText="1"/>
    </xf>
    <xf borderId="20" fillId="11" fontId="1" numFmtId="164" xfId="0" applyAlignment="1" applyBorder="1" applyFont="1" applyNumberFormat="1">
      <alignment horizontal="center" shrinkToFit="0" vertical="center" wrapText="1"/>
    </xf>
    <xf borderId="20" fillId="11" fontId="27" numFmtId="0" xfId="0" applyAlignment="1" applyBorder="1" applyFont="1">
      <alignment horizontal="center" readingOrder="0" shrinkToFit="0" vertical="center" wrapText="1"/>
    </xf>
    <xf borderId="20" fillId="11" fontId="1" numFmtId="0" xfId="0" applyAlignment="1" applyBorder="1" applyFont="1">
      <alignment horizontal="center" shrinkToFit="0" vertical="center" wrapText="1"/>
    </xf>
    <xf borderId="21" fillId="11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19" fillId="12" fontId="1" numFmtId="0" xfId="0" applyAlignment="1" applyBorder="1" applyFill="1" applyFont="1">
      <alignment horizontal="center" shrinkToFit="0" vertical="center" wrapText="1"/>
    </xf>
    <xf borderId="20" fillId="12" fontId="1" numFmtId="0" xfId="0" applyAlignment="1" applyBorder="1" applyFont="1">
      <alignment horizontal="center" shrinkToFit="0" vertical="center" wrapText="1"/>
    </xf>
    <xf borderId="20" fillId="12" fontId="1" numFmtId="0" xfId="0" applyAlignment="1" applyBorder="1" applyFont="1">
      <alignment horizontal="center" shrinkToFit="0" vertical="center" wrapText="1"/>
    </xf>
    <xf borderId="20" fillId="12" fontId="1" numFmtId="0" xfId="0" applyAlignment="1" applyBorder="1" applyFont="1">
      <alignment horizontal="center" readingOrder="0" shrinkToFit="0" vertical="center" wrapText="1"/>
    </xf>
    <xf borderId="20" fillId="12" fontId="1" numFmtId="164" xfId="0" applyAlignment="1" applyBorder="1" applyFont="1" applyNumberFormat="1">
      <alignment horizontal="center" readingOrder="0" shrinkToFit="0" vertical="center" wrapText="1"/>
    </xf>
    <xf borderId="20" fillId="12" fontId="1" numFmtId="164" xfId="0" applyAlignment="1" applyBorder="1" applyFont="1" applyNumberFormat="1">
      <alignment horizontal="center" shrinkToFit="0" vertical="center" wrapText="1"/>
    </xf>
    <xf borderId="20" fillId="12" fontId="28" numFmtId="0" xfId="0" applyAlignment="1" applyBorder="1" applyFont="1">
      <alignment horizontal="center" readingOrder="0" shrinkToFit="0" vertical="center" wrapText="1"/>
    </xf>
    <xf borderId="20" fillId="12" fontId="1" numFmtId="0" xfId="0" applyAlignment="1" applyBorder="1" applyFont="1">
      <alignment horizontal="center" shrinkToFit="0" vertical="center" wrapText="1"/>
    </xf>
    <xf borderId="21" fillId="12" fontId="1" numFmtId="0" xfId="0" applyAlignment="1" applyBorder="1" applyFont="1">
      <alignment horizontal="center" shrinkToFit="0" vertical="center" wrapText="1"/>
    </xf>
    <xf borderId="20" fillId="11" fontId="1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0" fillId="12" fontId="29" numFmtId="0" xfId="0" applyAlignment="1" applyBorder="1" applyFont="1">
      <alignment horizontal="center" readingOrder="0" shrinkToFit="0" vertical="center" wrapText="1"/>
    </xf>
    <xf borderId="20" fillId="12" fontId="30" numFmtId="0" xfId="0" applyAlignment="1" applyBorder="1" applyFont="1">
      <alignment horizontal="center" readingOrder="0" shrinkToFit="0" vertical="center" wrapText="1"/>
    </xf>
    <xf borderId="20" fillId="11" fontId="1" numFmtId="0" xfId="0" applyAlignment="1" applyBorder="1" applyFont="1">
      <alignment horizontal="center" readingOrder="0" shrinkToFit="0" vertical="center" wrapText="1"/>
    </xf>
    <xf borderId="0" fillId="12" fontId="31" numFmtId="0" xfId="0" applyAlignment="1" applyFont="1">
      <alignment horizontal="center" readingOrder="0"/>
    </xf>
    <xf borderId="20" fillId="5" fontId="1" numFmtId="0" xfId="0" applyAlignment="1" applyBorder="1" applyFont="1">
      <alignment horizontal="center" readingOrder="0" shrinkToFit="0" vertical="center" wrapText="1"/>
    </xf>
    <xf borderId="20" fillId="5" fontId="1" numFmtId="164" xfId="0" applyAlignment="1" applyBorder="1" applyFont="1" applyNumberFormat="1">
      <alignment horizontal="center" readingOrder="0" shrinkToFit="0" vertical="center" wrapText="1"/>
    </xf>
    <xf borderId="20" fillId="5" fontId="32" numFmtId="0" xfId="0" applyAlignment="1" applyBorder="1" applyFont="1">
      <alignment horizontal="center" readingOrder="0" shrinkToFit="0" vertical="center" wrapText="1"/>
    </xf>
    <xf borderId="20" fillId="6" fontId="1" numFmtId="0" xfId="0" applyAlignment="1" applyBorder="1" applyFont="1">
      <alignment horizontal="center" readingOrder="0" shrinkToFit="0" vertical="center" wrapText="1"/>
    </xf>
    <xf borderId="20" fillId="6" fontId="33" numFmtId="0" xfId="0" applyAlignment="1" applyBorder="1" applyFont="1">
      <alignment horizontal="center" readingOrder="0" shrinkToFit="0" vertical="center" wrapText="1"/>
    </xf>
    <xf borderId="19" fillId="13" fontId="1" numFmtId="0" xfId="0" applyAlignment="1" applyBorder="1" applyFill="1" applyFont="1">
      <alignment horizontal="center" shrinkToFit="0" vertical="center" wrapText="1"/>
    </xf>
    <xf borderId="20" fillId="13" fontId="1" numFmtId="0" xfId="0" applyAlignment="1" applyBorder="1" applyFont="1">
      <alignment horizontal="center" shrinkToFit="0" vertical="center" wrapText="1"/>
    </xf>
    <xf borderId="20" fillId="13" fontId="1" numFmtId="0" xfId="0" applyAlignment="1" applyBorder="1" applyFont="1">
      <alignment horizontal="center" readingOrder="0" shrinkToFit="0" vertical="center" wrapText="1"/>
    </xf>
    <xf borderId="20" fillId="13" fontId="1" numFmtId="164" xfId="0" applyAlignment="1" applyBorder="1" applyFont="1" applyNumberFormat="1">
      <alignment horizontal="center" readingOrder="0" shrinkToFit="0" vertical="center" wrapText="1"/>
    </xf>
    <xf borderId="20" fillId="13" fontId="1" numFmtId="164" xfId="0" applyAlignment="1" applyBorder="1" applyFont="1" applyNumberFormat="1">
      <alignment horizontal="center" shrinkToFit="0" vertical="center" wrapText="1"/>
    </xf>
    <xf borderId="20" fillId="13" fontId="34" numFmtId="0" xfId="0" applyAlignment="1" applyBorder="1" applyFont="1">
      <alignment horizontal="center" readingOrder="0" shrinkToFit="0" vertical="center" wrapText="1"/>
    </xf>
    <xf borderId="21" fillId="13" fontId="1" numFmtId="0" xfId="0" applyAlignment="1" applyBorder="1" applyFont="1">
      <alignment horizontal="center" shrinkToFit="0" vertical="center" wrapText="1"/>
    </xf>
    <xf borderId="19" fillId="11" fontId="1" numFmtId="0" xfId="0" applyAlignment="1" applyBorder="1" applyFont="1">
      <alignment horizontal="center" shrinkToFit="0" vertical="center" wrapText="1"/>
    </xf>
    <xf borderId="21" fillId="11" fontId="1" numFmtId="0" xfId="0" applyAlignment="1" applyBorder="1" applyFont="1">
      <alignment horizontal="center" shrinkToFit="0" vertical="center" wrapText="1"/>
    </xf>
    <xf borderId="20" fillId="9" fontId="1" numFmtId="0" xfId="0" applyAlignment="1" applyBorder="1" applyFont="1">
      <alignment horizontal="center" readingOrder="0" shrinkToFit="0" vertical="center" wrapText="1"/>
    </xf>
    <xf borderId="20" fillId="9" fontId="1" numFmtId="164" xfId="0" applyAlignment="1" applyBorder="1" applyFont="1" applyNumberFormat="1">
      <alignment horizontal="center" readingOrder="0" shrinkToFit="0" vertical="center" wrapText="1"/>
    </xf>
    <xf borderId="20" fillId="9" fontId="35" numFmtId="0" xfId="0" applyAlignment="1" applyBorder="1" applyFont="1">
      <alignment horizontal="center" readingOrder="0" shrinkToFit="0" vertical="center" wrapText="1"/>
    </xf>
    <xf borderId="26" fillId="9" fontId="1" numFmtId="0" xfId="0" applyAlignment="1" applyBorder="1" applyFont="1">
      <alignment horizontal="center" readingOrder="0" shrinkToFit="0" vertical="center" wrapText="1"/>
    </xf>
    <xf borderId="26" fillId="9" fontId="1" numFmtId="16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ichaud-chailly.fr/index.php?ent_id=1&amp;cat_id=1&amp;ni1_id=76&amp;ni2_id=170&amp;ni3_id=354&amp;ni4_id=1302&amp;csaction=site%2Fentite%2Fcatalogue%2Fdetail_technique_filtrer&amp;ent_id=1&amp;cat_id=1&amp;ni1_id=76&amp;ni2_id=170&amp;ni3_id=354&amp;ni4_id=1302&amp;colonne=8&amp;filtre=20&amp;%23=breadcrumb" TargetMode="External"/><Relationship Id="rId22" Type="http://schemas.openxmlformats.org/officeDocument/2006/relationships/hyperlink" Target="https://www.michaud-chailly.fr/index.php?ent_id=1&amp;cat_id=1&amp;ni1_id=76&amp;ni2_id=170&amp;ni3_id=358&amp;ni4_id=1361&amp;csaction=site%2Fentite%2Fcatalogue%2Fdetail_technique_filtrer&amp;ent_id=1&amp;cat_id=1&amp;ni1_id=76&amp;ni2_id=170&amp;ni3_id=358&amp;ni4_id=1361&amp;colonne=8&amp;filtre=20&amp;%23=breadcrumb" TargetMode="External"/><Relationship Id="rId21" Type="http://schemas.openxmlformats.org/officeDocument/2006/relationships/hyperlink" Target="https://www.michaud-chailly.fr/index.php?ent_id=1&amp;cat_id=1&amp;ni1_id=76&amp;ni2_id=170&amp;ni3_id=360&amp;ni4_id=1375&amp;csaction=site%2Fentite%2Fcatalogue%2Fdetail_technique_filtrer&amp;ent_id=1&amp;cat_id=1&amp;ni1_id=76&amp;ni2_id=170&amp;ni3_id=360&amp;ni4_id=1375&amp;colonne=8&amp;filtre=20&amp;%23=breadcrumb" TargetMode="External"/><Relationship Id="rId24" Type="http://schemas.openxmlformats.org/officeDocument/2006/relationships/hyperlink" Target="https://www.igus.de/search?q=JSM-1012-05" TargetMode="External"/><Relationship Id="rId23" Type="http://schemas.openxmlformats.org/officeDocument/2006/relationships/hyperlink" Target="https://www.ir-dichtungstechnik.de/gewerbe/de/x-ring-5-94-x-3-53-mm-bs202-nbr-70-5-shore-a-schwarz-black.html" TargetMode="External"/><Relationship Id="rId1" Type="http://schemas.openxmlformats.org/officeDocument/2006/relationships/hyperlink" Target="https://www.wegertseder.com/ArticleDetails.aspx?ANR=2534-234" TargetMode="External"/><Relationship Id="rId2" Type="http://schemas.openxmlformats.org/officeDocument/2006/relationships/hyperlink" Target="https://www.wegertseder.com/ArticleDetails.aspx?ANR=2594-928" TargetMode="External"/><Relationship Id="rId3" Type="http://schemas.openxmlformats.org/officeDocument/2006/relationships/hyperlink" Target="https://www.wegertseder.com/ArticleDetails.aspx?ANR=2594-954" TargetMode="External"/><Relationship Id="rId4" Type="http://schemas.openxmlformats.org/officeDocument/2006/relationships/hyperlink" Target="https://www.wegertseder.com/ArticleDetails.aspx?ANR=2608-680" TargetMode="External"/><Relationship Id="rId9" Type="http://schemas.openxmlformats.org/officeDocument/2006/relationships/hyperlink" Target="https://www.wegertseder.com/ArticleDetails.aspx?ANR=2996-111" TargetMode="External"/><Relationship Id="rId26" Type="http://schemas.openxmlformats.org/officeDocument/2006/relationships/hyperlink" Target="https://www.ferroflex.fr/fr/produits/ressorts_de_traction/rz-006di.html" TargetMode="External"/><Relationship Id="rId25" Type="http://schemas.openxmlformats.org/officeDocument/2006/relationships/hyperlink" Target="https://www.ferroflex.fr/fr/produits/ressorts_de_traction/z-015li.html" TargetMode="External"/><Relationship Id="rId28" Type="http://schemas.openxmlformats.org/officeDocument/2006/relationships/hyperlink" Target="https://www.ettinger.de/p/abstandsbolzen-m3-typ-a/innen-innengewinde/005.03.701" TargetMode="External"/><Relationship Id="rId27" Type="http://schemas.openxmlformats.org/officeDocument/2006/relationships/hyperlink" Target="https://www.ettinger.de/p/kunststoff-abstandsbolzen-typ-a-i/i-m4/sw8x60-0-pa-gv-schwarz/005.30.460" TargetMode="External"/><Relationship Id="rId5" Type="http://schemas.openxmlformats.org/officeDocument/2006/relationships/hyperlink" Target="https://www.wegertseder.com/ArticleDetails.aspx?ANR=2608-682" TargetMode="External"/><Relationship Id="rId6" Type="http://schemas.openxmlformats.org/officeDocument/2006/relationships/hyperlink" Target="https://www.wegertseder.com/ArticleDetails.aspx?ANR=2608-708" TargetMode="External"/><Relationship Id="rId29" Type="http://schemas.openxmlformats.org/officeDocument/2006/relationships/hyperlink" Target="https://www.ettinger.de/p/kunststoff-abstandsbolzen-typ-a-i/i-m3/sw6x63-0-pa-gv-schwarz/005.30.363" TargetMode="External"/><Relationship Id="rId7" Type="http://schemas.openxmlformats.org/officeDocument/2006/relationships/hyperlink" Target="https://www.wegertseder.com/ArticleDetails.aspx?ANR=2914-422" TargetMode="External"/><Relationship Id="rId8" Type="http://schemas.openxmlformats.org/officeDocument/2006/relationships/hyperlink" Target="https://www.wegertseder.com/ArticleDetails.aspx?ANR=3198-486" TargetMode="External"/><Relationship Id="rId31" Type="http://schemas.openxmlformats.org/officeDocument/2006/relationships/hyperlink" Target="https://www.ettinger.de/p/kunststoff-abstandsbolzen-typ-a-i/i-m3/sw6x25-0-pa-gv-schwarz/005.30.325" TargetMode="External"/><Relationship Id="rId30" Type="http://schemas.openxmlformats.org/officeDocument/2006/relationships/hyperlink" Target="https://www.ettinger.de/p/kunststoff-abstandsbolzen-typ-b-i/a-m3x25-0-sw-6-pa-66-schwarz/005.43.250" TargetMode="External"/><Relationship Id="rId11" Type="http://schemas.openxmlformats.org/officeDocument/2006/relationships/hyperlink" Target="https://www.wegertseder.com/ArticleDetails.aspx?ANR=1738-294" TargetMode="External"/><Relationship Id="rId33" Type="http://schemas.openxmlformats.org/officeDocument/2006/relationships/hyperlink" Target="https://de.rs-online.com/web/p/sicherungsmittel/373149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7332D31343938267365617263685F6B6579776F72645F6170703D33373331343938267365617263685F636F6E6669673D3026&amp;searchHistory=%7B%22enabled%22%3Atrue%7D" TargetMode="External"/><Relationship Id="rId10" Type="http://schemas.openxmlformats.org/officeDocument/2006/relationships/hyperlink" Target="https://www.wegertseder.com/ArticleDetails.aspx?ANR=2608-690" TargetMode="External"/><Relationship Id="rId32" Type="http://schemas.openxmlformats.org/officeDocument/2006/relationships/hyperlink" Target="https://de.rs-online.com/web/p/schraubensicherung-und-gewindesicherungsmittel/476787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7362D37383730267365617263685F6B6579776F72645F6170703D34373637383730267365617263685F636F6E6669673D3026&amp;searchHistory=%7B%22enabled%22%3Atrue%7D" TargetMode="External"/><Relationship Id="rId13" Type="http://schemas.openxmlformats.org/officeDocument/2006/relationships/hyperlink" Target="https://www.wegertseder.com/ArticleDetails.aspx?ANR=4347-140" TargetMode="External"/><Relationship Id="rId12" Type="http://schemas.openxmlformats.org/officeDocument/2006/relationships/hyperlink" Target="https://www.wegertseder.com/ArticleDetails.aspx?ANR=4347-136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www.wegertseder.com/ArticleDetails.aspx?ANR=1028-042" TargetMode="External"/><Relationship Id="rId14" Type="http://schemas.openxmlformats.org/officeDocument/2006/relationships/hyperlink" Target="https://www.wegertseder.com/ArticleDetails.aspx?ANR=4347-150" TargetMode="External"/><Relationship Id="rId17" Type="http://schemas.openxmlformats.org/officeDocument/2006/relationships/hyperlink" Target="https://www.stefansliposhop.de/en/accessories/charge-marker/charge-marker::1437.html" TargetMode="External"/><Relationship Id="rId16" Type="http://schemas.openxmlformats.org/officeDocument/2006/relationships/hyperlink" Target="https://fr.farnell.com/wakefield-solutions/pl-1-5-254-h/thermal-pad-25-4x25-4mm-1mm/dp/2902536" TargetMode="External"/><Relationship Id="rId19" Type="http://schemas.openxmlformats.org/officeDocument/2006/relationships/hyperlink" Target="https://www.kugellager-express.de/stainless-steel-miniature-deep-groove-ball-bearing-ss-692-zz-2x6x3-mm" TargetMode="External"/><Relationship Id="rId18" Type="http://schemas.openxmlformats.org/officeDocument/2006/relationships/hyperlink" Target="https://www.kugellager-express.de/miniature-deep-groove-ball-bearing-685-zz-c3-5x11x5-mm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ichaud-chailly.fr/index.php?ent_id=1&amp;cat_id=1&amp;ni1_id=76&amp;ni2_id=170&amp;ni3_id=354&amp;ni4_id=1302&amp;csaction=site%2Fentite%2Fcatalogue%2Fdetail_technique_filtrer&amp;ent_id=1&amp;cat_id=1&amp;ni1_id=76&amp;ni2_id=170&amp;ni3_id=354&amp;ni4_id=1302&amp;colonne=8&amp;filtre=20&amp;%23=breadcrumb" TargetMode="External"/><Relationship Id="rId22" Type="http://schemas.openxmlformats.org/officeDocument/2006/relationships/hyperlink" Target="https://www.michaud-chailly.fr/index.php?ent_id=1&amp;cat_id=1&amp;ni1_id=76&amp;ni2_id=170&amp;ni3_id=358&amp;ni4_id=1361&amp;csaction=site%2Fentite%2Fcatalogue%2Fdetail_technique_filtrer&amp;ent_id=1&amp;cat_id=1&amp;ni1_id=76&amp;ni2_id=170&amp;ni3_id=358&amp;ni4_id=1361&amp;colonne=8&amp;filtre=20&amp;%23=breadcrumb" TargetMode="External"/><Relationship Id="rId21" Type="http://schemas.openxmlformats.org/officeDocument/2006/relationships/hyperlink" Target="https://www.michaud-chailly.fr/index.php?ent_id=1&amp;cat_id=1&amp;ni1_id=76&amp;ni2_id=170&amp;ni3_id=360&amp;ni4_id=1375&amp;csaction=site%2Fentite%2Fcatalogue%2Fdetail_technique_filtrer&amp;ent_id=1&amp;cat_id=1&amp;ni1_id=76&amp;ni2_id=170&amp;ni3_id=360&amp;ni4_id=1375&amp;colonne=8&amp;filtre=20&amp;%23=breadcrumb" TargetMode="External"/><Relationship Id="rId24" Type="http://schemas.openxmlformats.org/officeDocument/2006/relationships/hyperlink" Target="https://www.igus.de/search?q=JSM-1012-05" TargetMode="External"/><Relationship Id="rId23" Type="http://schemas.openxmlformats.org/officeDocument/2006/relationships/hyperlink" Target="https://www.ir-dichtungstechnik.de/gewerbe/de/x-ring-5-94-x-3-53-mm-bs202-nbr-70-5-shore-a-schwarz-black.html" TargetMode="External"/><Relationship Id="rId1" Type="http://schemas.openxmlformats.org/officeDocument/2006/relationships/hyperlink" Target="https://shop.bafa-sa.com/vis-chc-din-912-m2x6-inox-a2-chi02006-15039.html" TargetMode="External"/><Relationship Id="rId2" Type="http://schemas.openxmlformats.org/officeDocument/2006/relationships/hyperlink" Target="https://shop.bafa-sa.com/vis-chc-tete-basse-din-7984-m3x6-inox-a2-7984i03006-6755.html" TargetMode="External"/><Relationship Id="rId3" Type="http://schemas.openxmlformats.org/officeDocument/2006/relationships/hyperlink" Target="https://www.wegertseder.com/ArticleDetails.aspx?ANR=2594-954" TargetMode="External"/><Relationship Id="rId4" Type="http://schemas.openxmlformats.org/officeDocument/2006/relationships/hyperlink" Target="https://shop.bafa-sa.com/vis-fhc-din-7991-m3x6-inox-a2-fhi03006-19906.html" TargetMode="External"/><Relationship Id="rId9" Type="http://schemas.openxmlformats.org/officeDocument/2006/relationships/hyperlink" Target="https://shop.bafa-sa.com/ecrou-bas-hm-din-439b-m3-inox-a2-hmi3-23359.html" TargetMode="External"/><Relationship Id="rId26" Type="http://schemas.openxmlformats.org/officeDocument/2006/relationships/hyperlink" Target="https://www.ferroflex.fr/fr/produits/ressorts_de_traction/rz-006di.html" TargetMode="External"/><Relationship Id="rId25" Type="http://schemas.openxmlformats.org/officeDocument/2006/relationships/hyperlink" Target="https://www.ferroflex.fr/fr/produits/ressorts_de_traction/z-015li.html" TargetMode="External"/><Relationship Id="rId28" Type="http://schemas.openxmlformats.org/officeDocument/2006/relationships/hyperlink" Target="https://shop.bafa-sa.com/entretoise-hexagonale-f-f-m4x70-laiton-nickele-ff04070-19526.html" TargetMode="External"/><Relationship Id="rId27" Type="http://schemas.openxmlformats.org/officeDocument/2006/relationships/hyperlink" Target="https://shop.bafa-sa.com/entretoise-hexagonale-f-f-m4x60-laiton-nickele-ff04060-19525.html" TargetMode="External"/><Relationship Id="rId5" Type="http://schemas.openxmlformats.org/officeDocument/2006/relationships/hyperlink" Target="https://shop.bafa-sa.com/vis-fhc-din-7991-m3x8-inox-a2-fhi03008-19907.html" TargetMode="External"/><Relationship Id="rId6" Type="http://schemas.openxmlformats.org/officeDocument/2006/relationships/hyperlink" Target="https://shop.bafa-sa.com/vis-fhc-din-7991-m4x8-inox-a2-fhi04008-19918.html" TargetMode="External"/><Relationship Id="rId29" Type="http://schemas.openxmlformats.org/officeDocument/2006/relationships/hyperlink" Target="https://www.ettinger.de/p/kunststoff-abstandsbolzen-typ-a-i/i-m3/sw6x63-0-pa-gv-schwarz/005.30.363" TargetMode="External"/><Relationship Id="rId7" Type="http://schemas.openxmlformats.org/officeDocument/2006/relationships/hyperlink" Target="https://shop.bafa-sa.com/ecrou-hu-din-934-m8-inox-a4-huy8-23879.html" TargetMode="External"/><Relationship Id="rId8" Type="http://schemas.openxmlformats.org/officeDocument/2006/relationships/hyperlink" Target="https://shop.bafa-sa.com/ecrous-carre-m3-inox-a2-562i3-5544.html" TargetMode="External"/><Relationship Id="rId31" Type="http://schemas.openxmlformats.org/officeDocument/2006/relationships/hyperlink" Target="https://www.ettinger.de/p/kunststoff-abstandsbolzen-typ-a-i/i-m3/sw6x25-0-pa-gv-schwarz/005.30.325" TargetMode="External"/><Relationship Id="rId30" Type="http://schemas.openxmlformats.org/officeDocument/2006/relationships/hyperlink" Target="https://www.ettinger.de/p/kunststoff-abstandsbolzen-typ-b-i/a-m3x25-0-sw-6-pa-66-schwarz/005.43.250" TargetMode="External"/><Relationship Id="rId11" Type="http://schemas.openxmlformats.org/officeDocument/2006/relationships/hyperlink" Target="https://www.wegertseder.com/ArticleDetails.aspx?ANR=1738-294" TargetMode="External"/><Relationship Id="rId33" Type="http://schemas.openxmlformats.org/officeDocument/2006/relationships/hyperlink" Target="https://de.rs-online.com/web/p/sicherungsmittel/373149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7332D31343938267365617263685F6B6579776F72645F6170703D33373331343938267365617263685F636F6E6669673D3026&amp;searchHistory=%7B%22enabled%22%3Atrue%7D" TargetMode="External"/><Relationship Id="rId10" Type="http://schemas.openxmlformats.org/officeDocument/2006/relationships/hyperlink" Target="https://shop.bafa-sa.com/vis-fhc-din-7991-m3x16-inox-a2-fhi03016-19911.html" TargetMode="External"/><Relationship Id="rId32" Type="http://schemas.openxmlformats.org/officeDocument/2006/relationships/hyperlink" Target="https://de.rs-online.com/web/p/schraubensicherung-und-gewindesicherungsmittel/476787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7362D37383730267365617263685F6B6579776F72645F6170703D34373637383730267365617263685F636F6E6669673D3026&amp;searchHistory=%7B%22enabled%22%3Atrue%7D" TargetMode="External"/><Relationship Id="rId13" Type="http://schemas.openxmlformats.org/officeDocument/2006/relationships/hyperlink" Target="https://www.wegertseder.com/ArticleDetails.aspx?ANR=4347-140" TargetMode="External"/><Relationship Id="rId12" Type="http://schemas.openxmlformats.org/officeDocument/2006/relationships/hyperlink" Target="https://www.wegertseder.com/ArticleDetails.aspx?ANR=4347-136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www.wegertseder.com/ArticleDetails.aspx?ANR=1028-042" TargetMode="External"/><Relationship Id="rId14" Type="http://schemas.openxmlformats.org/officeDocument/2006/relationships/hyperlink" Target="https://shop.bafa-sa.com/goup-cylindrique-din-7-2x16-inox-gcyi02016-21976.html" TargetMode="External"/><Relationship Id="rId17" Type="http://schemas.openxmlformats.org/officeDocument/2006/relationships/hyperlink" Target="https://www.stefansliposhop.de/en/accessories/charge-marker/charge-marker::1437.html" TargetMode="External"/><Relationship Id="rId16" Type="http://schemas.openxmlformats.org/officeDocument/2006/relationships/hyperlink" Target="https://fr.farnell.com/wakefield-solutions/pl-1-5-254-h/thermal-pad-25-4x25-4mm-1mm/dp/2902536" TargetMode="External"/><Relationship Id="rId19" Type="http://schemas.openxmlformats.org/officeDocument/2006/relationships/hyperlink" Target="https://www.kugellager-express.de/stainless-steel-miniature-deep-groove-ball-bearing-ss-692-zz-2x6x3-mm" TargetMode="External"/><Relationship Id="rId18" Type="http://schemas.openxmlformats.org/officeDocument/2006/relationships/hyperlink" Target="https://www.kugellager-express.de/miniature-deep-groove-ball-bearing-685-zz-c3-5x11x5-mm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ichaud-chailly.fr/index.php?ent_id=1&amp;cat_id=1&amp;ni1_id=76&amp;ni2_id=170&amp;ni3_id=354&amp;ni4_id=1302&amp;csaction=site%2Fentite%2Fcatalogue%2Fdetail_technique_filtrer&amp;ent_id=1&amp;cat_id=1&amp;ni1_id=76&amp;ni2_id=170&amp;ni3_id=354&amp;ni4_id=1302&amp;colonne=8&amp;filtre=20&amp;%23=breadcrumb" TargetMode="External"/><Relationship Id="rId22" Type="http://schemas.openxmlformats.org/officeDocument/2006/relationships/hyperlink" Target="https://www.michaud-chailly.fr/index.php?ent_id=1&amp;cat_id=1&amp;ni1_id=76&amp;ni2_id=170&amp;ni3_id=358&amp;ni4_id=1361&amp;csaction=site%2Fentite%2Fcatalogue%2Fdetail_technique_filtrer&amp;ent_id=1&amp;cat_id=1&amp;ni1_id=76&amp;ni2_id=170&amp;ni3_id=358&amp;ni4_id=1361&amp;colonne=8&amp;filtre=20&amp;%23=breadcrumb" TargetMode="External"/><Relationship Id="rId21" Type="http://schemas.openxmlformats.org/officeDocument/2006/relationships/hyperlink" Target="https://www.michaud-chailly.fr/index.php?ent_id=1&amp;cat_id=1&amp;ni1_id=76&amp;ni2_id=170&amp;ni3_id=360&amp;ni4_id=1375&amp;csaction=site%2Fentite%2Fcatalogue%2Fdetail_technique_filtrer&amp;ent_id=1&amp;cat_id=1&amp;ni1_id=76&amp;ni2_id=170&amp;ni3_id=360&amp;ni4_id=1375&amp;colonne=8&amp;filtre=20&amp;%23=breadcrumb" TargetMode="External"/><Relationship Id="rId24" Type="http://schemas.openxmlformats.org/officeDocument/2006/relationships/hyperlink" Target="https://www.igus.de/search?q=JSM-1012-05" TargetMode="External"/><Relationship Id="rId23" Type="http://schemas.openxmlformats.org/officeDocument/2006/relationships/hyperlink" Target="https://www.ir-dichtungstechnik.de/gewerbe/de/x-ring-5-94-x-3-53-mm-bs202-nbr-70-5-shore-a-schwarz-black.html" TargetMode="External"/><Relationship Id="rId1" Type="http://schemas.openxmlformats.org/officeDocument/2006/relationships/hyperlink" Target="https://www.wegertseder.com/ArticleDetails.aspx?ANR=2534-234" TargetMode="External"/><Relationship Id="rId2" Type="http://schemas.openxmlformats.org/officeDocument/2006/relationships/hyperlink" Target="https://www.wegertseder.com/ArticleDetails.aspx?ANR=2594-928" TargetMode="External"/><Relationship Id="rId3" Type="http://schemas.openxmlformats.org/officeDocument/2006/relationships/hyperlink" Target="https://www.wegertseder.com/ArticleDetails.aspx?ANR=2594-954" TargetMode="External"/><Relationship Id="rId4" Type="http://schemas.openxmlformats.org/officeDocument/2006/relationships/hyperlink" Target="https://www.wegertseder.com/ArticleDetails.aspx?ANR=2608-680" TargetMode="External"/><Relationship Id="rId9" Type="http://schemas.openxmlformats.org/officeDocument/2006/relationships/hyperlink" Target="https://www.wegertseder.com/ArticleDetails.aspx?ANR=2996-111" TargetMode="External"/><Relationship Id="rId26" Type="http://schemas.openxmlformats.org/officeDocument/2006/relationships/hyperlink" Target="https://www.ferroflex.fr/fr/produits/ressorts_de_traction/rz-006di.html" TargetMode="External"/><Relationship Id="rId25" Type="http://schemas.openxmlformats.org/officeDocument/2006/relationships/hyperlink" Target="https://www.ferroflex.fr/fr/produits/ressorts_de_traction/z-015li.html" TargetMode="External"/><Relationship Id="rId28" Type="http://schemas.openxmlformats.org/officeDocument/2006/relationships/hyperlink" Target="https://www.ettinger.de/p/abstandsbolzen-m3-typ-a/innen-innengewinde/005.03.701" TargetMode="External"/><Relationship Id="rId27" Type="http://schemas.openxmlformats.org/officeDocument/2006/relationships/hyperlink" Target="https://www.ettinger.de/p/kunststoff-abstandsbolzen-typ-a-i/i-m4/sw8x60-0-pa-gv-schwarz/005.30.460" TargetMode="External"/><Relationship Id="rId5" Type="http://schemas.openxmlformats.org/officeDocument/2006/relationships/hyperlink" Target="https://www.wegertseder.com/ArticleDetails.aspx?ANR=2608-682" TargetMode="External"/><Relationship Id="rId6" Type="http://schemas.openxmlformats.org/officeDocument/2006/relationships/hyperlink" Target="https://www.wegertseder.com/ArticleDetails.aspx?ANR=2608-708" TargetMode="External"/><Relationship Id="rId29" Type="http://schemas.openxmlformats.org/officeDocument/2006/relationships/hyperlink" Target="https://www.ettinger.de/p/kunststoff-abstandsbolzen-typ-a-i/i-m3/sw6x63-0-pa-gv-schwarz/005.30.363" TargetMode="External"/><Relationship Id="rId7" Type="http://schemas.openxmlformats.org/officeDocument/2006/relationships/hyperlink" Target="https://www.wegertseder.com/ArticleDetails.aspx?ANR=2914-422" TargetMode="External"/><Relationship Id="rId8" Type="http://schemas.openxmlformats.org/officeDocument/2006/relationships/hyperlink" Target="https://www.wegertseder.com/ArticleDetails.aspx?ANR=3198-486" TargetMode="External"/><Relationship Id="rId31" Type="http://schemas.openxmlformats.org/officeDocument/2006/relationships/hyperlink" Target="https://www.ettinger.de/p/kunststoff-abstandsbolzen-typ-a-i/i-m3/sw6x25-0-pa-gv-schwarz/005.30.325" TargetMode="External"/><Relationship Id="rId30" Type="http://schemas.openxmlformats.org/officeDocument/2006/relationships/hyperlink" Target="https://www.ettinger.de/p/kunststoff-abstandsbolzen-typ-b-i/a-m3x25-0-sw-6-pa-66-schwarz/005.43.250" TargetMode="External"/><Relationship Id="rId11" Type="http://schemas.openxmlformats.org/officeDocument/2006/relationships/hyperlink" Target="https://www.wegertseder.com/ArticleDetails.aspx?ANR=1738-294" TargetMode="External"/><Relationship Id="rId33" Type="http://schemas.openxmlformats.org/officeDocument/2006/relationships/hyperlink" Target="https://de.rs-online.com/web/p/sicherungsmittel/373149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7332D31343938267365617263685F6B6579776F72645F6170703D33373331343938267365617263685F636F6E6669673D3026&amp;searchHistory=%7B%22enabled%22%3Atrue%7D" TargetMode="External"/><Relationship Id="rId10" Type="http://schemas.openxmlformats.org/officeDocument/2006/relationships/hyperlink" Target="https://www.wegertseder.com/ArticleDetails.aspx?ANR=2608-690" TargetMode="External"/><Relationship Id="rId32" Type="http://schemas.openxmlformats.org/officeDocument/2006/relationships/hyperlink" Target="https://de.rs-online.com/web/p/schraubensicherung-und-gewindesicherungsmittel/476787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7362D37383730267365617263685F6B6579776F72645F6170703D34373637383730267365617263685F636F6E6669673D3026&amp;searchHistory=%7B%22enabled%22%3Atrue%7D" TargetMode="External"/><Relationship Id="rId13" Type="http://schemas.openxmlformats.org/officeDocument/2006/relationships/hyperlink" Target="https://www.wegertseder.com/ArticleDetails.aspx?ANR=4347-140" TargetMode="External"/><Relationship Id="rId12" Type="http://schemas.openxmlformats.org/officeDocument/2006/relationships/hyperlink" Target="https://www.wegertseder.com/ArticleDetails.aspx?ANR=4347-136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www.wegertseder.com/ArticleDetails.aspx?ANR=1028-042" TargetMode="External"/><Relationship Id="rId14" Type="http://schemas.openxmlformats.org/officeDocument/2006/relationships/hyperlink" Target="https://www.wegertseder.com/ArticleDetails.aspx?ANR=4347-150" TargetMode="External"/><Relationship Id="rId17" Type="http://schemas.openxmlformats.org/officeDocument/2006/relationships/hyperlink" Target="https://www.stefansliposhop.de/en/accessories/charge-marker/charge-marker::1437.html" TargetMode="External"/><Relationship Id="rId16" Type="http://schemas.openxmlformats.org/officeDocument/2006/relationships/hyperlink" Target="https://fr.farnell.com/wakefield-solutions/pl-1-5-254-h/thermal-pad-25-4x25-4mm-1mm/dp/2902536" TargetMode="External"/><Relationship Id="rId19" Type="http://schemas.openxmlformats.org/officeDocument/2006/relationships/hyperlink" Target="https://www.kugellager-express.de/stainless-steel-miniature-deep-groove-ball-bearing-ss-692-zz-2x6x3-mm" TargetMode="External"/><Relationship Id="rId18" Type="http://schemas.openxmlformats.org/officeDocument/2006/relationships/hyperlink" Target="https://www.kugellager-express.de/miniature-deep-groove-ball-bearing-685-zz-c3-5x11x5-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5.75"/>
    <col customWidth="1" min="3" max="3" width="11.25"/>
    <col customWidth="1" min="4" max="4" width="36.5"/>
    <col customWidth="1" min="5" max="5" width="26.38"/>
    <col customWidth="1" min="6" max="6" width="15.13"/>
    <col customWidth="1" min="7" max="9" width="11.13"/>
    <col customWidth="1" min="10" max="10" width="21.5"/>
    <col customWidth="1" min="11" max="11" width="17.25"/>
    <col customWidth="1" min="12" max="12" width="17.75"/>
    <col customWidth="1" min="13" max="24" width="9.38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46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29.25" customHeight="1">
      <c r="A3" s="1"/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8" t="s">
        <v>6</v>
      </c>
      <c r="H3" s="7" t="s">
        <v>7</v>
      </c>
      <c r="I3" s="7" t="s">
        <v>8</v>
      </c>
      <c r="J3" s="9" t="s">
        <v>9</v>
      </c>
      <c r="K3" s="10"/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29.25" customHeight="1">
      <c r="A4" s="1"/>
      <c r="B4" s="12"/>
      <c r="C4" s="13"/>
      <c r="D4" s="13"/>
      <c r="E4" s="14"/>
      <c r="F4" s="14"/>
      <c r="G4" s="14"/>
      <c r="H4" s="14"/>
      <c r="I4" s="14"/>
      <c r="J4" s="15" t="s">
        <v>11</v>
      </c>
      <c r="K4" s="16" t="s">
        <v>12</v>
      </c>
      <c r="L4" s="1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30.0" customHeight="1">
      <c r="A5" s="1"/>
      <c r="B5" s="18" t="s">
        <v>13</v>
      </c>
      <c r="C5" s="19">
        <v>15.0</v>
      </c>
      <c r="D5" s="19" t="s">
        <v>14</v>
      </c>
      <c r="E5" s="20" t="s">
        <v>15</v>
      </c>
      <c r="F5" s="20">
        <v>50.0</v>
      </c>
      <c r="G5" s="20">
        <v>1.0</v>
      </c>
      <c r="H5" s="21">
        <v>2.74</v>
      </c>
      <c r="I5" s="22">
        <f t="shared" ref="I5:I19" si="1">H5*G5</f>
        <v>2.74</v>
      </c>
      <c r="J5" s="23" t="s">
        <v>16</v>
      </c>
      <c r="K5" s="20" t="s">
        <v>17</v>
      </c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30.0" customHeight="1">
      <c r="A6" s="1"/>
      <c r="B6" s="25" t="s">
        <v>18</v>
      </c>
      <c r="C6" s="26">
        <v>28.0</v>
      </c>
      <c r="D6" s="26" t="s">
        <v>19</v>
      </c>
      <c r="E6" s="27"/>
      <c r="F6" s="28">
        <v>100.0</v>
      </c>
      <c r="G6" s="28">
        <v>1.0</v>
      </c>
      <c r="H6" s="29">
        <v>3.27</v>
      </c>
      <c r="I6" s="30">
        <f t="shared" si="1"/>
        <v>3.27</v>
      </c>
      <c r="J6" s="31" t="s">
        <v>20</v>
      </c>
      <c r="K6" s="32" t="s">
        <v>21</v>
      </c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30.0" customHeight="1">
      <c r="A7" s="1"/>
      <c r="B7" s="25" t="s">
        <v>22</v>
      </c>
      <c r="C7" s="26">
        <v>14.0</v>
      </c>
      <c r="D7" s="26" t="s">
        <v>23</v>
      </c>
      <c r="E7" s="27"/>
      <c r="F7" s="34">
        <v>50.0</v>
      </c>
      <c r="G7" s="27">
        <v>1.0</v>
      </c>
      <c r="H7" s="30">
        <v>2.99</v>
      </c>
      <c r="I7" s="30">
        <f t="shared" si="1"/>
        <v>2.99</v>
      </c>
      <c r="J7" s="35" t="s">
        <v>24</v>
      </c>
      <c r="K7" s="32" t="s">
        <v>25</v>
      </c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30.0" customHeight="1">
      <c r="A8" s="1"/>
      <c r="B8" s="25" t="s">
        <v>26</v>
      </c>
      <c r="C8" s="26">
        <v>22.0</v>
      </c>
      <c r="D8" s="26" t="s">
        <v>27</v>
      </c>
      <c r="E8" s="27"/>
      <c r="F8" s="28">
        <v>100.0</v>
      </c>
      <c r="G8" s="28">
        <v>1.0</v>
      </c>
      <c r="H8" s="29">
        <v>3.24</v>
      </c>
      <c r="I8" s="30">
        <f t="shared" si="1"/>
        <v>3.24</v>
      </c>
      <c r="J8" s="31" t="s">
        <v>28</v>
      </c>
      <c r="K8" s="32" t="s">
        <v>29</v>
      </c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30.0" customHeight="1">
      <c r="A9" s="1"/>
      <c r="B9" s="25" t="s">
        <v>30</v>
      </c>
      <c r="C9" s="26">
        <v>34.0</v>
      </c>
      <c r="D9" s="26" t="s">
        <v>31</v>
      </c>
      <c r="E9" s="27"/>
      <c r="F9" s="28">
        <v>100.0</v>
      </c>
      <c r="G9" s="28">
        <v>1.0</v>
      </c>
      <c r="H9" s="29">
        <v>3.28</v>
      </c>
      <c r="I9" s="30">
        <f t="shared" si="1"/>
        <v>3.28</v>
      </c>
      <c r="J9" s="31" t="s">
        <v>32</v>
      </c>
      <c r="K9" s="32" t="s">
        <v>33</v>
      </c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30.0" customHeight="1">
      <c r="A10" s="1"/>
      <c r="B10" s="25" t="s">
        <v>34</v>
      </c>
      <c r="C10" s="26">
        <v>8.0</v>
      </c>
      <c r="D10" s="26" t="s">
        <v>35</v>
      </c>
      <c r="E10" s="27"/>
      <c r="F10" s="28">
        <v>100.0</v>
      </c>
      <c r="G10" s="28">
        <v>1.0</v>
      </c>
      <c r="H10" s="29">
        <v>3.47</v>
      </c>
      <c r="I10" s="30">
        <f t="shared" si="1"/>
        <v>3.47</v>
      </c>
      <c r="J10" s="31" t="s">
        <v>36</v>
      </c>
      <c r="K10" s="32" t="s">
        <v>37</v>
      </c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30.0" customHeight="1">
      <c r="A11" s="1"/>
      <c r="B11" s="25" t="s">
        <v>38</v>
      </c>
      <c r="C11" s="26">
        <v>4.0</v>
      </c>
      <c r="D11" s="26" t="s">
        <v>39</v>
      </c>
      <c r="E11" s="27"/>
      <c r="F11" s="28">
        <v>10.0</v>
      </c>
      <c r="G11" s="28">
        <v>1.0</v>
      </c>
      <c r="H11" s="29">
        <v>2.61</v>
      </c>
      <c r="I11" s="30">
        <f t="shared" si="1"/>
        <v>2.61</v>
      </c>
      <c r="J11" s="31" t="s">
        <v>40</v>
      </c>
      <c r="K11" s="32" t="s">
        <v>41</v>
      </c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30.0" customHeight="1">
      <c r="A12" s="1"/>
      <c r="B12" s="25" t="s">
        <v>42</v>
      </c>
      <c r="C12" s="26">
        <v>4.0</v>
      </c>
      <c r="D12" s="26" t="s">
        <v>43</v>
      </c>
      <c r="E12" s="27"/>
      <c r="F12" s="28">
        <v>100.0</v>
      </c>
      <c r="G12" s="28">
        <v>1.0</v>
      </c>
      <c r="H12" s="29">
        <v>3.86</v>
      </c>
      <c r="I12" s="30">
        <f t="shared" si="1"/>
        <v>3.86</v>
      </c>
      <c r="J12" s="31" t="s">
        <v>44</v>
      </c>
      <c r="K12" s="32" t="s">
        <v>45</v>
      </c>
      <c r="L12" s="3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30.0" customHeight="1">
      <c r="A13" s="1"/>
      <c r="B13" s="25" t="s">
        <v>46</v>
      </c>
      <c r="C13" s="26">
        <v>4.0</v>
      </c>
      <c r="D13" s="26" t="s">
        <v>47</v>
      </c>
      <c r="E13" s="27" t="s">
        <v>48</v>
      </c>
      <c r="F13" s="28">
        <v>100.0</v>
      </c>
      <c r="G13" s="28">
        <v>1.0</v>
      </c>
      <c r="H13" s="29">
        <v>2.89</v>
      </c>
      <c r="I13" s="30">
        <f t="shared" si="1"/>
        <v>2.89</v>
      </c>
      <c r="J13" s="31" t="s">
        <v>49</v>
      </c>
      <c r="K13" s="32" t="s">
        <v>50</v>
      </c>
      <c r="L13" s="3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30.0" customHeight="1">
      <c r="A14" s="1"/>
      <c r="B14" s="25" t="s">
        <v>51</v>
      </c>
      <c r="C14" s="26">
        <v>4.0</v>
      </c>
      <c r="D14" s="36" t="s">
        <v>52</v>
      </c>
      <c r="E14" s="27"/>
      <c r="F14" s="28">
        <v>100.0</v>
      </c>
      <c r="G14" s="28">
        <v>1.0</v>
      </c>
      <c r="H14" s="29">
        <v>3.0</v>
      </c>
      <c r="I14" s="30">
        <f t="shared" si="1"/>
        <v>3</v>
      </c>
      <c r="J14" s="31" t="s">
        <v>53</v>
      </c>
      <c r="K14" s="32" t="s">
        <v>54</v>
      </c>
      <c r="L14" s="3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30.0" customHeight="1">
      <c r="A15" s="1"/>
      <c r="B15" s="25" t="s">
        <v>55</v>
      </c>
      <c r="C15" s="26">
        <v>4.0</v>
      </c>
      <c r="D15" s="26" t="s">
        <v>56</v>
      </c>
      <c r="E15" s="27"/>
      <c r="F15" s="34">
        <v>100.0</v>
      </c>
      <c r="G15" s="27">
        <v>1.0</v>
      </c>
      <c r="H15" s="30">
        <v>4.16</v>
      </c>
      <c r="I15" s="30">
        <f t="shared" si="1"/>
        <v>4.16</v>
      </c>
      <c r="J15" s="37" t="s">
        <v>57</v>
      </c>
      <c r="K15" s="32" t="s">
        <v>58</v>
      </c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30.0" customHeight="1">
      <c r="A16" s="1"/>
      <c r="B16" s="25" t="s">
        <v>59</v>
      </c>
      <c r="C16" s="26">
        <v>10.0</v>
      </c>
      <c r="D16" s="26" t="s">
        <v>60</v>
      </c>
      <c r="E16" s="28"/>
      <c r="F16" s="27">
        <v>200.0</v>
      </c>
      <c r="G16" s="27">
        <v>1.0</v>
      </c>
      <c r="H16" s="30">
        <v>5.38</v>
      </c>
      <c r="I16" s="30">
        <f t="shared" si="1"/>
        <v>5.38</v>
      </c>
      <c r="J16" s="35" t="s">
        <v>61</v>
      </c>
      <c r="K16" s="32" t="s">
        <v>62</v>
      </c>
      <c r="L16" s="3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30.0" customHeight="1">
      <c r="A17" s="1"/>
      <c r="B17" s="25" t="s">
        <v>63</v>
      </c>
      <c r="C17" s="26">
        <v>80.0</v>
      </c>
      <c r="D17" s="26" t="s">
        <v>64</v>
      </c>
      <c r="E17" s="27" t="s">
        <v>65</v>
      </c>
      <c r="F17" s="27">
        <v>200.0</v>
      </c>
      <c r="G17" s="27">
        <v>1.0</v>
      </c>
      <c r="H17" s="30">
        <v>5.09</v>
      </c>
      <c r="I17" s="30">
        <f t="shared" si="1"/>
        <v>5.09</v>
      </c>
      <c r="J17" s="37" t="s">
        <v>66</v>
      </c>
      <c r="K17" s="32" t="s">
        <v>67</v>
      </c>
      <c r="L17" s="3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30.0" customHeight="1">
      <c r="A18" s="1"/>
      <c r="B18" s="25" t="s">
        <v>68</v>
      </c>
      <c r="C18" s="26">
        <v>1.0</v>
      </c>
      <c r="D18" s="26" t="s">
        <v>69</v>
      </c>
      <c r="E18" s="27" t="s">
        <v>65</v>
      </c>
      <c r="F18" s="28">
        <v>200.0</v>
      </c>
      <c r="G18" s="28">
        <v>1.0</v>
      </c>
      <c r="H18" s="29">
        <v>7.5</v>
      </c>
      <c r="I18" s="30">
        <f t="shared" si="1"/>
        <v>7.5</v>
      </c>
      <c r="J18" s="31" t="s">
        <v>70</v>
      </c>
      <c r="K18" s="32" t="s">
        <v>71</v>
      </c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30.0" customHeight="1">
      <c r="A19" s="1"/>
      <c r="B19" s="25" t="s">
        <v>72</v>
      </c>
      <c r="C19" s="26">
        <v>4.0</v>
      </c>
      <c r="D19" s="26" t="s">
        <v>73</v>
      </c>
      <c r="E19" s="28"/>
      <c r="F19" s="34">
        <v>20.0</v>
      </c>
      <c r="G19" s="27">
        <v>1.0</v>
      </c>
      <c r="H19" s="30">
        <v>6.35</v>
      </c>
      <c r="I19" s="30">
        <f t="shared" si="1"/>
        <v>6.35</v>
      </c>
      <c r="J19" s="38" t="s">
        <v>74</v>
      </c>
      <c r="K19" s="32" t="s">
        <v>75</v>
      </c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2.5" customHeight="1">
      <c r="A20" s="1"/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30.0" customHeight="1">
      <c r="A21" s="1"/>
      <c r="B21" s="42" t="s">
        <v>76</v>
      </c>
      <c r="C21" s="43">
        <v>2.0</v>
      </c>
      <c r="D21" s="44" t="s">
        <v>77</v>
      </c>
      <c r="E21" s="45"/>
      <c r="F21" s="43">
        <v>1.0</v>
      </c>
      <c r="G21" s="43">
        <v>2.0</v>
      </c>
      <c r="H21" s="46">
        <v>3.31</v>
      </c>
      <c r="I21" s="47">
        <f>H21*G21</f>
        <v>6.62</v>
      </c>
      <c r="J21" s="48" t="s">
        <v>78</v>
      </c>
      <c r="K21" s="49" t="s">
        <v>79</v>
      </c>
      <c r="L21" s="5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2.5" customHeight="1">
      <c r="A22" s="1"/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30.0" customHeight="1">
      <c r="A23" s="1"/>
      <c r="B23" s="42" t="s">
        <v>80</v>
      </c>
      <c r="C23" s="44">
        <v>1.0</v>
      </c>
      <c r="D23" s="44" t="s">
        <v>81</v>
      </c>
      <c r="E23" s="45"/>
      <c r="F23" s="43">
        <v>1.0</v>
      </c>
      <c r="G23" s="43">
        <v>1.0</v>
      </c>
      <c r="H23" s="46">
        <v>1.55</v>
      </c>
      <c r="I23" s="47">
        <f>H23*G23</f>
        <v>1.55</v>
      </c>
      <c r="J23" s="51" t="s">
        <v>82</v>
      </c>
      <c r="K23" s="49" t="s">
        <v>83</v>
      </c>
      <c r="L23" s="5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2.5" customHeight="1">
      <c r="A24" s="1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30.0" customHeight="1">
      <c r="A25" s="1"/>
      <c r="B25" s="52" t="s">
        <v>84</v>
      </c>
      <c r="C25" s="53">
        <v>2.0</v>
      </c>
      <c r="D25" s="53" t="s">
        <v>85</v>
      </c>
      <c r="E25" s="54"/>
      <c r="F25" s="55">
        <v>1.0</v>
      </c>
      <c r="G25" s="54">
        <v>4.0</v>
      </c>
      <c r="H25" s="56">
        <v>1.24</v>
      </c>
      <c r="I25" s="56">
        <f t="shared" ref="I25:I26" si="2">H25*G25</f>
        <v>4.96</v>
      </c>
      <c r="J25" s="57" t="s">
        <v>86</v>
      </c>
      <c r="K25" s="58" t="s">
        <v>87</v>
      </c>
      <c r="L25" s="5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30.0" customHeight="1">
      <c r="A26" s="1"/>
      <c r="B26" s="52" t="s">
        <v>88</v>
      </c>
      <c r="C26" s="53">
        <v>2.0</v>
      </c>
      <c r="D26" s="53" t="s">
        <v>89</v>
      </c>
      <c r="E26" s="54"/>
      <c r="F26" s="54">
        <v>1.0</v>
      </c>
      <c r="G26" s="54">
        <v>4.0</v>
      </c>
      <c r="H26" s="56">
        <v>2.4</v>
      </c>
      <c r="I26" s="56">
        <f t="shared" si="2"/>
        <v>9.6</v>
      </c>
      <c r="J26" s="57" t="s">
        <v>90</v>
      </c>
      <c r="K26" s="58" t="s">
        <v>91</v>
      </c>
      <c r="L26" s="5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2.5" customHeight="1">
      <c r="A27" s="1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4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30.0" customHeight="1">
      <c r="A28" s="1"/>
      <c r="B28" s="60" t="s">
        <v>92</v>
      </c>
      <c r="C28" s="61">
        <v>1.0</v>
      </c>
      <c r="D28" s="61" t="s">
        <v>93</v>
      </c>
      <c r="E28" s="62"/>
      <c r="F28" s="63">
        <v>1.0</v>
      </c>
      <c r="G28" s="62">
        <v>1.0</v>
      </c>
      <c r="H28" s="64">
        <v>0.0</v>
      </c>
      <c r="I28" s="65">
        <f t="shared" ref="I28:I30" si="3">G28*H28</f>
        <v>0</v>
      </c>
      <c r="J28" s="66" t="s">
        <v>94</v>
      </c>
      <c r="K28" s="62">
        <v>2.1102E7</v>
      </c>
      <c r="L28" s="6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30.0" customHeight="1">
      <c r="A29" s="1"/>
      <c r="B29" s="60" t="s">
        <v>92</v>
      </c>
      <c r="C29" s="61">
        <v>1.0</v>
      </c>
      <c r="D29" s="61" t="s">
        <v>95</v>
      </c>
      <c r="E29" s="68" t="s">
        <v>96</v>
      </c>
      <c r="F29" s="62">
        <v>1.0</v>
      </c>
      <c r="G29" s="62">
        <v>1.0</v>
      </c>
      <c r="H29" s="64">
        <v>0.0</v>
      </c>
      <c r="I29" s="65">
        <f t="shared" si="3"/>
        <v>0</v>
      </c>
      <c r="J29" s="66" t="s">
        <v>97</v>
      </c>
      <c r="K29" s="62">
        <v>2.6102E7</v>
      </c>
      <c r="L29" s="6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30.0" customHeight="1">
      <c r="A30" s="1"/>
      <c r="B30" s="69" t="s">
        <v>98</v>
      </c>
      <c r="C30" s="62">
        <v>1.0</v>
      </c>
      <c r="D30" s="62" t="s">
        <v>99</v>
      </c>
      <c r="E30" s="62"/>
      <c r="F30" s="62">
        <v>1.0</v>
      </c>
      <c r="G30" s="62">
        <v>1.0</v>
      </c>
      <c r="H30" s="64" t="s">
        <v>100</v>
      </c>
      <c r="I30" s="65" t="str">
        <f t="shared" si="3"/>
        <v>#VALUE!</v>
      </c>
      <c r="J30" s="66" t="s">
        <v>101</v>
      </c>
      <c r="K30" s="62">
        <v>2.8102001E7</v>
      </c>
      <c r="L30" s="6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2.5" customHeight="1">
      <c r="A31" s="1"/>
      <c r="B31" s="70"/>
      <c r="C31" s="40"/>
      <c r="D31" s="40"/>
      <c r="E31" s="40"/>
      <c r="F31" s="40"/>
      <c r="G31" s="40"/>
      <c r="H31" s="40"/>
      <c r="I31" s="40"/>
      <c r="J31" s="40"/>
      <c r="K31" s="40"/>
      <c r="L31" s="4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30.0" customHeight="1">
      <c r="A32" s="1"/>
      <c r="B32" s="71" t="s">
        <v>102</v>
      </c>
      <c r="C32" s="49">
        <v>80.0</v>
      </c>
      <c r="D32" s="49" t="s">
        <v>103</v>
      </c>
      <c r="E32" s="49"/>
      <c r="F32" s="1">
        <v>1.0</v>
      </c>
      <c r="G32" s="49">
        <v>85.0</v>
      </c>
      <c r="H32" s="47">
        <v>0.18</v>
      </c>
      <c r="I32" s="47">
        <f>G32*H32</f>
        <v>15.3</v>
      </c>
      <c r="J32" s="72" t="s">
        <v>104</v>
      </c>
      <c r="K32" s="49" t="s">
        <v>105</v>
      </c>
      <c r="L32" s="7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22.5" customHeight="1">
      <c r="A33" s="1"/>
      <c r="B33" s="70"/>
      <c r="C33" s="40"/>
      <c r="D33" s="40"/>
      <c r="E33" s="40"/>
      <c r="F33" s="40"/>
      <c r="G33" s="40"/>
      <c r="H33" s="40"/>
      <c r="I33" s="40"/>
      <c r="J33" s="40"/>
      <c r="K33" s="40"/>
      <c r="L33" s="4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30.0" customHeight="1">
      <c r="A34" s="1"/>
      <c r="B34" s="71" t="s">
        <v>106</v>
      </c>
      <c r="C34" s="49">
        <v>160.0</v>
      </c>
      <c r="D34" s="49" t="s">
        <v>107</v>
      </c>
      <c r="E34" s="49"/>
      <c r="F34" s="1">
        <v>1.0</v>
      </c>
      <c r="G34" s="49">
        <v>165.0</v>
      </c>
      <c r="H34" s="47">
        <v>2.49</v>
      </c>
      <c r="I34" s="47">
        <f>H34*G34</f>
        <v>410.85</v>
      </c>
      <c r="J34" s="72" t="s">
        <v>108</v>
      </c>
      <c r="K34" s="49" t="s">
        <v>109</v>
      </c>
      <c r="L34" s="7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2.5" customHeight="1">
      <c r="A35" s="1"/>
      <c r="B35" s="70"/>
      <c r="C35" s="40"/>
      <c r="D35" s="40"/>
      <c r="E35" s="40"/>
      <c r="F35" s="40"/>
      <c r="G35" s="40"/>
      <c r="H35" s="40"/>
      <c r="I35" s="40"/>
      <c r="J35" s="40"/>
      <c r="K35" s="40"/>
      <c r="L35" s="4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30.0" customHeight="1">
      <c r="A36" s="1"/>
      <c r="B36" s="74" t="s">
        <v>110</v>
      </c>
      <c r="C36" s="75">
        <v>4.0</v>
      </c>
      <c r="D36" s="75" t="s">
        <v>111</v>
      </c>
      <c r="E36" s="75"/>
      <c r="F36" s="76">
        <v>1.0</v>
      </c>
      <c r="G36" s="75">
        <v>5.0</v>
      </c>
      <c r="H36" s="77">
        <v>2.77</v>
      </c>
      <c r="I36" s="77">
        <f t="shared" ref="I36:I37" si="4">G36*H36</f>
        <v>13.85</v>
      </c>
      <c r="J36" s="78" t="s">
        <v>112</v>
      </c>
      <c r="K36" s="75" t="s">
        <v>113</v>
      </c>
      <c r="L36" s="7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30.0" customHeight="1">
      <c r="A37" s="1"/>
      <c r="B37" s="74" t="s">
        <v>114</v>
      </c>
      <c r="C37" s="75">
        <v>2.0</v>
      </c>
      <c r="D37" s="75" t="s">
        <v>115</v>
      </c>
      <c r="E37" s="75"/>
      <c r="F37" s="75">
        <v>1.0</v>
      </c>
      <c r="G37" s="75">
        <v>3.0</v>
      </c>
      <c r="H37" s="77">
        <v>2.83</v>
      </c>
      <c r="I37" s="77">
        <f t="shared" si="4"/>
        <v>8.49</v>
      </c>
      <c r="J37" s="78" t="s">
        <v>116</v>
      </c>
      <c r="K37" s="75" t="s">
        <v>117</v>
      </c>
      <c r="L37" s="7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2.5" customHeight="1">
      <c r="A38" s="1"/>
      <c r="B38" s="70"/>
      <c r="C38" s="40"/>
      <c r="D38" s="40"/>
      <c r="E38" s="40"/>
      <c r="F38" s="40"/>
      <c r="G38" s="40"/>
      <c r="H38" s="40"/>
      <c r="I38" s="40"/>
      <c r="J38" s="40"/>
      <c r="K38" s="40"/>
      <c r="L38" s="4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30.0" customHeight="1">
      <c r="A39" s="1"/>
      <c r="B39" s="80" t="s">
        <v>118</v>
      </c>
      <c r="C39" s="81">
        <v>4.0</v>
      </c>
      <c r="D39" s="81" t="s">
        <v>119</v>
      </c>
      <c r="E39" s="81"/>
      <c r="F39" s="82">
        <v>100.0</v>
      </c>
      <c r="G39" s="82">
        <v>1.0</v>
      </c>
      <c r="H39" s="83">
        <v>38.1</v>
      </c>
      <c r="I39" s="84">
        <f t="shared" ref="I39:I43" si="5">H39*G39</f>
        <v>38.1</v>
      </c>
      <c r="J39" s="85" t="s">
        <v>120</v>
      </c>
      <c r="K39" s="81" t="s">
        <v>121</v>
      </c>
      <c r="L39" s="8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30.0" customHeight="1">
      <c r="A40" s="1"/>
      <c r="B40" s="80" t="s">
        <v>122</v>
      </c>
      <c r="C40" s="81">
        <v>3.0</v>
      </c>
      <c r="D40" s="81" t="s">
        <v>123</v>
      </c>
      <c r="E40" s="81"/>
      <c r="F40" s="82">
        <v>100.0</v>
      </c>
      <c r="G40" s="82">
        <v>1.0</v>
      </c>
      <c r="H40" s="83">
        <v>34.2</v>
      </c>
      <c r="I40" s="84">
        <f t="shared" si="5"/>
        <v>34.2</v>
      </c>
      <c r="J40" s="85" t="s">
        <v>124</v>
      </c>
      <c r="K40" s="81" t="s">
        <v>125</v>
      </c>
      <c r="L40" s="8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30.0" customHeight="1">
      <c r="A41" s="1"/>
      <c r="B41" s="80" t="s">
        <v>126</v>
      </c>
      <c r="C41" s="81">
        <v>5.0</v>
      </c>
      <c r="D41" s="82" t="s">
        <v>127</v>
      </c>
      <c r="E41" s="82"/>
      <c r="F41" s="87">
        <v>100.0</v>
      </c>
      <c r="G41" s="81">
        <v>1.0</v>
      </c>
      <c r="H41" s="84">
        <v>39.6</v>
      </c>
      <c r="I41" s="84">
        <f t="shared" si="5"/>
        <v>39.6</v>
      </c>
      <c r="J41" s="88" t="s">
        <v>128</v>
      </c>
      <c r="K41" s="81" t="s">
        <v>129</v>
      </c>
      <c r="L41" s="8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30.0" customHeight="1">
      <c r="A42" s="1"/>
      <c r="B42" s="80" t="s">
        <v>130</v>
      </c>
      <c r="C42" s="81">
        <v>12.0</v>
      </c>
      <c r="D42" s="81" t="s">
        <v>131</v>
      </c>
      <c r="E42" s="82"/>
      <c r="F42" s="81">
        <v>100.0</v>
      </c>
      <c r="G42" s="81">
        <v>1.0</v>
      </c>
      <c r="H42" s="84">
        <v>24.5</v>
      </c>
      <c r="I42" s="84">
        <f t="shared" si="5"/>
        <v>24.5</v>
      </c>
      <c r="J42" s="88" t="s">
        <v>132</v>
      </c>
      <c r="K42" s="81" t="s">
        <v>133</v>
      </c>
      <c r="L42" s="8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30.0" customHeight="1">
      <c r="A43" s="1"/>
      <c r="B43" s="80" t="s">
        <v>130</v>
      </c>
      <c r="C43" s="81">
        <v>4.0</v>
      </c>
      <c r="D43" s="81" t="s">
        <v>134</v>
      </c>
      <c r="E43" s="82"/>
      <c r="F43" s="81">
        <v>100.0</v>
      </c>
      <c r="G43" s="81">
        <v>1.0</v>
      </c>
      <c r="H43" s="84">
        <v>27.4</v>
      </c>
      <c r="I43" s="84">
        <f t="shared" si="5"/>
        <v>27.4</v>
      </c>
      <c r="J43" s="88" t="s">
        <v>135</v>
      </c>
      <c r="K43" s="81" t="s">
        <v>136</v>
      </c>
      <c r="L43" s="8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2.5" customHeight="1">
      <c r="A44" s="1"/>
      <c r="B44" s="70"/>
      <c r="C44" s="40"/>
      <c r="D44" s="40"/>
      <c r="E44" s="40"/>
      <c r="F44" s="40"/>
      <c r="G44" s="40"/>
      <c r="H44" s="40"/>
      <c r="I44" s="40"/>
      <c r="J44" s="40"/>
      <c r="K44" s="40"/>
      <c r="L44" s="4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30.0" customHeight="1">
      <c r="A45" s="1"/>
      <c r="B45" s="89" t="s">
        <v>137</v>
      </c>
      <c r="C45" s="90">
        <v>1.0</v>
      </c>
      <c r="D45" s="90" t="s">
        <v>138</v>
      </c>
      <c r="E45" s="90"/>
      <c r="F45" s="91">
        <v>1.0</v>
      </c>
      <c r="G45" s="90">
        <v>1.0</v>
      </c>
      <c r="H45" s="92">
        <v>27.4</v>
      </c>
      <c r="I45" s="92">
        <f t="shared" ref="I45:I46" si="6">H45*G45</f>
        <v>27.4</v>
      </c>
      <c r="J45" s="93" t="s">
        <v>139</v>
      </c>
      <c r="K45" s="90" t="s">
        <v>140</v>
      </c>
      <c r="L45" s="9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30.0" customHeight="1">
      <c r="A46" s="1"/>
      <c r="B46" s="95" t="s">
        <v>141</v>
      </c>
      <c r="C46" s="96">
        <v>1.0</v>
      </c>
      <c r="D46" s="96" t="s">
        <v>138</v>
      </c>
      <c r="E46" s="96"/>
      <c r="F46" s="96">
        <v>1.0</v>
      </c>
      <c r="G46" s="96">
        <v>1.0</v>
      </c>
      <c r="H46" s="97">
        <v>59.28</v>
      </c>
      <c r="I46" s="97">
        <f t="shared" si="6"/>
        <v>59.28</v>
      </c>
      <c r="J46" s="98" t="s">
        <v>142</v>
      </c>
      <c r="K46" s="96" t="s">
        <v>143</v>
      </c>
      <c r="L46" s="9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32.25" customHeight="1">
      <c r="A47" s="1"/>
      <c r="B47" s="1"/>
      <c r="C47" s="1"/>
      <c r="D47" s="1"/>
      <c r="E47" s="1"/>
      <c r="F47" s="1"/>
      <c r="G47" s="1"/>
      <c r="H47" s="100" t="s">
        <v>144</v>
      </c>
      <c r="I47" s="101">
        <f>SUM(I45:I46,I43,I42,I41,I40,I39,I37,I36,I34,I32,I26,I25,I23,I21,I19,I18,I17,I16,I15,I14,I13,I12,I11,I10,I9,I8,I7,I6,I5)</f>
        <v>781.53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mergeCells count="20">
    <mergeCell ref="H3:H4"/>
    <mergeCell ref="I3:I4"/>
    <mergeCell ref="J3:K3"/>
    <mergeCell ref="L3:L4"/>
    <mergeCell ref="B2:L2"/>
    <mergeCell ref="B3:B4"/>
    <mergeCell ref="C3:C4"/>
    <mergeCell ref="D3:D4"/>
    <mergeCell ref="E3:E4"/>
    <mergeCell ref="F3:F4"/>
    <mergeCell ref="G3:G4"/>
    <mergeCell ref="B38:L38"/>
    <mergeCell ref="B44:L44"/>
    <mergeCell ref="B20:L20"/>
    <mergeCell ref="B22:L22"/>
    <mergeCell ref="B24:L24"/>
    <mergeCell ref="B27:L27"/>
    <mergeCell ref="B31:L31"/>
    <mergeCell ref="B33:L33"/>
    <mergeCell ref="B35:L35"/>
  </mergeCells>
  <hyperlinks>
    <hyperlink r:id="rId1" ref="J5"/>
    <hyperlink r:id="rId2" ref="J6"/>
    <hyperlink r:id="rId3" ref="J7"/>
    <hyperlink r:id="rId4" ref="J8"/>
    <hyperlink r:id="rId5" ref="J9"/>
    <hyperlink r:id="rId6" ref="J10"/>
    <hyperlink r:id="rId7" ref="J11"/>
    <hyperlink r:id="rId8" ref="J12"/>
    <hyperlink r:id="rId9" ref="J13"/>
    <hyperlink r:id="rId10" ref="J14"/>
    <hyperlink r:id="rId11" ref="J15"/>
    <hyperlink r:id="rId12" ref="J16"/>
    <hyperlink r:id="rId13" ref="J17"/>
    <hyperlink r:id="rId14" ref="J18"/>
    <hyperlink r:id="rId15" ref="J19"/>
    <hyperlink r:id="rId16" ref="J21"/>
    <hyperlink r:id="rId17" ref="J23"/>
    <hyperlink r:id="rId18" ref="J25"/>
    <hyperlink r:id="rId19" ref="J26"/>
    <hyperlink r:id="rId20" ref="J28"/>
    <hyperlink r:id="rId21" ref="J29"/>
    <hyperlink r:id="rId22" ref="J30"/>
    <hyperlink r:id="rId23" ref="J32"/>
    <hyperlink r:id="rId24" ref="J34"/>
    <hyperlink r:id="rId25" ref="J36"/>
    <hyperlink r:id="rId26" ref="J37"/>
    <hyperlink r:id="rId27" ref="J39"/>
    <hyperlink r:id="rId28" ref="J40"/>
    <hyperlink r:id="rId29" ref="J41"/>
    <hyperlink r:id="rId30" ref="J42"/>
    <hyperlink r:id="rId31" ref="J43"/>
    <hyperlink r:id="rId32" ref="J45"/>
    <hyperlink r:id="rId33" ref="J46"/>
  </hyperlinks>
  <printOptions/>
  <pageMargins bottom="0.75" footer="0.0" header="0.0" left="0.7" right="0.7" top="0.75"/>
  <pageSetup orientation="landscape"/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5.75"/>
    <col customWidth="1" min="3" max="3" width="11.25"/>
    <col customWidth="1" min="4" max="4" width="36.5"/>
    <col customWidth="1" min="5" max="5" width="26.38"/>
    <col customWidth="1" min="6" max="6" width="15.13"/>
    <col customWidth="1" min="7" max="9" width="11.13"/>
    <col customWidth="1" min="10" max="10" width="26.25"/>
    <col customWidth="1" min="11" max="11" width="14.13"/>
    <col customWidth="1" min="12" max="12" width="18.25"/>
    <col customWidth="1" min="13" max="24" width="9.38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44.2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29.25" customHeight="1">
      <c r="A3" s="1"/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8" t="s">
        <v>6</v>
      </c>
      <c r="H3" s="7" t="s">
        <v>7</v>
      </c>
      <c r="I3" s="7" t="s">
        <v>8</v>
      </c>
      <c r="J3" s="102" t="s">
        <v>145</v>
      </c>
      <c r="K3" s="10"/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29.25" customHeight="1">
      <c r="A4" s="1"/>
      <c r="B4" s="12"/>
      <c r="C4" s="13"/>
      <c r="D4" s="13"/>
      <c r="E4" s="14"/>
      <c r="F4" s="14"/>
      <c r="G4" s="14"/>
      <c r="H4" s="14"/>
      <c r="I4" s="14"/>
      <c r="J4" s="15" t="s">
        <v>11</v>
      </c>
      <c r="K4" s="16" t="s">
        <v>12</v>
      </c>
      <c r="L4" s="1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30.0" customHeight="1">
      <c r="A5" s="1"/>
      <c r="B5" s="103" t="s">
        <v>13</v>
      </c>
      <c r="C5" s="104">
        <v>15.0</v>
      </c>
      <c r="D5" s="104" t="s">
        <v>14</v>
      </c>
      <c r="E5" s="105" t="s">
        <v>15</v>
      </c>
      <c r="F5" s="105">
        <v>1.0</v>
      </c>
      <c r="G5" s="105">
        <v>15.0</v>
      </c>
      <c r="H5" s="106">
        <v>0.14</v>
      </c>
      <c r="I5" s="107">
        <f t="shared" ref="I5:I19" si="1">H5*G5</f>
        <v>2.1</v>
      </c>
      <c r="J5" s="108" t="s">
        <v>146</v>
      </c>
      <c r="K5" s="109" t="s">
        <v>147</v>
      </c>
      <c r="L5" s="1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30.0" customHeight="1">
      <c r="A6" s="1"/>
      <c r="B6" s="111" t="s">
        <v>18</v>
      </c>
      <c r="C6" s="112">
        <v>28.0</v>
      </c>
      <c r="D6" s="112" t="s">
        <v>19</v>
      </c>
      <c r="E6" s="113" t="s">
        <v>148</v>
      </c>
      <c r="F6" s="114">
        <v>1.0</v>
      </c>
      <c r="G6" s="114">
        <v>30.0</v>
      </c>
      <c r="H6" s="115">
        <v>0.14</v>
      </c>
      <c r="I6" s="116">
        <f t="shared" si="1"/>
        <v>4.2</v>
      </c>
      <c r="J6" s="117" t="s">
        <v>149</v>
      </c>
      <c r="K6" s="118" t="s">
        <v>150</v>
      </c>
      <c r="L6" s="11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30.0" customHeight="1">
      <c r="A7" s="120"/>
      <c r="B7" s="121" t="s">
        <v>22</v>
      </c>
      <c r="C7" s="122">
        <v>14.0</v>
      </c>
      <c r="D7" s="122" t="s">
        <v>23</v>
      </c>
      <c r="E7" s="123" t="s">
        <v>151</v>
      </c>
      <c r="F7" s="124">
        <v>50.0</v>
      </c>
      <c r="G7" s="124">
        <v>1.0</v>
      </c>
      <c r="H7" s="125">
        <v>2.99</v>
      </c>
      <c r="I7" s="126">
        <f t="shared" si="1"/>
        <v>2.99</v>
      </c>
      <c r="J7" s="127" t="s">
        <v>24</v>
      </c>
      <c r="K7" s="128" t="s">
        <v>25</v>
      </c>
      <c r="L7" s="12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30.0" customHeight="1">
      <c r="A8" s="1"/>
      <c r="B8" s="111" t="s">
        <v>26</v>
      </c>
      <c r="C8" s="112">
        <v>22.0</v>
      </c>
      <c r="D8" s="112" t="s">
        <v>27</v>
      </c>
      <c r="E8" s="113"/>
      <c r="F8" s="114">
        <v>1.0</v>
      </c>
      <c r="G8" s="114">
        <v>25.0</v>
      </c>
      <c r="H8" s="115">
        <v>0.07</v>
      </c>
      <c r="I8" s="116">
        <f t="shared" si="1"/>
        <v>1.75</v>
      </c>
      <c r="J8" s="117" t="s">
        <v>152</v>
      </c>
      <c r="K8" s="118" t="s">
        <v>153</v>
      </c>
      <c r="L8" s="11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30.0" customHeight="1">
      <c r="A9" s="1"/>
      <c r="B9" s="111" t="s">
        <v>30</v>
      </c>
      <c r="C9" s="112">
        <v>34.0</v>
      </c>
      <c r="D9" s="112" t="s">
        <v>31</v>
      </c>
      <c r="E9" s="113"/>
      <c r="F9" s="114">
        <v>1.0</v>
      </c>
      <c r="G9" s="114">
        <v>35.0</v>
      </c>
      <c r="H9" s="115">
        <v>0.07</v>
      </c>
      <c r="I9" s="116">
        <f t="shared" si="1"/>
        <v>2.45</v>
      </c>
      <c r="J9" s="117" t="s">
        <v>154</v>
      </c>
      <c r="K9" s="118" t="s">
        <v>155</v>
      </c>
      <c r="L9" s="11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30.0" customHeight="1">
      <c r="A10" s="1"/>
      <c r="B10" s="111" t="s">
        <v>34</v>
      </c>
      <c r="C10" s="112">
        <v>8.0</v>
      </c>
      <c r="D10" s="112" t="s">
        <v>35</v>
      </c>
      <c r="E10" s="113"/>
      <c r="F10" s="114">
        <v>1.0</v>
      </c>
      <c r="G10" s="114">
        <v>10.0</v>
      </c>
      <c r="H10" s="115">
        <v>0.08</v>
      </c>
      <c r="I10" s="116">
        <f t="shared" si="1"/>
        <v>0.8</v>
      </c>
      <c r="J10" s="117" t="s">
        <v>156</v>
      </c>
      <c r="K10" s="118" t="s">
        <v>157</v>
      </c>
      <c r="L10" s="11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30.0" customHeight="1">
      <c r="A11" s="1"/>
      <c r="B11" s="111" t="s">
        <v>38</v>
      </c>
      <c r="C11" s="112">
        <v>4.0</v>
      </c>
      <c r="D11" s="112" t="s">
        <v>39</v>
      </c>
      <c r="E11" s="113"/>
      <c r="F11" s="114">
        <v>1.0</v>
      </c>
      <c r="G11" s="114">
        <v>5.0</v>
      </c>
      <c r="H11" s="115">
        <v>0.29</v>
      </c>
      <c r="I11" s="116">
        <f t="shared" si="1"/>
        <v>1.45</v>
      </c>
      <c r="J11" s="117" t="s">
        <v>158</v>
      </c>
      <c r="K11" s="118" t="s">
        <v>159</v>
      </c>
      <c r="L11" s="11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30.0" customHeight="1">
      <c r="A12" s="1"/>
      <c r="B12" s="111" t="s">
        <v>42</v>
      </c>
      <c r="C12" s="112">
        <v>4.0</v>
      </c>
      <c r="D12" s="112" t="s">
        <v>43</v>
      </c>
      <c r="E12" s="113"/>
      <c r="F12" s="114">
        <v>1.0</v>
      </c>
      <c r="G12" s="114">
        <v>5.0</v>
      </c>
      <c r="H12" s="115">
        <v>0.05</v>
      </c>
      <c r="I12" s="116">
        <f t="shared" si="1"/>
        <v>0.25</v>
      </c>
      <c r="J12" s="117" t="s">
        <v>160</v>
      </c>
      <c r="K12" s="118" t="s">
        <v>161</v>
      </c>
      <c r="L12" s="11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30.0" customHeight="1">
      <c r="A13" s="1"/>
      <c r="B13" s="111" t="s">
        <v>46</v>
      </c>
      <c r="C13" s="112">
        <v>4.0</v>
      </c>
      <c r="D13" s="112" t="s">
        <v>47</v>
      </c>
      <c r="E13" s="113" t="s">
        <v>48</v>
      </c>
      <c r="F13" s="114">
        <v>1.0</v>
      </c>
      <c r="G13" s="114">
        <v>5.0</v>
      </c>
      <c r="H13" s="115">
        <v>0.05</v>
      </c>
      <c r="I13" s="116">
        <f t="shared" si="1"/>
        <v>0.25</v>
      </c>
      <c r="J13" s="117" t="s">
        <v>162</v>
      </c>
      <c r="K13" s="118" t="s">
        <v>163</v>
      </c>
      <c r="L13" s="11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30.0" customHeight="1">
      <c r="A14" s="1"/>
      <c r="B14" s="111" t="s">
        <v>51</v>
      </c>
      <c r="C14" s="112">
        <v>4.0</v>
      </c>
      <c r="D14" s="130" t="s">
        <v>52</v>
      </c>
      <c r="E14" s="113"/>
      <c r="F14" s="114">
        <v>1.0</v>
      </c>
      <c r="G14" s="114">
        <v>5.0</v>
      </c>
      <c r="H14" s="115">
        <v>0.11</v>
      </c>
      <c r="I14" s="116">
        <f t="shared" si="1"/>
        <v>0.55</v>
      </c>
      <c r="J14" s="117" t="s">
        <v>164</v>
      </c>
      <c r="K14" s="118" t="s">
        <v>165</v>
      </c>
      <c r="L14" s="119"/>
      <c r="M14" s="1"/>
      <c r="N14" s="131" t="s">
        <v>166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30.0" customHeight="1">
      <c r="A15" s="120"/>
      <c r="B15" s="121" t="s">
        <v>55</v>
      </c>
      <c r="C15" s="122">
        <v>4.0</v>
      </c>
      <c r="D15" s="122" t="s">
        <v>56</v>
      </c>
      <c r="E15" s="123"/>
      <c r="F15" s="124">
        <v>100.0</v>
      </c>
      <c r="G15" s="124">
        <v>1.0</v>
      </c>
      <c r="H15" s="125">
        <v>4.16</v>
      </c>
      <c r="I15" s="126">
        <f t="shared" si="1"/>
        <v>4.16</v>
      </c>
      <c r="J15" s="132" t="s">
        <v>57</v>
      </c>
      <c r="K15" s="128" t="s">
        <v>58</v>
      </c>
      <c r="L15" s="12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30.0" customHeight="1">
      <c r="A16" s="120"/>
      <c r="B16" s="121" t="s">
        <v>59</v>
      </c>
      <c r="C16" s="122">
        <v>10.0</v>
      </c>
      <c r="D16" s="122" t="s">
        <v>60</v>
      </c>
      <c r="E16" s="124" t="s">
        <v>167</v>
      </c>
      <c r="F16" s="124">
        <v>200.0</v>
      </c>
      <c r="G16" s="124">
        <v>1.0</v>
      </c>
      <c r="H16" s="125">
        <v>5.38</v>
      </c>
      <c r="I16" s="126">
        <f t="shared" si="1"/>
        <v>5.38</v>
      </c>
      <c r="J16" s="127" t="s">
        <v>61</v>
      </c>
      <c r="K16" s="128" t="s">
        <v>62</v>
      </c>
      <c r="L16" s="12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30.0" customHeight="1">
      <c r="A17" s="1"/>
      <c r="B17" s="121" t="s">
        <v>63</v>
      </c>
      <c r="C17" s="122">
        <v>80.0</v>
      </c>
      <c r="D17" s="122" t="s">
        <v>64</v>
      </c>
      <c r="E17" s="124" t="s">
        <v>168</v>
      </c>
      <c r="F17" s="124">
        <v>200.0</v>
      </c>
      <c r="G17" s="124">
        <v>1.0</v>
      </c>
      <c r="H17" s="125">
        <v>5.09</v>
      </c>
      <c r="I17" s="126">
        <f t="shared" si="1"/>
        <v>5.09</v>
      </c>
      <c r="J17" s="133" t="s">
        <v>66</v>
      </c>
      <c r="K17" s="128" t="s">
        <v>67</v>
      </c>
      <c r="L17" s="1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30.0" customHeight="1">
      <c r="A18" s="1"/>
      <c r="B18" s="111" t="s">
        <v>68</v>
      </c>
      <c r="C18" s="112">
        <v>1.0</v>
      </c>
      <c r="D18" s="112" t="s">
        <v>69</v>
      </c>
      <c r="E18" s="113" t="s">
        <v>65</v>
      </c>
      <c r="F18" s="114">
        <v>1.0</v>
      </c>
      <c r="G18" s="114">
        <v>2.0</v>
      </c>
      <c r="H18" s="115">
        <v>0.29</v>
      </c>
      <c r="I18" s="116">
        <f t="shared" si="1"/>
        <v>0.58</v>
      </c>
      <c r="J18" s="117" t="s">
        <v>169</v>
      </c>
      <c r="K18" s="134" t="s">
        <v>170</v>
      </c>
      <c r="L18" s="11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30.0" customHeight="1">
      <c r="A19" s="1"/>
      <c r="B19" s="121" t="s">
        <v>72</v>
      </c>
      <c r="C19" s="122">
        <v>4.0</v>
      </c>
      <c r="D19" s="122" t="s">
        <v>73</v>
      </c>
      <c r="E19" s="124" t="s">
        <v>171</v>
      </c>
      <c r="F19" s="124">
        <v>20.0</v>
      </c>
      <c r="G19" s="124">
        <v>1.0</v>
      </c>
      <c r="H19" s="125">
        <v>6.35</v>
      </c>
      <c r="I19" s="126">
        <f t="shared" si="1"/>
        <v>6.35</v>
      </c>
      <c r="J19" s="133" t="s">
        <v>74</v>
      </c>
      <c r="K19" s="135" t="s">
        <v>75</v>
      </c>
      <c r="L19" s="1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2.5" customHeight="1">
      <c r="A20" s="1"/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30.0" customHeight="1">
      <c r="A21" s="1"/>
      <c r="B21" s="42" t="s">
        <v>76</v>
      </c>
      <c r="C21" s="43">
        <v>2.0</v>
      </c>
      <c r="D21" s="44" t="s">
        <v>77</v>
      </c>
      <c r="E21" s="45"/>
      <c r="F21" s="43">
        <v>1.0</v>
      </c>
      <c r="G21" s="43">
        <v>2.0</v>
      </c>
      <c r="H21" s="46">
        <v>3.31</v>
      </c>
      <c r="I21" s="47">
        <f>H21*G21</f>
        <v>6.62</v>
      </c>
      <c r="J21" s="48" t="s">
        <v>78</v>
      </c>
      <c r="K21" s="43" t="s">
        <v>172</v>
      </c>
      <c r="L21" s="5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2.5" customHeight="1">
      <c r="A22" s="1"/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30.0" customHeight="1">
      <c r="A23" s="1"/>
      <c r="B23" s="42" t="s">
        <v>80</v>
      </c>
      <c r="C23" s="44">
        <v>1.0</v>
      </c>
      <c r="D23" s="44" t="s">
        <v>81</v>
      </c>
      <c r="E23" s="45"/>
      <c r="F23" s="43">
        <v>1.0</v>
      </c>
      <c r="G23" s="43">
        <v>1.0</v>
      </c>
      <c r="H23" s="46">
        <v>1.55</v>
      </c>
      <c r="I23" s="47">
        <f>H23*G23</f>
        <v>1.55</v>
      </c>
      <c r="J23" s="51" t="s">
        <v>82</v>
      </c>
      <c r="K23" s="49" t="s">
        <v>83</v>
      </c>
      <c r="L23" s="5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2.5" customHeight="1">
      <c r="A24" s="1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30.0" customHeight="1">
      <c r="A25" s="1"/>
      <c r="B25" s="52" t="s">
        <v>84</v>
      </c>
      <c r="C25" s="53">
        <v>2.0</v>
      </c>
      <c r="D25" s="53" t="s">
        <v>85</v>
      </c>
      <c r="E25" s="54"/>
      <c r="F25" s="136">
        <v>1.0</v>
      </c>
      <c r="G25" s="136">
        <v>4.0</v>
      </c>
      <c r="H25" s="137">
        <v>1.24</v>
      </c>
      <c r="I25" s="56">
        <f t="shared" ref="I25:I26" si="2">H25*G25</f>
        <v>4.96</v>
      </c>
      <c r="J25" s="138" t="s">
        <v>86</v>
      </c>
      <c r="K25" s="58" t="s">
        <v>87</v>
      </c>
      <c r="L25" s="5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30.0" customHeight="1">
      <c r="A26" s="1"/>
      <c r="B26" s="52" t="s">
        <v>88</v>
      </c>
      <c r="C26" s="53">
        <v>2.0</v>
      </c>
      <c r="D26" s="53" t="s">
        <v>89</v>
      </c>
      <c r="E26" s="54"/>
      <c r="F26" s="136">
        <v>1.0</v>
      </c>
      <c r="G26" s="136">
        <v>4.0</v>
      </c>
      <c r="H26" s="137">
        <v>2.4</v>
      </c>
      <c r="I26" s="56">
        <f t="shared" si="2"/>
        <v>9.6</v>
      </c>
      <c r="J26" s="138" t="s">
        <v>90</v>
      </c>
      <c r="K26" s="58" t="s">
        <v>91</v>
      </c>
      <c r="L26" s="5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2.5" customHeight="1">
      <c r="A27" s="1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4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30.0" customHeight="1">
      <c r="A28" s="120"/>
      <c r="B28" s="60" t="s">
        <v>92</v>
      </c>
      <c r="C28" s="61">
        <v>1.0</v>
      </c>
      <c r="D28" s="61" t="s">
        <v>93</v>
      </c>
      <c r="E28" s="62"/>
      <c r="F28" s="139">
        <v>1.0</v>
      </c>
      <c r="G28" s="139">
        <v>1.0</v>
      </c>
      <c r="H28" s="62"/>
      <c r="I28" s="62">
        <f t="shared" ref="I28:I30" si="3">G28*H28</f>
        <v>0</v>
      </c>
      <c r="J28" s="140" t="s">
        <v>94</v>
      </c>
      <c r="K28" s="139" t="s">
        <v>173</v>
      </c>
      <c r="L28" s="6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30.0" customHeight="1">
      <c r="A29" s="120"/>
      <c r="B29" s="60" t="s">
        <v>92</v>
      </c>
      <c r="C29" s="61">
        <v>1.0</v>
      </c>
      <c r="D29" s="61" t="s">
        <v>95</v>
      </c>
      <c r="E29" s="68" t="s">
        <v>96</v>
      </c>
      <c r="F29" s="139">
        <v>1.0</v>
      </c>
      <c r="G29" s="139">
        <v>1.0</v>
      </c>
      <c r="H29" s="62"/>
      <c r="I29" s="62">
        <f t="shared" si="3"/>
        <v>0</v>
      </c>
      <c r="J29" s="140" t="s">
        <v>97</v>
      </c>
      <c r="K29" s="139" t="s">
        <v>174</v>
      </c>
      <c r="L29" s="6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30.0" customHeight="1">
      <c r="A30" s="120"/>
      <c r="B30" s="69" t="s">
        <v>98</v>
      </c>
      <c r="C30" s="62">
        <v>1.0</v>
      </c>
      <c r="D30" s="62" t="s">
        <v>99</v>
      </c>
      <c r="E30" s="62"/>
      <c r="F30" s="139">
        <v>1.0</v>
      </c>
      <c r="G30" s="139">
        <v>1.0</v>
      </c>
      <c r="H30" s="62"/>
      <c r="I30" s="62">
        <f t="shared" si="3"/>
        <v>0</v>
      </c>
      <c r="J30" s="140" t="s">
        <v>101</v>
      </c>
      <c r="K30" s="139" t="s">
        <v>175</v>
      </c>
      <c r="L30" s="6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2.5" customHeight="1">
      <c r="A31" s="1"/>
      <c r="B31" s="70"/>
      <c r="C31" s="40"/>
      <c r="D31" s="40"/>
      <c r="E31" s="40"/>
      <c r="F31" s="40"/>
      <c r="G31" s="40"/>
      <c r="H31" s="40"/>
      <c r="I31" s="40"/>
      <c r="J31" s="40"/>
      <c r="K31" s="40"/>
      <c r="L31" s="4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30.0" customHeight="1">
      <c r="A32" s="1"/>
      <c r="B32" s="71" t="s">
        <v>102</v>
      </c>
      <c r="C32" s="49">
        <v>80.0</v>
      </c>
      <c r="D32" s="49" t="s">
        <v>103</v>
      </c>
      <c r="E32" s="49"/>
      <c r="F32" s="43">
        <v>1.0</v>
      </c>
      <c r="G32" s="43">
        <v>85.0</v>
      </c>
      <c r="H32" s="46">
        <v>0.18</v>
      </c>
      <c r="I32" s="47">
        <f>G32*H32</f>
        <v>15.3</v>
      </c>
      <c r="J32" s="51" t="s">
        <v>104</v>
      </c>
      <c r="K32" s="49" t="s">
        <v>105</v>
      </c>
      <c r="L32" s="7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22.5" customHeight="1">
      <c r="A33" s="1"/>
      <c r="B33" s="70"/>
      <c r="C33" s="40"/>
      <c r="D33" s="40"/>
      <c r="E33" s="40"/>
      <c r="F33" s="40"/>
      <c r="G33" s="40"/>
      <c r="H33" s="40"/>
      <c r="I33" s="40"/>
      <c r="J33" s="40"/>
      <c r="K33" s="40"/>
      <c r="L33" s="4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30.0" customHeight="1">
      <c r="A34" s="1"/>
      <c r="B34" s="71" t="s">
        <v>106</v>
      </c>
      <c r="C34" s="49">
        <v>160.0</v>
      </c>
      <c r="D34" s="49" t="s">
        <v>107</v>
      </c>
      <c r="E34" s="49"/>
      <c r="F34" s="43">
        <v>1.0</v>
      </c>
      <c r="G34" s="43">
        <v>165.0</v>
      </c>
      <c r="H34" s="46">
        <v>2.49</v>
      </c>
      <c r="I34" s="47">
        <f>H34*G34</f>
        <v>410.85</v>
      </c>
      <c r="J34" s="51" t="s">
        <v>108</v>
      </c>
      <c r="K34" s="49" t="s">
        <v>109</v>
      </c>
      <c r="L34" s="7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2.5" customHeight="1">
      <c r="A35" s="1"/>
      <c r="B35" s="70"/>
      <c r="C35" s="40"/>
      <c r="D35" s="40"/>
      <c r="E35" s="40"/>
      <c r="F35" s="40"/>
      <c r="G35" s="40"/>
      <c r="H35" s="40"/>
      <c r="I35" s="40"/>
      <c r="J35" s="40"/>
      <c r="K35" s="40"/>
      <c r="L35" s="4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30.0" customHeight="1">
      <c r="A36" s="1"/>
      <c r="B36" s="141" t="s">
        <v>110</v>
      </c>
      <c r="C36" s="142">
        <v>4.0</v>
      </c>
      <c r="D36" s="142" t="s">
        <v>111</v>
      </c>
      <c r="E36" s="142"/>
      <c r="F36" s="143">
        <v>1.0</v>
      </c>
      <c r="G36" s="143">
        <v>5.0</v>
      </c>
      <c r="H36" s="144">
        <v>2.77</v>
      </c>
      <c r="I36" s="145">
        <f t="shared" ref="I36:I37" si="4">G36*H36</f>
        <v>13.85</v>
      </c>
      <c r="J36" s="146" t="s">
        <v>112</v>
      </c>
      <c r="K36" s="142" t="s">
        <v>113</v>
      </c>
      <c r="L36" s="14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30.0" customHeight="1">
      <c r="A37" s="1"/>
      <c r="B37" s="141" t="s">
        <v>114</v>
      </c>
      <c r="C37" s="142">
        <v>2.0</v>
      </c>
      <c r="D37" s="142" t="s">
        <v>115</v>
      </c>
      <c r="E37" s="142"/>
      <c r="F37" s="143">
        <v>1.0</v>
      </c>
      <c r="G37" s="143">
        <v>3.0</v>
      </c>
      <c r="H37" s="144">
        <v>2.83</v>
      </c>
      <c r="I37" s="145">
        <f t="shared" si="4"/>
        <v>8.49</v>
      </c>
      <c r="J37" s="146" t="s">
        <v>116</v>
      </c>
      <c r="K37" s="142" t="s">
        <v>117</v>
      </c>
      <c r="L37" s="14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2.5" customHeight="1">
      <c r="A38" s="1"/>
      <c r="B38" s="70"/>
      <c r="C38" s="40"/>
      <c r="D38" s="40"/>
      <c r="E38" s="40"/>
      <c r="F38" s="40"/>
      <c r="G38" s="40"/>
      <c r="H38" s="40"/>
      <c r="I38" s="40"/>
      <c r="J38" s="40"/>
      <c r="K38" s="40"/>
      <c r="L38" s="4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30.0" customHeight="1">
      <c r="A39" s="1"/>
      <c r="B39" s="148" t="s">
        <v>118</v>
      </c>
      <c r="C39" s="118">
        <v>4.0</v>
      </c>
      <c r="D39" s="118" t="s">
        <v>119</v>
      </c>
      <c r="E39" s="118"/>
      <c r="F39" s="114">
        <v>1.0</v>
      </c>
      <c r="G39" s="114">
        <v>5.0</v>
      </c>
      <c r="H39" s="115">
        <v>2.9</v>
      </c>
      <c r="I39" s="116">
        <f t="shared" ref="I39:I43" si="5">H39*G39</f>
        <v>14.5</v>
      </c>
      <c r="J39" s="117" t="s">
        <v>176</v>
      </c>
      <c r="K39" s="134" t="s">
        <v>177</v>
      </c>
      <c r="L39" s="14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30.0" customHeight="1">
      <c r="A40" s="1"/>
      <c r="B40" s="148" t="s">
        <v>122</v>
      </c>
      <c r="C40" s="118">
        <v>3.0</v>
      </c>
      <c r="D40" s="118" t="s">
        <v>123</v>
      </c>
      <c r="E40" s="118"/>
      <c r="F40" s="114">
        <v>1.0</v>
      </c>
      <c r="G40" s="114">
        <v>5.0</v>
      </c>
      <c r="H40" s="115">
        <v>4.13</v>
      </c>
      <c r="I40" s="116">
        <f t="shared" si="5"/>
        <v>20.65</v>
      </c>
      <c r="J40" s="117" t="s">
        <v>178</v>
      </c>
      <c r="K40" s="134" t="s">
        <v>179</v>
      </c>
      <c r="L40" s="14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30.0" customHeight="1">
      <c r="A41" s="1"/>
      <c r="B41" s="80" t="s">
        <v>126</v>
      </c>
      <c r="C41" s="81">
        <v>5.0</v>
      </c>
      <c r="D41" s="82" t="s">
        <v>127</v>
      </c>
      <c r="E41" s="82" t="s">
        <v>180</v>
      </c>
      <c r="F41" s="82">
        <v>100.0</v>
      </c>
      <c r="G41" s="82">
        <v>1.0</v>
      </c>
      <c r="H41" s="83">
        <v>39.6</v>
      </c>
      <c r="I41" s="84">
        <f t="shared" si="5"/>
        <v>39.6</v>
      </c>
      <c r="J41" s="85" t="s">
        <v>128</v>
      </c>
      <c r="K41" s="81" t="s">
        <v>129</v>
      </c>
      <c r="L41" s="8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30.0" customHeight="1">
      <c r="A42" s="1"/>
      <c r="B42" s="80" t="s">
        <v>130</v>
      </c>
      <c r="C42" s="81">
        <v>12.0</v>
      </c>
      <c r="D42" s="81" t="s">
        <v>131</v>
      </c>
      <c r="E42" s="82" t="s">
        <v>181</v>
      </c>
      <c r="F42" s="82">
        <v>100.0</v>
      </c>
      <c r="G42" s="82">
        <v>1.0</v>
      </c>
      <c r="H42" s="83">
        <v>24.5</v>
      </c>
      <c r="I42" s="84">
        <f t="shared" si="5"/>
        <v>24.5</v>
      </c>
      <c r="J42" s="85" t="s">
        <v>132</v>
      </c>
      <c r="K42" s="81" t="s">
        <v>133</v>
      </c>
      <c r="L42" s="8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30.0" customHeight="1">
      <c r="A43" s="1"/>
      <c r="B43" s="80" t="s">
        <v>130</v>
      </c>
      <c r="C43" s="81">
        <v>4.0</v>
      </c>
      <c r="D43" s="81" t="s">
        <v>134</v>
      </c>
      <c r="E43" s="82" t="s">
        <v>181</v>
      </c>
      <c r="F43" s="82">
        <v>100.0</v>
      </c>
      <c r="G43" s="82">
        <v>1.0</v>
      </c>
      <c r="H43" s="83">
        <v>27.4</v>
      </c>
      <c r="I43" s="84">
        <f t="shared" si="5"/>
        <v>27.4</v>
      </c>
      <c r="J43" s="85" t="s">
        <v>135</v>
      </c>
      <c r="K43" s="81" t="s">
        <v>136</v>
      </c>
      <c r="L43" s="8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2.5" customHeight="1">
      <c r="A44" s="1"/>
      <c r="B44" s="70"/>
      <c r="C44" s="40"/>
      <c r="D44" s="40"/>
      <c r="E44" s="40"/>
      <c r="F44" s="40"/>
      <c r="G44" s="40"/>
      <c r="H44" s="40"/>
      <c r="I44" s="40"/>
      <c r="J44" s="40"/>
      <c r="K44" s="40"/>
      <c r="L44" s="4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30.0" customHeight="1">
      <c r="A45" s="1"/>
      <c r="B45" s="89" t="s">
        <v>137</v>
      </c>
      <c r="C45" s="90">
        <v>1.0</v>
      </c>
      <c r="D45" s="90" t="s">
        <v>138</v>
      </c>
      <c r="E45" s="90"/>
      <c r="F45" s="150">
        <v>1.0</v>
      </c>
      <c r="G45" s="150">
        <v>1.0</v>
      </c>
      <c r="H45" s="151">
        <v>27.4</v>
      </c>
      <c r="I45" s="92">
        <f t="shared" ref="I45:I46" si="6">H45*G45</f>
        <v>27.4</v>
      </c>
      <c r="J45" s="152" t="s">
        <v>139</v>
      </c>
      <c r="K45" s="90" t="s">
        <v>140</v>
      </c>
      <c r="L45" s="9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30.0" customHeight="1">
      <c r="A46" s="1"/>
      <c r="B46" s="95" t="s">
        <v>141</v>
      </c>
      <c r="C46" s="96">
        <v>1.0</v>
      </c>
      <c r="D46" s="96" t="s">
        <v>138</v>
      </c>
      <c r="E46" s="96"/>
      <c r="F46" s="153">
        <v>1.0</v>
      </c>
      <c r="G46" s="153">
        <v>1.0</v>
      </c>
      <c r="H46" s="154">
        <v>59.28</v>
      </c>
      <c r="I46" s="97">
        <f t="shared" si="6"/>
        <v>59.28</v>
      </c>
      <c r="J46" s="98" t="s">
        <v>142</v>
      </c>
      <c r="K46" s="96" t="s">
        <v>143</v>
      </c>
      <c r="L46" s="9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mergeCells count="20">
    <mergeCell ref="H3:H4"/>
    <mergeCell ref="I3:I4"/>
    <mergeCell ref="J3:K3"/>
    <mergeCell ref="L3:L4"/>
    <mergeCell ref="B2:L2"/>
    <mergeCell ref="B3:B4"/>
    <mergeCell ref="C3:C4"/>
    <mergeCell ref="D3:D4"/>
    <mergeCell ref="E3:E4"/>
    <mergeCell ref="F3:F4"/>
    <mergeCell ref="G3:G4"/>
    <mergeCell ref="B38:L38"/>
    <mergeCell ref="B44:L44"/>
    <mergeCell ref="B20:L20"/>
    <mergeCell ref="B22:L22"/>
    <mergeCell ref="B24:L24"/>
    <mergeCell ref="B27:L27"/>
    <mergeCell ref="B31:L31"/>
    <mergeCell ref="B33:L33"/>
    <mergeCell ref="B35:L35"/>
  </mergeCells>
  <hyperlinks>
    <hyperlink r:id="rId1" ref="J5"/>
    <hyperlink r:id="rId2" ref="J6"/>
    <hyperlink r:id="rId3" ref="J7"/>
    <hyperlink r:id="rId4" ref="J8"/>
    <hyperlink r:id="rId5" ref="J9"/>
    <hyperlink r:id="rId6" ref="J10"/>
    <hyperlink r:id="rId7" ref="J11"/>
    <hyperlink r:id="rId8" ref="J12"/>
    <hyperlink r:id="rId9" ref="J13"/>
    <hyperlink r:id="rId10" ref="J14"/>
    <hyperlink r:id="rId11" ref="J15"/>
    <hyperlink r:id="rId12" ref="J16"/>
    <hyperlink r:id="rId13" ref="J17"/>
    <hyperlink r:id="rId14" ref="J18"/>
    <hyperlink r:id="rId15" ref="J19"/>
    <hyperlink r:id="rId16" ref="J21"/>
    <hyperlink r:id="rId17" ref="J23"/>
    <hyperlink r:id="rId18" ref="J25"/>
    <hyperlink r:id="rId19" ref="J26"/>
    <hyperlink r:id="rId20" ref="J28"/>
    <hyperlink r:id="rId21" ref="J29"/>
    <hyperlink r:id="rId22" ref="J30"/>
    <hyperlink r:id="rId23" ref="J32"/>
    <hyperlink r:id="rId24" ref="J34"/>
    <hyperlink r:id="rId25" ref="J36"/>
    <hyperlink r:id="rId26" ref="J37"/>
    <hyperlink r:id="rId27" ref="J39"/>
    <hyperlink r:id="rId28" ref="J40"/>
    <hyperlink r:id="rId29" ref="J41"/>
    <hyperlink r:id="rId30" ref="J42"/>
    <hyperlink r:id="rId31" ref="J43"/>
    <hyperlink r:id="rId32" ref="J45"/>
    <hyperlink r:id="rId33" ref="J46"/>
  </hyperlinks>
  <printOptions/>
  <pageMargins bottom="0.75" footer="0.0" header="0.0" left="0.7" right="0.7" top="0.75"/>
  <pageSetup orientation="landscape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5.75"/>
    <col customWidth="1" min="3" max="3" width="11.25"/>
    <col customWidth="1" min="4" max="4" width="36.5"/>
    <col customWidth="1" min="5" max="5" width="26.38"/>
    <col customWidth="1" min="6" max="6" width="15.13"/>
    <col customWidth="1" min="7" max="9" width="11.13"/>
    <col customWidth="1" min="10" max="10" width="21.5"/>
    <col customWidth="1" min="11" max="11" width="17.25"/>
    <col customWidth="1" min="12" max="12" width="17.75"/>
    <col customWidth="1" min="13" max="24" width="9.38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46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29.25" customHeight="1">
      <c r="A3" s="1"/>
      <c r="B3" s="5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8" t="s">
        <v>6</v>
      </c>
      <c r="H3" s="7" t="s">
        <v>7</v>
      </c>
      <c r="I3" s="7" t="s">
        <v>8</v>
      </c>
      <c r="J3" s="9" t="s">
        <v>9</v>
      </c>
      <c r="K3" s="10"/>
      <c r="L3" s="11" t="s"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29.25" customHeight="1">
      <c r="A4" s="1"/>
      <c r="B4" s="12"/>
      <c r="C4" s="13"/>
      <c r="D4" s="13"/>
      <c r="E4" s="14"/>
      <c r="F4" s="14"/>
      <c r="G4" s="14"/>
      <c r="H4" s="14"/>
      <c r="I4" s="14"/>
      <c r="J4" s="15" t="s">
        <v>11</v>
      </c>
      <c r="K4" s="16" t="s">
        <v>12</v>
      </c>
      <c r="L4" s="1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30.0" customHeight="1">
      <c r="A5" s="1"/>
      <c r="B5" s="18" t="s">
        <v>13</v>
      </c>
      <c r="C5" s="19">
        <v>15.0</v>
      </c>
      <c r="D5" s="19" t="s">
        <v>14</v>
      </c>
      <c r="E5" s="20" t="s">
        <v>15</v>
      </c>
      <c r="F5" s="20">
        <v>50.0</v>
      </c>
      <c r="G5" s="20">
        <v>1.0</v>
      </c>
      <c r="H5" s="21">
        <v>2.74</v>
      </c>
      <c r="I5" s="22">
        <f t="shared" ref="I5:I19" si="1">H5*G5</f>
        <v>2.74</v>
      </c>
      <c r="J5" s="23" t="s">
        <v>16</v>
      </c>
      <c r="K5" s="20" t="s">
        <v>17</v>
      </c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30.0" customHeight="1">
      <c r="A6" s="1"/>
      <c r="B6" s="25" t="s">
        <v>18</v>
      </c>
      <c r="C6" s="26">
        <v>28.0</v>
      </c>
      <c r="D6" s="26" t="s">
        <v>19</v>
      </c>
      <c r="E6" s="27"/>
      <c r="F6" s="28">
        <v>100.0</v>
      </c>
      <c r="G6" s="28">
        <v>1.0</v>
      </c>
      <c r="H6" s="29">
        <v>3.27</v>
      </c>
      <c r="I6" s="30">
        <f t="shared" si="1"/>
        <v>3.27</v>
      </c>
      <c r="J6" s="31" t="s">
        <v>20</v>
      </c>
      <c r="K6" s="32" t="s">
        <v>21</v>
      </c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30.0" customHeight="1">
      <c r="A7" s="1"/>
      <c r="B7" s="25" t="s">
        <v>22</v>
      </c>
      <c r="C7" s="26">
        <v>14.0</v>
      </c>
      <c r="D7" s="26" t="s">
        <v>23</v>
      </c>
      <c r="E7" s="27"/>
      <c r="F7" s="34">
        <v>50.0</v>
      </c>
      <c r="G7" s="27">
        <v>1.0</v>
      </c>
      <c r="H7" s="30">
        <v>2.99</v>
      </c>
      <c r="I7" s="30">
        <f t="shared" si="1"/>
        <v>2.99</v>
      </c>
      <c r="J7" s="35" t="s">
        <v>24</v>
      </c>
      <c r="K7" s="32" t="s">
        <v>25</v>
      </c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30.0" customHeight="1">
      <c r="A8" s="1"/>
      <c r="B8" s="25" t="s">
        <v>26</v>
      </c>
      <c r="C8" s="26">
        <v>22.0</v>
      </c>
      <c r="D8" s="26" t="s">
        <v>27</v>
      </c>
      <c r="E8" s="27"/>
      <c r="F8" s="28">
        <v>100.0</v>
      </c>
      <c r="G8" s="28">
        <v>1.0</v>
      </c>
      <c r="H8" s="29">
        <v>3.24</v>
      </c>
      <c r="I8" s="30">
        <f t="shared" si="1"/>
        <v>3.24</v>
      </c>
      <c r="J8" s="31" t="s">
        <v>28</v>
      </c>
      <c r="K8" s="32" t="s">
        <v>29</v>
      </c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30.0" customHeight="1">
      <c r="A9" s="1"/>
      <c r="B9" s="25" t="s">
        <v>30</v>
      </c>
      <c r="C9" s="26">
        <v>34.0</v>
      </c>
      <c r="D9" s="26" t="s">
        <v>31</v>
      </c>
      <c r="E9" s="27"/>
      <c r="F9" s="28">
        <v>100.0</v>
      </c>
      <c r="G9" s="28">
        <v>1.0</v>
      </c>
      <c r="H9" s="29">
        <v>3.28</v>
      </c>
      <c r="I9" s="30">
        <f t="shared" si="1"/>
        <v>3.28</v>
      </c>
      <c r="J9" s="31" t="s">
        <v>32</v>
      </c>
      <c r="K9" s="32" t="s">
        <v>33</v>
      </c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30.0" customHeight="1">
      <c r="A10" s="1"/>
      <c r="B10" s="25" t="s">
        <v>34</v>
      </c>
      <c r="C10" s="26">
        <v>8.0</v>
      </c>
      <c r="D10" s="26" t="s">
        <v>35</v>
      </c>
      <c r="E10" s="27"/>
      <c r="F10" s="28">
        <v>100.0</v>
      </c>
      <c r="G10" s="28">
        <v>1.0</v>
      </c>
      <c r="H10" s="29">
        <v>3.47</v>
      </c>
      <c r="I10" s="30">
        <f t="shared" si="1"/>
        <v>3.47</v>
      </c>
      <c r="J10" s="31" t="s">
        <v>36</v>
      </c>
      <c r="K10" s="32" t="s">
        <v>37</v>
      </c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30.0" customHeight="1">
      <c r="A11" s="1"/>
      <c r="B11" s="25" t="s">
        <v>38</v>
      </c>
      <c r="C11" s="26">
        <v>4.0</v>
      </c>
      <c r="D11" s="26" t="s">
        <v>39</v>
      </c>
      <c r="E11" s="27"/>
      <c r="F11" s="28">
        <v>10.0</v>
      </c>
      <c r="G11" s="28">
        <v>1.0</v>
      </c>
      <c r="H11" s="29">
        <v>2.61</v>
      </c>
      <c r="I11" s="30">
        <f t="shared" si="1"/>
        <v>2.61</v>
      </c>
      <c r="J11" s="31" t="s">
        <v>40</v>
      </c>
      <c r="K11" s="32" t="s">
        <v>41</v>
      </c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30.0" customHeight="1">
      <c r="A12" s="1"/>
      <c r="B12" s="25" t="s">
        <v>42</v>
      </c>
      <c r="C12" s="26">
        <v>4.0</v>
      </c>
      <c r="D12" s="26" t="s">
        <v>43</v>
      </c>
      <c r="E12" s="27"/>
      <c r="F12" s="28">
        <v>100.0</v>
      </c>
      <c r="G12" s="28">
        <v>1.0</v>
      </c>
      <c r="H12" s="29">
        <v>3.86</v>
      </c>
      <c r="I12" s="30">
        <f t="shared" si="1"/>
        <v>3.86</v>
      </c>
      <c r="J12" s="31" t="s">
        <v>44</v>
      </c>
      <c r="K12" s="32" t="s">
        <v>45</v>
      </c>
      <c r="L12" s="3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30.0" customHeight="1">
      <c r="A13" s="1"/>
      <c r="B13" s="25" t="s">
        <v>46</v>
      </c>
      <c r="C13" s="26">
        <v>4.0</v>
      </c>
      <c r="D13" s="26" t="s">
        <v>47</v>
      </c>
      <c r="E13" s="27" t="s">
        <v>48</v>
      </c>
      <c r="F13" s="28">
        <v>100.0</v>
      </c>
      <c r="G13" s="28">
        <v>1.0</v>
      </c>
      <c r="H13" s="29">
        <v>2.89</v>
      </c>
      <c r="I13" s="30">
        <f t="shared" si="1"/>
        <v>2.89</v>
      </c>
      <c r="J13" s="31" t="s">
        <v>49</v>
      </c>
      <c r="K13" s="32" t="s">
        <v>50</v>
      </c>
      <c r="L13" s="3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30.0" customHeight="1">
      <c r="A14" s="1"/>
      <c r="B14" s="25" t="s">
        <v>51</v>
      </c>
      <c r="C14" s="26">
        <v>4.0</v>
      </c>
      <c r="D14" s="36" t="s">
        <v>52</v>
      </c>
      <c r="E14" s="27"/>
      <c r="F14" s="28">
        <v>100.0</v>
      </c>
      <c r="G14" s="28">
        <v>1.0</v>
      </c>
      <c r="H14" s="29">
        <v>3.0</v>
      </c>
      <c r="I14" s="30">
        <f t="shared" si="1"/>
        <v>3</v>
      </c>
      <c r="J14" s="31" t="s">
        <v>53</v>
      </c>
      <c r="K14" s="32" t="s">
        <v>54</v>
      </c>
      <c r="L14" s="3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30.0" customHeight="1">
      <c r="A15" s="1"/>
      <c r="B15" s="25" t="s">
        <v>55</v>
      </c>
      <c r="C15" s="26">
        <v>4.0</v>
      </c>
      <c r="D15" s="26" t="s">
        <v>56</v>
      </c>
      <c r="E15" s="27"/>
      <c r="F15" s="34">
        <v>100.0</v>
      </c>
      <c r="G15" s="27">
        <v>1.0</v>
      </c>
      <c r="H15" s="30">
        <v>4.16</v>
      </c>
      <c r="I15" s="30">
        <f t="shared" si="1"/>
        <v>4.16</v>
      </c>
      <c r="J15" s="37" t="s">
        <v>57</v>
      </c>
      <c r="K15" s="32" t="s">
        <v>58</v>
      </c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30.0" customHeight="1">
      <c r="A16" s="1"/>
      <c r="B16" s="25" t="s">
        <v>59</v>
      </c>
      <c r="C16" s="26">
        <v>10.0</v>
      </c>
      <c r="D16" s="26" t="s">
        <v>60</v>
      </c>
      <c r="E16" s="28"/>
      <c r="F16" s="27">
        <v>200.0</v>
      </c>
      <c r="G16" s="27">
        <v>1.0</v>
      </c>
      <c r="H16" s="30">
        <v>5.38</v>
      </c>
      <c r="I16" s="30">
        <f t="shared" si="1"/>
        <v>5.38</v>
      </c>
      <c r="J16" s="35" t="s">
        <v>61</v>
      </c>
      <c r="K16" s="32" t="s">
        <v>62</v>
      </c>
      <c r="L16" s="3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30.0" customHeight="1">
      <c r="A17" s="1"/>
      <c r="B17" s="25" t="s">
        <v>63</v>
      </c>
      <c r="C17" s="26">
        <v>80.0</v>
      </c>
      <c r="D17" s="26" t="s">
        <v>64</v>
      </c>
      <c r="E17" s="27" t="s">
        <v>65</v>
      </c>
      <c r="F17" s="27">
        <v>200.0</v>
      </c>
      <c r="G17" s="27">
        <v>1.0</v>
      </c>
      <c r="H17" s="30">
        <v>5.09</v>
      </c>
      <c r="I17" s="30">
        <f t="shared" si="1"/>
        <v>5.09</v>
      </c>
      <c r="J17" s="37" t="s">
        <v>66</v>
      </c>
      <c r="K17" s="32" t="s">
        <v>67</v>
      </c>
      <c r="L17" s="3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30.0" customHeight="1">
      <c r="A18" s="1"/>
      <c r="B18" s="25" t="s">
        <v>68</v>
      </c>
      <c r="C18" s="26">
        <v>1.0</v>
      </c>
      <c r="D18" s="26" t="s">
        <v>69</v>
      </c>
      <c r="E18" s="27" t="s">
        <v>65</v>
      </c>
      <c r="F18" s="28">
        <v>200.0</v>
      </c>
      <c r="G18" s="28">
        <v>1.0</v>
      </c>
      <c r="H18" s="29">
        <v>7.5</v>
      </c>
      <c r="I18" s="30">
        <f t="shared" si="1"/>
        <v>7.5</v>
      </c>
      <c r="J18" s="31" t="s">
        <v>70</v>
      </c>
      <c r="K18" s="32" t="s">
        <v>71</v>
      </c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30.0" customHeight="1">
      <c r="A19" s="1"/>
      <c r="B19" s="25" t="s">
        <v>72</v>
      </c>
      <c r="C19" s="26">
        <v>4.0</v>
      </c>
      <c r="D19" s="26" t="s">
        <v>73</v>
      </c>
      <c r="E19" s="28"/>
      <c r="F19" s="34">
        <v>20.0</v>
      </c>
      <c r="G19" s="27">
        <v>1.0</v>
      </c>
      <c r="H19" s="30">
        <v>6.35</v>
      </c>
      <c r="I19" s="30">
        <f t="shared" si="1"/>
        <v>6.35</v>
      </c>
      <c r="J19" s="38" t="s">
        <v>74</v>
      </c>
      <c r="K19" s="32" t="s">
        <v>75</v>
      </c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2.5" customHeight="1">
      <c r="A20" s="1"/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30.0" customHeight="1">
      <c r="A21" s="1"/>
      <c r="B21" s="42" t="s">
        <v>76</v>
      </c>
      <c r="C21" s="43">
        <v>2.0</v>
      </c>
      <c r="D21" s="44" t="s">
        <v>77</v>
      </c>
      <c r="E21" s="45"/>
      <c r="F21" s="43">
        <v>1.0</v>
      </c>
      <c r="G21" s="43">
        <v>2.0</v>
      </c>
      <c r="H21" s="46">
        <v>3.31</v>
      </c>
      <c r="I21" s="47">
        <f>H21*G21</f>
        <v>6.62</v>
      </c>
      <c r="J21" s="48" t="s">
        <v>78</v>
      </c>
      <c r="K21" s="49" t="s">
        <v>79</v>
      </c>
      <c r="L21" s="5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2.5" customHeight="1">
      <c r="A22" s="1"/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30.0" customHeight="1">
      <c r="A23" s="1"/>
      <c r="B23" s="42" t="s">
        <v>80</v>
      </c>
      <c r="C23" s="44">
        <v>1.0</v>
      </c>
      <c r="D23" s="44" t="s">
        <v>81</v>
      </c>
      <c r="E23" s="45"/>
      <c r="F23" s="43">
        <v>1.0</v>
      </c>
      <c r="G23" s="43">
        <v>1.0</v>
      </c>
      <c r="H23" s="46">
        <v>1.55</v>
      </c>
      <c r="I23" s="47">
        <f>H23*G23</f>
        <v>1.55</v>
      </c>
      <c r="J23" s="51" t="s">
        <v>82</v>
      </c>
      <c r="K23" s="49" t="s">
        <v>83</v>
      </c>
      <c r="L23" s="5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2.5" customHeight="1">
      <c r="A24" s="1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30.0" customHeight="1">
      <c r="A25" s="1"/>
      <c r="B25" s="52" t="s">
        <v>84</v>
      </c>
      <c r="C25" s="53">
        <v>2.0</v>
      </c>
      <c r="D25" s="53" t="s">
        <v>85</v>
      </c>
      <c r="E25" s="54"/>
      <c r="F25" s="55">
        <v>1.0</v>
      </c>
      <c r="G25" s="54">
        <v>4.0</v>
      </c>
      <c r="H25" s="56">
        <v>1.24</v>
      </c>
      <c r="I25" s="56">
        <f t="shared" ref="I25:I26" si="2">H25*G25</f>
        <v>4.96</v>
      </c>
      <c r="J25" s="57" t="s">
        <v>86</v>
      </c>
      <c r="K25" s="58" t="s">
        <v>87</v>
      </c>
      <c r="L25" s="5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30.0" customHeight="1">
      <c r="A26" s="1"/>
      <c r="B26" s="52" t="s">
        <v>88</v>
      </c>
      <c r="C26" s="53">
        <v>2.0</v>
      </c>
      <c r="D26" s="53" t="s">
        <v>89</v>
      </c>
      <c r="E26" s="54"/>
      <c r="F26" s="54">
        <v>1.0</v>
      </c>
      <c r="G26" s="54">
        <v>4.0</v>
      </c>
      <c r="H26" s="56">
        <v>2.4</v>
      </c>
      <c r="I26" s="56">
        <f t="shared" si="2"/>
        <v>9.6</v>
      </c>
      <c r="J26" s="57" t="s">
        <v>90</v>
      </c>
      <c r="K26" s="58" t="s">
        <v>91</v>
      </c>
      <c r="L26" s="5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2.5" customHeight="1">
      <c r="A27" s="1"/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4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30.0" customHeight="1">
      <c r="A28" s="1"/>
      <c r="B28" s="60" t="s">
        <v>92</v>
      </c>
      <c r="C28" s="61">
        <v>1.0</v>
      </c>
      <c r="D28" s="61" t="s">
        <v>93</v>
      </c>
      <c r="E28" s="62"/>
      <c r="F28" s="63">
        <v>1.0</v>
      </c>
      <c r="G28" s="62">
        <v>1.0</v>
      </c>
      <c r="H28" s="64">
        <v>0.0</v>
      </c>
      <c r="I28" s="65">
        <f t="shared" ref="I28:I30" si="3">G28*H28</f>
        <v>0</v>
      </c>
      <c r="J28" s="66" t="s">
        <v>94</v>
      </c>
      <c r="K28" s="62">
        <v>2.1102E7</v>
      </c>
      <c r="L28" s="6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30.0" customHeight="1">
      <c r="A29" s="1"/>
      <c r="B29" s="60" t="s">
        <v>92</v>
      </c>
      <c r="C29" s="61">
        <v>1.0</v>
      </c>
      <c r="D29" s="61" t="s">
        <v>95</v>
      </c>
      <c r="E29" s="68" t="s">
        <v>96</v>
      </c>
      <c r="F29" s="62">
        <v>1.0</v>
      </c>
      <c r="G29" s="62">
        <v>1.0</v>
      </c>
      <c r="H29" s="64">
        <v>0.0</v>
      </c>
      <c r="I29" s="65">
        <f t="shared" si="3"/>
        <v>0</v>
      </c>
      <c r="J29" s="66" t="s">
        <v>97</v>
      </c>
      <c r="K29" s="62">
        <v>2.6102E7</v>
      </c>
      <c r="L29" s="6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30.0" customHeight="1">
      <c r="A30" s="1"/>
      <c r="B30" s="69" t="s">
        <v>98</v>
      </c>
      <c r="C30" s="62">
        <v>1.0</v>
      </c>
      <c r="D30" s="62" t="s">
        <v>99</v>
      </c>
      <c r="E30" s="62"/>
      <c r="F30" s="62">
        <v>1.0</v>
      </c>
      <c r="G30" s="62">
        <v>1.0</v>
      </c>
      <c r="H30" s="64" t="s">
        <v>100</v>
      </c>
      <c r="I30" s="65" t="str">
        <f t="shared" si="3"/>
        <v>#VALUE!</v>
      </c>
      <c r="J30" s="66" t="s">
        <v>101</v>
      </c>
      <c r="K30" s="62">
        <v>2.8102001E7</v>
      </c>
      <c r="L30" s="6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2.5" customHeight="1">
      <c r="A31" s="1"/>
      <c r="B31" s="70"/>
      <c r="C31" s="40"/>
      <c r="D31" s="40"/>
      <c r="E31" s="40"/>
      <c r="F31" s="40"/>
      <c r="G31" s="40"/>
      <c r="H31" s="40"/>
      <c r="I31" s="40"/>
      <c r="J31" s="40"/>
      <c r="K31" s="40"/>
      <c r="L31" s="4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30.0" customHeight="1">
      <c r="A32" s="1"/>
      <c r="B32" s="71" t="s">
        <v>102</v>
      </c>
      <c r="C32" s="49">
        <v>80.0</v>
      </c>
      <c r="D32" s="49" t="s">
        <v>103</v>
      </c>
      <c r="E32" s="49"/>
      <c r="F32" s="1">
        <v>1.0</v>
      </c>
      <c r="G32" s="49">
        <v>85.0</v>
      </c>
      <c r="H32" s="47">
        <v>0.18</v>
      </c>
      <c r="I32" s="47">
        <f>G32*H32</f>
        <v>15.3</v>
      </c>
      <c r="J32" s="72" t="s">
        <v>104</v>
      </c>
      <c r="K32" s="49" t="s">
        <v>105</v>
      </c>
      <c r="L32" s="7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22.5" customHeight="1">
      <c r="A33" s="1"/>
      <c r="B33" s="70"/>
      <c r="C33" s="40"/>
      <c r="D33" s="40"/>
      <c r="E33" s="40"/>
      <c r="F33" s="40"/>
      <c r="G33" s="40"/>
      <c r="H33" s="40"/>
      <c r="I33" s="40"/>
      <c r="J33" s="40"/>
      <c r="K33" s="40"/>
      <c r="L33" s="4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30.0" customHeight="1">
      <c r="A34" s="1"/>
      <c r="B34" s="71" t="s">
        <v>106</v>
      </c>
      <c r="C34" s="49">
        <v>160.0</v>
      </c>
      <c r="D34" s="49" t="s">
        <v>107</v>
      </c>
      <c r="E34" s="49"/>
      <c r="F34" s="1">
        <v>1.0</v>
      </c>
      <c r="G34" s="49">
        <v>165.0</v>
      </c>
      <c r="H34" s="47">
        <v>2.49</v>
      </c>
      <c r="I34" s="47">
        <f>H34*G34</f>
        <v>410.85</v>
      </c>
      <c r="J34" s="72" t="s">
        <v>108</v>
      </c>
      <c r="K34" s="49" t="s">
        <v>109</v>
      </c>
      <c r="L34" s="7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2.5" customHeight="1">
      <c r="A35" s="1"/>
      <c r="B35" s="70"/>
      <c r="C35" s="40"/>
      <c r="D35" s="40"/>
      <c r="E35" s="40"/>
      <c r="F35" s="40"/>
      <c r="G35" s="40"/>
      <c r="H35" s="40"/>
      <c r="I35" s="40"/>
      <c r="J35" s="40"/>
      <c r="K35" s="40"/>
      <c r="L35" s="4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30.0" customHeight="1">
      <c r="A36" s="1"/>
      <c r="B36" s="74" t="s">
        <v>110</v>
      </c>
      <c r="C36" s="75">
        <v>4.0</v>
      </c>
      <c r="D36" s="75" t="s">
        <v>111</v>
      </c>
      <c r="E36" s="75"/>
      <c r="F36" s="76">
        <v>1.0</v>
      </c>
      <c r="G36" s="75">
        <v>5.0</v>
      </c>
      <c r="H36" s="77">
        <v>2.77</v>
      </c>
      <c r="I36" s="77">
        <f t="shared" ref="I36:I37" si="4">G36*H36</f>
        <v>13.85</v>
      </c>
      <c r="J36" s="78" t="s">
        <v>112</v>
      </c>
      <c r="K36" s="75" t="s">
        <v>113</v>
      </c>
      <c r="L36" s="7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30.0" customHeight="1">
      <c r="A37" s="1"/>
      <c r="B37" s="74" t="s">
        <v>114</v>
      </c>
      <c r="C37" s="75">
        <v>2.0</v>
      </c>
      <c r="D37" s="75" t="s">
        <v>115</v>
      </c>
      <c r="E37" s="75"/>
      <c r="F37" s="75">
        <v>1.0</v>
      </c>
      <c r="G37" s="75">
        <v>3.0</v>
      </c>
      <c r="H37" s="77">
        <v>2.83</v>
      </c>
      <c r="I37" s="77">
        <f t="shared" si="4"/>
        <v>8.49</v>
      </c>
      <c r="J37" s="78" t="s">
        <v>116</v>
      </c>
      <c r="K37" s="75" t="s">
        <v>117</v>
      </c>
      <c r="L37" s="7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2.5" customHeight="1">
      <c r="A38" s="1"/>
      <c r="B38" s="70"/>
      <c r="C38" s="40"/>
      <c r="D38" s="40"/>
      <c r="E38" s="40"/>
      <c r="F38" s="40"/>
      <c r="G38" s="40"/>
      <c r="H38" s="40"/>
      <c r="I38" s="40"/>
      <c r="J38" s="40"/>
      <c r="K38" s="40"/>
      <c r="L38" s="4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30.0" customHeight="1">
      <c r="A39" s="1"/>
      <c r="B39" s="80" t="s">
        <v>118</v>
      </c>
      <c r="C39" s="81">
        <v>4.0</v>
      </c>
      <c r="D39" s="81" t="s">
        <v>119</v>
      </c>
      <c r="E39" s="81"/>
      <c r="F39" s="82">
        <v>100.0</v>
      </c>
      <c r="G39" s="82">
        <v>1.0</v>
      </c>
      <c r="H39" s="83">
        <v>38.1</v>
      </c>
      <c r="I39" s="84">
        <f t="shared" ref="I39:I43" si="5">H39*G39</f>
        <v>38.1</v>
      </c>
      <c r="J39" s="85" t="s">
        <v>120</v>
      </c>
      <c r="K39" s="81" t="s">
        <v>121</v>
      </c>
      <c r="L39" s="8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30.0" customHeight="1">
      <c r="A40" s="1"/>
      <c r="B40" s="80" t="s">
        <v>122</v>
      </c>
      <c r="C40" s="81">
        <v>3.0</v>
      </c>
      <c r="D40" s="81" t="s">
        <v>123</v>
      </c>
      <c r="E40" s="81"/>
      <c r="F40" s="82">
        <v>100.0</v>
      </c>
      <c r="G40" s="82">
        <v>1.0</v>
      </c>
      <c r="H40" s="83">
        <v>34.2</v>
      </c>
      <c r="I40" s="84">
        <f t="shared" si="5"/>
        <v>34.2</v>
      </c>
      <c r="J40" s="85" t="s">
        <v>124</v>
      </c>
      <c r="K40" s="81" t="s">
        <v>125</v>
      </c>
      <c r="L40" s="8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30.0" customHeight="1">
      <c r="A41" s="1"/>
      <c r="B41" s="80" t="s">
        <v>126</v>
      </c>
      <c r="C41" s="81">
        <v>5.0</v>
      </c>
      <c r="D41" s="82" t="s">
        <v>127</v>
      </c>
      <c r="E41" s="82"/>
      <c r="F41" s="87">
        <v>100.0</v>
      </c>
      <c r="G41" s="81">
        <v>1.0</v>
      </c>
      <c r="H41" s="84">
        <v>39.6</v>
      </c>
      <c r="I41" s="84">
        <f t="shared" si="5"/>
        <v>39.6</v>
      </c>
      <c r="J41" s="88" t="s">
        <v>128</v>
      </c>
      <c r="K41" s="81" t="s">
        <v>129</v>
      </c>
      <c r="L41" s="8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30.0" customHeight="1">
      <c r="A42" s="1"/>
      <c r="B42" s="80" t="s">
        <v>130</v>
      </c>
      <c r="C42" s="81">
        <v>12.0</v>
      </c>
      <c r="D42" s="81" t="s">
        <v>131</v>
      </c>
      <c r="E42" s="82"/>
      <c r="F42" s="81">
        <v>100.0</v>
      </c>
      <c r="G42" s="81">
        <v>1.0</v>
      </c>
      <c r="H42" s="84">
        <v>24.5</v>
      </c>
      <c r="I42" s="84">
        <f t="shared" si="5"/>
        <v>24.5</v>
      </c>
      <c r="J42" s="88" t="s">
        <v>132</v>
      </c>
      <c r="K42" s="81" t="s">
        <v>133</v>
      </c>
      <c r="L42" s="8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30.0" customHeight="1">
      <c r="A43" s="1"/>
      <c r="B43" s="80" t="s">
        <v>130</v>
      </c>
      <c r="C43" s="81">
        <v>4.0</v>
      </c>
      <c r="D43" s="81" t="s">
        <v>134</v>
      </c>
      <c r="E43" s="82"/>
      <c r="F43" s="81">
        <v>100.0</v>
      </c>
      <c r="G43" s="81">
        <v>1.0</v>
      </c>
      <c r="H43" s="84">
        <v>27.4</v>
      </c>
      <c r="I43" s="84">
        <f t="shared" si="5"/>
        <v>27.4</v>
      </c>
      <c r="J43" s="88" t="s">
        <v>135</v>
      </c>
      <c r="K43" s="81" t="s">
        <v>136</v>
      </c>
      <c r="L43" s="8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2.5" customHeight="1">
      <c r="A44" s="1"/>
      <c r="B44" s="70"/>
      <c r="C44" s="40"/>
      <c r="D44" s="40"/>
      <c r="E44" s="40"/>
      <c r="F44" s="40"/>
      <c r="G44" s="40"/>
      <c r="H44" s="40"/>
      <c r="I44" s="40"/>
      <c r="J44" s="40"/>
      <c r="K44" s="40"/>
      <c r="L44" s="4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30.0" customHeight="1">
      <c r="A45" s="1"/>
      <c r="B45" s="89" t="s">
        <v>137</v>
      </c>
      <c r="C45" s="90">
        <v>1.0</v>
      </c>
      <c r="D45" s="90" t="s">
        <v>138</v>
      </c>
      <c r="E45" s="90"/>
      <c r="F45" s="91">
        <v>1.0</v>
      </c>
      <c r="G45" s="90">
        <v>1.0</v>
      </c>
      <c r="H45" s="92">
        <v>27.4</v>
      </c>
      <c r="I45" s="92">
        <f t="shared" ref="I45:I46" si="6">H45*G45</f>
        <v>27.4</v>
      </c>
      <c r="J45" s="93" t="s">
        <v>139</v>
      </c>
      <c r="K45" s="90" t="s">
        <v>140</v>
      </c>
      <c r="L45" s="9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30.0" customHeight="1">
      <c r="A46" s="1"/>
      <c r="B46" s="95" t="s">
        <v>141</v>
      </c>
      <c r="C46" s="96">
        <v>1.0</v>
      </c>
      <c r="D46" s="96" t="s">
        <v>138</v>
      </c>
      <c r="E46" s="96"/>
      <c r="F46" s="96">
        <v>1.0</v>
      </c>
      <c r="G46" s="96">
        <v>1.0</v>
      </c>
      <c r="H46" s="97">
        <v>59.28</v>
      </c>
      <c r="I46" s="97">
        <f t="shared" si="6"/>
        <v>59.28</v>
      </c>
      <c r="J46" s="98" t="s">
        <v>142</v>
      </c>
      <c r="K46" s="96" t="s">
        <v>143</v>
      </c>
      <c r="L46" s="9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32.25" customHeight="1">
      <c r="A47" s="1"/>
      <c r="B47" s="1"/>
      <c r="C47" s="1"/>
      <c r="D47" s="1"/>
      <c r="E47" s="1"/>
      <c r="F47" s="1"/>
      <c r="G47" s="1"/>
      <c r="H47" s="100" t="s">
        <v>144</v>
      </c>
      <c r="I47" s="101">
        <f>SUM(I45:I46,I43,I42,I41,I40,I39,I37,I36,I34,I32,I26,I25,I23,I21,I19,I18,I17,I16,I15,I14,I13,I12,I11,I10,I9,I8,I7,I6,I5)</f>
        <v>781.53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mergeCells count="20">
    <mergeCell ref="H3:H4"/>
    <mergeCell ref="I3:I4"/>
    <mergeCell ref="J3:K3"/>
    <mergeCell ref="L3:L4"/>
    <mergeCell ref="B2:L2"/>
    <mergeCell ref="B3:B4"/>
    <mergeCell ref="C3:C4"/>
    <mergeCell ref="D3:D4"/>
    <mergeCell ref="E3:E4"/>
    <mergeCell ref="F3:F4"/>
    <mergeCell ref="G3:G4"/>
    <mergeCell ref="B38:L38"/>
    <mergeCell ref="B44:L44"/>
    <mergeCell ref="B20:L20"/>
    <mergeCell ref="B22:L22"/>
    <mergeCell ref="B24:L24"/>
    <mergeCell ref="B27:L27"/>
    <mergeCell ref="B31:L31"/>
    <mergeCell ref="B33:L33"/>
    <mergeCell ref="B35:L35"/>
  </mergeCells>
  <hyperlinks>
    <hyperlink r:id="rId1" ref="J5"/>
    <hyperlink r:id="rId2" ref="J6"/>
    <hyperlink r:id="rId3" ref="J7"/>
    <hyperlink r:id="rId4" ref="J8"/>
    <hyperlink r:id="rId5" ref="J9"/>
    <hyperlink r:id="rId6" ref="J10"/>
    <hyperlink r:id="rId7" ref="J11"/>
    <hyperlink r:id="rId8" ref="J12"/>
    <hyperlink r:id="rId9" ref="J13"/>
    <hyperlink r:id="rId10" ref="J14"/>
    <hyperlink r:id="rId11" ref="J15"/>
    <hyperlink r:id="rId12" ref="J16"/>
    <hyperlink r:id="rId13" ref="J17"/>
    <hyperlink r:id="rId14" ref="J18"/>
    <hyperlink r:id="rId15" ref="J19"/>
    <hyperlink r:id="rId16" ref="J21"/>
    <hyperlink r:id="rId17" ref="J23"/>
    <hyperlink r:id="rId18" ref="J25"/>
    <hyperlink r:id="rId19" ref="J26"/>
    <hyperlink r:id="rId20" ref="J28"/>
    <hyperlink r:id="rId21" ref="J29"/>
    <hyperlink r:id="rId22" ref="J30"/>
    <hyperlink r:id="rId23" ref="J32"/>
    <hyperlink r:id="rId24" ref="J34"/>
    <hyperlink r:id="rId25" ref="J36"/>
    <hyperlink r:id="rId26" ref="J37"/>
    <hyperlink r:id="rId27" ref="J39"/>
    <hyperlink r:id="rId28" ref="J40"/>
    <hyperlink r:id="rId29" ref="J41"/>
    <hyperlink r:id="rId30" ref="J42"/>
    <hyperlink r:id="rId31" ref="J43"/>
    <hyperlink r:id="rId32" ref="J45"/>
    <hyperlink r:id="rId33" ref="J46"/>
  </hyperlinks>
  <printOptions/>
  <pageMargins bottom="0.75" footer="0.0" header="0.0" left="0.7" right="0.7" top="0.75"/>
  <pageSetup orientation="landscape"/>
  <drawing r:id="rId34"/>
</worksheet>
</file>