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/>
  </bookViews>
  <sheets>
    <sheet name="Summary" sheetId="2" r:id="rId1"/>
    <sheet name="40 - Model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F14" i="2"/>
  <c r="F15" i="2"/>
  <c r="F13" i="2"/>
  <c r="F12" i="2"/>
  <c r="F11" i="2"/>
  <c r="F6" i="2"/>
  <c r="F5" i="2"/>
  <c r="F4" i="2"/>
  <c r="F3" i="2"/>
  <c r="F2" i="2"/>
  <c r="E15" i="2"/>
  <c r="E14" i="2"/>
  <c r="E13" i="2"/>
  <c r="E12" i="2"/>
  <c r="E11" i="2"/>
  <c r="E6" i="2"/>
  <c r="E5" i="2"/>
  <c r="E4" i="2"/>
  <c r="E3" i="2"/>
  <c r="E2" i="2"/>
  <c r="D15" i="2"/>
  <c r="D14" i="2"/>
  <c r="D13" i="2"/>
  <c r="D12" i="2"/>
  <c r="D11" i="2"/>
  <c r="C15" i="2"/>
  <c r="C14" i="2"/>
  <c r="C13" i="2"/>
  <c r="C12" i="2"/>
  <c r="C11" i="2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<sst xmlns="http://schemas.openxmlformats.org/spreadsheetml/2006/main" count="298" uniqueCount="72">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</sst>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0" fontId="2" fillId="2" borderId="0" xfId="1" applyFont="1" applyAlignment="1">
      <alignment horizontal="center"/>
    </xf>
    <xf numFmtId="169" fontId="0" fillId="0" borderId="0" xfId="0" applyNumberFormat="1"/>
  </cellXfs>
  <cellStyles count="2">
    <cellStyle name="60% - Accent1" xfId="1" builtinId="32"/>
    <cellStyle name="Normal" xfId="0" builtinId="0"/>
  </cellStyles>
  <dxfs count="7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Summary!$B$10</c:f>
              <c:strCache>
                <c:ptCount val="1"/>
                <c:pt idx="0">
                  <c:v>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Summary!$B$11:$B$15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Summary!$C$10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8880"/>
        <c:axId val="180371432"/>
      </c:lineChart>
      <c:catAx>
        <c:axId val="1803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71432"/>
        <c:crosses val="autoZero"/>
        <c:auto val="1"/>
        <c:lblAlgn val="ctr"/>
        <c:lblOffset val="100"/>
        <c:noMultiLvlLbl val="0"/>
      </c:catAx>
      <c:valAx>
        <c:axId val="180371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23888"/>
        <c:axId val="248622320"/>
      </c:lineChart>
      <c:catAx>
        <c:axId val="2486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2320"/>
        <c:crosses val="autoZero"/>
        <c:auto val="1"/>
        <c:lblAlgn val="ctr"/>
        <c:lblOffset val="100"/>
        <c:noMultiLvlLbl val="0"/>
      </c:catAx>
      <c:valAx>
        <c:axId val="2486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175260</xdr:rowOff>
    </xdr:from>
    <xdr:to>
      <xdr:col>15</xdr:col>
      <xdr:colOff>304800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601133</xdr:colOff>
      <xdr:row>0</xdr:row>
      <xdr:rowOff>169333</xdr:rowOff>
    </xdr:from>
    <xdr:to>
      <xdr:col>15</xdr:col>
      <xdr:colOff>296333</xdr:colOff>
      <xdr:row>15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F15" totalsRowShown="0">
  <autoFilter ref="A10:F15"/>
  <tableColumns count="6">
    <tableColumn id="1" name="Models"/>
    <tableColumn id="6" name="Constraints"/>
    <tableColumn id="2" name="Default" dataDxfId="5"/>
    <tableColumn id="3" name="Heuristic 1" dataDxfId="4"/>
    <tableColumn id="4" name="Heuristic 2" dataDxfId="1"/>
    <tableColumn id="5" name="Heuristic 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6" totalsRowShown="0">
  <autoFilter ref="A1:F6"/>
  <tableColumns count="6">
    <tableColumn id="1" name="Models"/>
    <tableColumn id="6" name="Constraints"/>
    <tableColumn id="2" name="Default" dataDxfId="6"/>
    <tableColumn id="3" name="Heuristic 1"/>
    <tableColumn id="4" name="Heuristic 2" dataDxfId="3"/>
    <tableColumn id="5" name="Heuristic 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90" zoomScaleNormal="90" workbookViewId="0">
      <selection activeCell="F20" sqref="F20"/>
    </sheetView>
  </sheetViews>
  <sheetFormatPr defaultRowHeight="14.4" x14ac:dyDescent="0.3"/>
  <cols>
    <col min="1" max="1" width="10.109375" bestFit="1" customWidth="1"/>
    <col min="2" max="6" width="13.33203125" bestFit="1" customWidth="1"/>
  </cols>
  <sheetData>
    <row r="1" spans="1:6" x14ac:dyDescent="0.3">
      <c r="A1" t="s">
        <v>58</v>
      </c>
      <c r="B1" t="s">
        <v>71</v>
      </c>
      <c r="C1" t="s">
        <v>57</v>
      </c>
      <c r="D1" t="s">
        <v>59</v>
      </c>
      <c r="E1" t="s">
        <v>60</v>
      </c>
      <c r="F1" t="s">
        <v>61</v>
      </c>
    </row>
    <row r="2" spans="1:6" x14ac:dyDescent="0.3">
      <c r="A2">
        <v>1</v>
      </c>
      <c r="B2">
        <f>'40 - Models'!B2*'40 - Models'!B6*'40 - Models'!B12+'40 - Models'!B2*'40 - Models'!B3*'40 - Models'!B12</f>
        <v>6</v>
      </c>
      <c r="C2" s="8">
        <f>HARMEAN('40 - Models'!L12:L14,'40 - Models'!O12:O14,'40 - Models'!R12:R14)</f>
        <v>9.1187269729718287E-2</v>
      </c>
      <c r="D2" s="8">
        <f>HARMEAN('40 - Models'!L33:L35,'40 - Models'!O33:O35,'40 - Models'!R33:R35)</f>
        <v>6.5905807503954361E-2</v>
      </c>
      <c r="E2" s="8">
        <f>HARMEAN('40 - Models'!L54:L56,'40 - Models'!O54:O56,'40 - Models'!R54:R56)</f>
        <v>7.837459345418106E-2</v>
      </c>
      <c r="F2" s="8">
        <f>HARMEAN('40 - Models'!L75:L77,'40 - Models'!O75:O77,'40 - Models'!R75:R77)</f>
        <v>6.5412518447039589E-2</v>
      </c>
    </row>
    <row r="3" spans="1:6" x14ac:dyDescent="0.3">
      <c r="A3">
        <v>2</v>
      </c>
      <c r="B3">
        <f>'40 - Models'!B2*'40 - Models'!B6*'40 - Models'!B15+'40 - Models'!B2*'40 - Models'!B3*'40 - Models'!B15</f>
        <v>12</v>
      </c>
      <c r="C3" s="8">
        <f>HARMEAN('40 - Models'!L15:L17,'40 - Models'!O15:O17,'40 - Models'!R15:R17)</f>
        <v>0.11180847459261625</v>
      </c>
      <c r="D3" s="8">
        <f>HARMEAN('40 - Models'!L36:L38,'40 - Models'!O36:O38,'40 - Models'!R36:R38)</f>
        <v>8.5653949321746303E-2</v>
      </c>
      <c r="E3" s="8">
        <f>HARMEAN('40 - Models'!L57:L59,'40 - Models'!O57:O59,'40 - Models'!R57:R59)</f>
        <v>7.973155770843153E-2</v>
      </c>
      <c r="F3" s="8">
        <f>HARMEAN('40 - Models'!L78:L80,'40 - Models'!O78:O80,'40 - Models'!R78:R80)</f>
        <v>7.472896132803894E-2</v>
      </c>
    </row>
    <row r="4" spans="1:6" x14ac:dyDescent="0.3">
      <c r="A4">
        <v>3</v>
      </c>
      <c r="B4">
        <f>'40 - Models'!B2*'40 - Models'!B6*'40 - Models'!B18+'40 - Models'!B2*'40 - Models'!B3*'40 - Models'!B18</f>
        <v>18</v>
      </c>
      <c r="C4" s="8">
        <f>HARMEAN('40 - Models'!L18:L20,'40 - Models'!O18:O20,'40 - Models'!R18:R20)</f>
        <v>0.17014395193802512</v>
      </c>
      <c r="D4" s="8">
        <f>HARMEAN('40 - Models'!L39:L41,'40 - Models'!O39:O41,'40 - Models'!R39:R41)</f>
        <v>0.10691845154486945</v>
      </c>
      <c r="E4" s="8">
        <f>HARMEAN('40 - Models'!L60:L62,'40 - Models'!O60:O62,'40 - Models'!R60:R62)</f>
        <v>0.11130381037109011</v>
      </c>
      <c r="F4" s="8">
        <f>HARMEAN('40 - Models'!L81:L83,'40 - Models'!O81:O83,'40 - Models'!R81:R83)</f>
        <v>0.10156336722046637</v>
      </c>
    </row>
    <row r="5" spans="1:6" x14ac:dyDescent="0.3">
      <c r="A5">
        <v>4</v>
      </c>
      <c r="B5">
        <f>'40 - Models'!B2*'40 - Models'!B6*'40 - Models'!B21+'40 - Models'!B2*'40 - Models'!B3*'40 - Models'!B21</f>
        <v>24</v>
      </c>
      <c r="C5" s="8">
        <f>HARMEAN('40 - Models'!L21:L23,'40 - Models'!O21:O23,'40 - Models'!R21:R23)</f>
        <v>0.19116987590893744</v>
      </c>
      <c r="D5" s="8">
        <f>HARMEAN('40 - Models'!L42:L44,'40 - Models'!O42:O44,'40 - Models'!R42:R44)</f>
        <v>0.14034154529106099</v>
      </c>
      <c r="E5" s="8">
        <f>HARMEAN('40 - Models'!L63:L65,'40 - Models'!O63:O65,'40 - Models'!R63:R65)</f>
        <v>0.12629952919295748</v>
      </c>
      <c r="F5" s="8">
        <f>HARMEAN('40 - Models'!L84:L86,'40 - Models'!O84:O86,'40 - Models'!R84:R86)</f>
        <v>0.12323666324336834</v>
      </c>
    </row>
    <row r="6" spans="1:6" x14ac:dyDescent="0.3">
      <c r="A6">
        <v>5</v>
      </c>
      <c r="B6">
        <f>'40 - Models'!B2*'40 - Models'!B6*'40 - Models'!B24+'40 - Models'!B2*'40 - Models'!B3*'40 - Models'!B24</f>
        <v>30</v>
      </c>
      <c r="C6" s="8">
        <f>HARMEAN('40 - Models'!L24:L26,'40 - Models'!O24:O26,'40 - Models'!R24:R26)</f>
        <v>0.23112729160001227</v>
      </c>
      <c r="D6" s="8">
        <f>HARMEAN('40 - Models'!L45:L47,'40 - Models'!O45:O47,'40 - Models'!R45:R47)</f>
        <v>0.22708745996596125</v>
      </c>
      <c r="E6" s="8">
        <f>HARMEAN('40 - Models'!L66:L68,'40 - Models'!O66:O68,'40 - Models'!R66:R68)</f>
        <v>0.14112515449175733</v>
      </c>
      <c r="F6" s="8">
        <f>HARMEAN('40 - Models'!L87:L89,'40 - Models'!O87:O89,'40 - Models'!R87:R89)</f>
        <v>0.15417903466059946</v>
      </c>
    </row>
    <row r="10" spans="1:6" x14ac:dyDescent="0.3">
      <c r="A10" t="s">
        <v>58</v>
      </c>
      <c r="B10" t="s">
        <v>71</v>
      </c>
      <c r="C10" t="s">
        <v>57</v>
      </c>
      <c r="D10" t="s">
        <v>59</v>
      </c>
      <c r="E10" t="s">
        <v>60</v>
      </c>
      <c r="F10" t="s">
        <v>61</v>
      </c>
    </row>
    <row r="11" spans="1:6" x14ac:dyDescent="0.3">
      <c r="A11">
        <v>1</v>
      </c>
      <c r="C11" s="8">
        <f>HARMEAN('40 - Models'!AB12:AB14,'40 - Models'!AE12:AE14,'40 - Models'!AH12:AH14)</f>
        <v>0.30144674955333528</v>
      </c>
      <c r="D11" s="8">
        <f>HARMEAN('40 - Models'!AB33:AB35,'40 - Models'!AE33:AE35,'40 - Models'!AH33:AH35)</f>
        <v>0.26271717043663456</v>
      </c>
      <c r="E11" s="8">
        <f>HARMEAN('40 - Models'!AB54:AB56,'40 - Models'!AE54:AE56,'40 - Models'!AH54:AH56)</f>
        <v>0.3103117867143107</v>
      </c>
      <c r="F11" s="8">
        <f>HARMEAN('40 - Models'!AB75:AB77,'40 - Models'!AE75:AE77,'40 - Models'!AH75:AH77)</f>
        <v>0.28661775870741463</v>
      </c>
    </row>
    <row r="12" spans="1:6" x14ac:dyDescent="0.3">
      <c r="A12">
        <v>2</v>
      </c>
      <c r="C12" s="8">
        <f>HARMEAN('40 - Models'!AB15:AB17,'40 - Models'!AE15:AE17,'40 - Models'!AH15:AH17)</f>
        <v>0.70487610846063131</v>
      </c>
      <c r="D12" s="8">
        <f>HARMEAN('40 - Models'!AB36:AB38,'40 - Models'!AE36:AE38,'40 - Models'!AH36:AH38)</f>
        <v>0.9855389183779858</v>
      </c>
      <c r="E12" s="8">
        <f>HARMEAN('40 - Models'!AB57:AB59,'40 - Models'!AE57:AE59,'40 - Models'!AH57:AH59)</f>
        <v>0.7290030969009762</v>
      </c>
      <c r="F12" s="8">
        <f>HARMEAN('40 - Models'!AB78:AB80,'40 - Models'!AE78:AE80,'40 - Models'!AH78:AH80)</f>
        <v>0.69737861410103907</v>
      </c>
    </row>
    <row r="13" spans="1:6" x14ac:dyDescent="0.3">
      <c r="A13">
        <v>3</v>
      </c>
      <c r="C13" s="8">
        <f>HARMEAN('40 - Models'!AB18:AB20,'40 - Models'!AE18:AE20,'40 - Models'!AH18:AH20)</f>
        <v>7.1782102891205311</v>
      </c>
      <c r="D13" s="8">
        <f>HARMEAN('40 - Models'!AB39:AB41,'40 - Models'!AE39:AE41,'40 - Models'!AH39:AH41)</f>
        <v>7.3579809941861845</v>
      </c>
      <c r="E13" s="8">
        <f>HARMEAN('40 - Models'!AB60:AB62,'40 - Models'!AE60:AE62,'40 - Models'!AH60:AH62)</f>
        <v>5.7141563995510145</v>
      </c>
      <c r="F13" s="8">
        <f>HARMEAN('40 - Models'!AB81:AB83,'40 - Models'!AE81:AE83,'40 - Models'!AH81:AH83)</f>
        <v>4.9914634565127107</v>
      </c>
    </row>
    <row r="14" spans="1:6" x14ac:dyDescent="0.3">
      <c r="A14">
        <v>4</v>
      </c>
      <c r="C14" s="8">
        <f>HARMEAN('40 - Models'!AB21:AB23,'40 - Models'!AE21:AE23,'40 - Models'!AH21:AH23)</f>
        <v>30.133753885968989</v>
      </c>
      <c r="D14" s="8">
        <f>HARMEAN('40 - Models'!AB42:AB44,'40 - Models'!AE42:AE44,'40 - Models'!AH42:AH44)</f>
        <v>31.92406529142966</v>
      </c>
      <c r="E14" s="8">
        <f>HARMEAN('40 - Models'!AB63:AB65,'40 - Models'!AE63:AE65,'40 - Models'!AH63:AH65)</f>
        <v>36.188664846837895</v>
      </c>
      <c r="F14" s="8">
        <f>HARMEAN('40 - Models'!AB84:AB86,'40 - Models'!AE84:AE86,'40 - Models'!AH84:AH86)</f>
        <v>31.766448089786131</v>
      </c>
    </row>
    <row r="15" spans="1:6" x14ac:dyDescent="0.3">
      <c r="A15">
        <v>5</v>
      </c>
      <c r="C15" s="8">
        <f>HARMEAN('40 - Models'!AB24:AB26,'40 - Models'!AE24:AE26,'40 - Models'!AH24:AH26)</f>
        <v>9.3311456376174444</v>
      </c>
      <c r="D15" s="8">
        <f>HARMEAN('40 - Models'!AB45:AB47,'40 - Models'!AE45:AE47,'40 - Models'!AH45:AH47)</f>
        <v>13.845771604971324</v>
      </c>
      <c r="E15" s="8">
        <f>HARMEAN('40 - Models'!AB66:AB68,'40 - Models'!AE66:AE68,'40 - Models'!AH66:AH68)</f>
        <v>30.470053843172394</v>
      </c>
      <c r="F15" s="8">
        <f>HARMEAN('40 - Models'!AB87:AB89,'40 - Models'!AE87:AE89,'40 - Models'!AH87:AH89)</f>
        <v>33.888986502272239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H77" sqref="AH77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66</v>
      </c>
      <c r="B2">
        <v>40</v>
      </c>
    </row>
    <row r="3" spans="1:35" x14ac:dyDescent="0.3">
      <c r="A3" s="5" t="s">
        <v>62</v>
      </c>
      <c r="B3" s="5">
        <v>0.1</v>
      </c>
    </row>
    <row r="4" spans="1:35" x14ac:dyDescent="0.3">
      <c r="A4" t="s">
        <v>63</v>
      </c>
      <c r="B4">
        <v>2</v>
      </c>
    </row>
    <row r="5" spans="1:35" x14ac:dyDescent="0.3">
      <c r="A5" t="s">
        <v>64</v>
      </c>
      <c r="B5">
        <v>2</v>
      </c>
    </row>
    <row r="6" spans="1:35" x14ac:dyDescent="0.3">
      <c r="A6" t="s">
        <v>65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7" t="s">
        <v>16</v>
      </c>
      <c r="E10" s="7"/>
      <c r="F10" s="7"/>
      <c r="G10" s="7"/>
      <c r="H10" s="7"/>
      <c r="I10" s="7"/>
      <c r="J10" s="7"/>
      <c r="K10" s="7" t="s">
        <v>26</v>
      </c>
      <c r="L10" s="7"/>
      <c r="M10" s="7"/>
      <c r="N10" s="7" t="s">
        <v>33</v>
      </c>
      <c r="O10" s="7"/>
      <c r="P10" s="7"/>
      <c r="Q10" s="7" t="s">
        <v>34</v>
      </c>
      <c r="R10" s="7"/>
      <c r="S10" s="7"/>
      <c r="T10" s="7" t="s">
        <v>53</v>
      </c>
      <c r="U10" s="7"/>
      <c r="V10" s="7"/>
      <c r="W10" s="7"/>
      <c r="X10" s="7"/>
      <c r="Y10" s="7"/>
      <c r="Z10" s="7"/>
      <c r="AA10" s="7" t="s">
        <v>54</v>
      </c>
      <c r="AB10" s="7"/>
      <c r="AC10" s="7"/>
      <c r="AD10" s="7" t="s">
        <v>55</v>
      </c>
      <c r="AE10" s="7"/>
      <c r="AF10" s="7"/>
      <c r="AG10" s="7" t="s">
        <v>56</v>
      </c>
      <c r="AH10" s="7"/>
      <c r="AI10" s="7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68</v>
      </c>
    </row>
    <row r="31" spans="1:35" x14ac:dyDescent="0.3">
      <c r="A31" s="4"/>
      <c r="B31" s="4"/>
      <c r="C31" s="4"/>
      <c r="D31" s="7" t="s">
        <v>16</v>
      </c>
      <c r="E31" s="7"/>
      <c r="F31" s="7"/>
      <c r="G31" s="7"/>
      <c r="H31" s="7"/>
      <c r="I31" s="7"/>
      <c r="J31" s="7"/>
      <c r="K31" s="7" t="s">
        <v>26</v>
      </c>
      <c r="L31" s="7"/>
      <c r="M31" s="7"/>
      <c r="N31" s="7" t="s">
        <v>33</v>
      </c>
      <c r="O31" s="7"/>
      <c r="P31" s="7"/>
      <c r="Q31" s="7" t="s">
        <v>34</v>
      </c>
      <c r="R31" s="7"/>
      <c r="S31" s="7"/>
      <c r="T31" s="7" t="s">
        <v>53</v>
      </c>
      <c r="U31" s="7"/>
      <c r="V31" s="7"/>
      <c r="W31" s="7"/>
      <c r="X31" s="7"/>
      <c r="Y31" s="7"/>
      <c r="Z31" s="7"/>
      <c r="AA31" s="7" t="s">
        <v>54</v>
      </c>
      <c r="AB31" s="7"/>
      <c r="AC31" s="7"/>
      <c r="AD31" s="7" t="s">
        <v>55</v>
      </c>
      <c r="AE31" s="7"/>
      <c r="AF31" s="7"/>
      <c r="AG31" s="7" t="s">
        <v>56</v>
      </c>
      <c r="AH31" s="7"/>
      <c r="AI31" s="7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67</v>
      </c>
    </row>
    <row r="52" spans="1:35" x14ac:dyDescent="0.3">
      <c r="A52" s="4"/>
      <c r="B52" s="4"/>
      <c r="C52" s="4"/>
      <c r="D52" s="7" t="s">
        <v>16</v>
      </c>
      <c r="E52" s="7"/>
      <c r="F52" s="7"/>
      <c r="G52" s="7"/>
      <c r="H52" s="7"/>
      <c r="I52" s="7"/>
      <c r="J52" s="7"/>
      <c r="K52" s="7" t="s">
        <v>26</v>
      </c>
      <c r="L52" s="7"/>
      <c r="M52" s="7"/>
      <c r="N52" s="7" t="s">
        <v>33</v>
      </c>
      <c r="O52" s="7"/>
      <c r="P52" s="7"/>
      <c r="Q52" s="7" t="s">
        <v>34</v>
      </c>
      <c r="R52" s="7"/>
      <c r="S52" s="7"/>
      <c r="T52" s="7" t="s">
        <v>53</v>
      </c>
      <c r="U52" s="7"/>
      <c r="V52" s="7"/>
      <c r="W52" s="7"/>
      <c r="X52" s="7"/>
      <c r="Y52" s="7"/>
      <c r="Z52" s="7"/>
      <c r="AA52" s="7" t="s">
        <v>54</v>
      </c>
      <c r="AB52" s="7"/>
      <c r="AC52" s="7"/>
      <c r="AD52" s="7" t="s">
        <v>55</v>
      </c>
      <c r="AE52" s="7"/>
      <c r="AF52" s="7"/>
      <c r="AG52" s="7" t="s">
        <v>56</v>
      </c>
      <c r="AH52" s="7"/>
      <c r="AI52" s="7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69</v>
      </c>
    </row>
    <row r="73" spans="1:35" x14ac:dyDescent="0.3">
      <c r="A73" s="4"/>
      <c r="B73" s="4"/>
      <c r="C73" s="4"/>
      <c r="D73" s="7" t="s">
        <v>16</v>
      </c>
      <c r="E73" s="7"/>
      <c r="F73" s="7"/>
      <c r="G73" s="7"/>
      <c r="H73" s="7"/>
      <c r="I73" s="7"/>
      <c r="J73" s="7"/>
      <c r="K73" s="7" t="s">
        <v>26</v>
      </c>
      <c r="L73" s="7"/>
      <c r="M73" s="7"/>
      <c r="N73" s="7" t="s">
        <v>33</v>
      </c>
      <c r="O73" s="7"/>
      <c r="P73" s="7"/>
      <c r="Q73" s="7" t="s">
        <v>34</v>
      </c>
      <c r="R73" s="7"/>
      <c r="S73" s="7"/>
      <c r="T73" s="7" t="s">
        <v>53</v>
      </c>
      <c r="U73" s="7"/>
      <c r="V73" s="7"/>
      <c r="W73" s="7"/>
      <c r="X73" s="7"/>
      <c r="Y73" s="7"/>
      <c r="Z73" s="7"/>
      <c r="AA73" s="7" t="s">
        <v>54</v>
      </c>
      <c r="AB73" s="7"/>
      <c r="AC73" s="7"/>
      <c r="AD73" s="7" t="s">
        <v>55</v>
      </c>
      <c r="AE73" s="7"/>
      <c r="AF73" s="7"/>
      <c r="AG73" s="7" t="s">
        <v>56</v>
      </c>
      <c r="AH73" s="7"/>
      <c r="AI73" s="7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70</v>
      </c>
    </row>
    <row r="94" spans="1:35" x14ac:dyDescent="0.3">
      <c r="A94" s="4"/>
      <c r="B94" s="4"/>
      <c r="C94" s="4"/>
      <c r="D94" s="7" t="s">
        <v>16</v>
      </c>
      <c r="E94" s="7"/>
      <c r="F94" s="7"/>
      <c r="G94" s="7"/>
      <c r="H94" s="7"/>
      <c r="I94" s="7"/>
      <c r="J94" s="7"/>
      <c r="K94" s="7" t="s">
        <v>26</v>
      </c>
      <c r="L94" s="7"/>
      <c r="M94" s="7"/>
      <c r="N94" s="7" t="s">
        <v>33</v>
      </c>
      <c r="O94" s="7"/>
      <c r="P94" s="7"/>
      <c r="Q94" s="7" t="s">
        <v>34</v>
      </c>
      <c r="R94" s="7"/>
      <c r="S94" s="7"/>
      <c r="T94" s="7" t="s">
        <v>53</v>
      </c>
      <c r="U94" s="7"/>
      <c r="V94" s="7"/>
      <c r="W94" s="7"/>
      <c r="X94" s="7"/>
      <c r="Y94" s="7"/>
      <c r="Z94" s="7"/>
      <c r="AA94" s="7" t="s">
        <v>54</v>
      </c>
      <c r="AB94" s="7"/>
      <c r="AC94" s="7"/>
      <c r="AD94" s="7" t="s">
        <v>55</v>
      </c>
      <c r="AE94" s="7"/>
      <c r="AF94" s="7"/>
      <c r="AG94" s="7" t="s">
        <v>56</v>
      </c>
      <c r="AH94" s="7"/>
      <c r="AI94" s="7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32</v>
      </c>
      <c r="H96">
        <v>21</v>
      </c>
      <c r="I96">
        <v>3</v>
      </c>
      <c r="J96">
        <v>0</v>
      </c>
      <c r="K96">
        <v>0.11600000000000001</v>
      </c>
      <c r="L96">
        <v>5.3999999999999999E-2</v>
      </c>
      <c r="M96">
        <v>9.0999999999999998E-2</v>
      </c>
      <c r="N96">
        <v>0.11700000000000001</v>
      </c>
      <c r="O96">
        <v>6.2E-2</v>
      </c>
      <c r="P96">
        <v>0.10100000000000001</v>
      </c>
      <c r="Q96">
        <v>0.114</v>
      </c>
      <c r="R96">
        <v>6.0999999999999999E-2</v>
      </c>
      <c r="S96">
        <v>9.7000000000000003E-2</v>
      </c>
      <c r="T96">
        <v>2641</v>
      </c>
      <c r="U96">
        <v>2699</v>
      </c>
      <c r="V96">
        <v>504</v>
      </c>
      <c r="W96">
        <v>2534</v>
      </c>
      <c r="X96">
        <v>4061</v>
      </c>
      <c r="Y96">
        <v>1527</v>
      </c>
      <c r="Z96">
        <v>0</v>
      </c>
      <c r="AA96">
        <v>0.17699999999999999</v>
      </c>
      <c r="AB96">
        <v>0.91900000000000004</v>
      </c>
      <c r="AC96">
        <v>0.97299999999999998</v>
      </c>
      <c r="AD96">
        <v>0.113</v>
      </c>
      <c r="AE96">
        <v>0.79600000000000004</v>
      </c>
      <c r="AF96">
        <v>0.83499999999999996</v>
      </c>
      <c r="AG96">
        <v>0.11799999999999999</v>
      </c>
      <c r="AH96">
        <v>0.77600000000000002</v>
      </c>
      <c r="AI96">
        <v>0.81599999999999995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33</v>
      </c>
      <c r="H97">
        <v>20</v>
      </c>
      <c r="I97">
        <v>2</v>
      </c>
      <c r="J97">
        <v>0</v>
      </c>
      <c r="K97">
        <v>0.123</v>
      </c>
      <c r="L97">
        <v>6.2E-2</v>
      </c>
      <c r="M97">
        <v>0.1</v>
      </c>
      <c r="N97">
        <v>0.11700000000000001</v>
      </c>
      <c r="O97">
        <v>5.8000000000000003E-2</v>
      </c>
      <c r="P97">
        <v>9.4E-2</v>
      </c>
      <c r="Q97">
        <v>0.11799999999999999</v>
      </c>
      <c r="R97">
        <v>6.6000000000000003E-2</v>
      </c>
      <c r="S97">
        <v>0.106</v>
      </c>
      <c r="T97">
        <v>2310</v>
      </c>
      <c r="U97">
        <v>2379</v>
      </c>
      <c r="V97">
        <v>402</v>
      </c>
      <c r="W97">
        <v>6377</v>
      </c>
      <c r="X97">
        <v>11951</v>
      </c>
      <c r="Y97">
        <v>5574</v>
      </c>
      <c r="Z97">
        <v>0</v>
      </c>
      <c r="AA97">
        <v>0.188</v>
      </c>
      <c r="AB97">
        <v>1.375</v>
      </c>
      <c r="AC97">
        <v>1.429</v>
      </c>
      <c r="AD97">
        <v>0.114</v>
      </c>
      <c r="AE97">
        <v>1.254</v>
      </c>
      <c r="AF97">
        <v>1.2929999999999999</v>
      </c>
      <c r="AG97">
        <v>0.11600000000000001</v>
      </c>
      <c r="AH97">
        <v>1.2250000000000001</v>
      </c>
      <c r="AI97">
        <v>1.2649999999999999</v>
      </c>
    </row>
    <row r="98" spans="1:35" x14ac:dyDescent="0.3">
      <c r="A98">
        <v>2</v>
      </c>
      <c r="B98">
        <v>1</v>
      </c>
      <c r="C98">
        <v>9</v>
      </c>
      <c r="D98">
        <v>2310</v>
      </c>
      <c r="E98">
        <v>2379</v>
      </c>
      <c r="F98">
        <v>402</v>
      </c>
      <c r="G98">
        <v>6377</v>
      </c>
      <c r="H98">
        <v>11951</v>
      </c>
      <c r="I98">
        <v>5574</v>
      </c>
      <c r="J98">
        <v>0</v>
      </c>
      <c r="K98">
        <v>0.11600000000000001</v>
      </c>
      <c r="L98">
        <v>5.6000000000000001E-2</v>
      </c>
      <c r="M98">
        <v>9.1999999999999998E-2</v>
      </c>
      <c r="N98">
        <v>0.27300000000000002</v>
      </c>
      <c r="O98">
        <v>5.8000000000000003E-2</v>
      </c>
      <c r="P98">
        <v>9.4E-2</v>
      </c>
      <c r="Q98">
        <v>0.11600000000000001</v>
      </c>
      <c r="R98">
        <v>6.4000000000000001E-2</v>
      </c>
      <c r="S98">
        <v>0.1</v>
      </c>
      <c r="T98">
        <v>934</v>
      </c>
      <c r="U98">
        <v>1001</v>
      </c>
      <c r="V98">
        <v>60</v>
      </c>
      <c r="W98">
        <v>131</v>
      </c>
      <c r="X98">
        <v>143</v>
      </c>
      <c r="Y98">
        <v>12</v>
      </c>
      <c r="Z98">
        <v>0</v>
      </c>
      <c r="AA98">
        <v>0.152</v>
      </c>
      <c r="AB98">
        <v>0.14299999999999999</v>
      </c>
      <c r="AC98">
        <v>0.20100000000000001</v>
      </c>
      <c r="AD98">
        <v>0.11799999999999999</v>
      </c>
      <c r="AE98">
        <v>0.109</v>
      </c>
      <c r="AF98">
        <v>0.15</v>
      </c>
      <c r="AG98">
        <v>0.11799999999999999</v>
      </c>
      <c r="AH98">
        <v>0.108</v>
      </c>
      <c r="AI98">
        <v>0.14799999999999999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30</v>
      </c>
      <c r="H99">
        <v>16</v>
      </c>
      <c r="I99">
        <v>0</v>
      </c>
      <c r="J99">
        <v>0</v>
      </c>
      <c r="K99">
        <v>0.123</v>
      </c>
      <c r="L99">
        <v>7.0999999999999994E-2</v>
      </c>
      <c r="M99">
        <v>0.112</v>
      </c>
      <c r="N99">
        <v>0.13800000000000001</v>
      </c>
      <c r="O99">
        <v>7.9000000000000001E-2</v>
      </c>
      <c r="P99">
        <v>0.124</v>
      </c>
      <c r="Q99">
        <v>0.14099999999999999</v>
      </c>
      <c r="R99">
        <v>7.8E-2</v>
      </c>
      <c r="S99">
        <v>0.125</v>
      </c>
      <c r="T99">
        <v>1977</v>
      </c>
      <c r="U99">
        <v>2102</v>
      </c>
      <c r="V99">
        <v>177</v>
      </c>
      <c r="W99">
        <v>995</v>
      </c>
      <c r="X99">
        <v>1637</v>
      </c>
      <c r="Y99">
        <v>642</v>
      </c>
      <c r="Z99">
        <v>0</v>
      </c>
      <c r="AA99">
        <v>0.186</v>
      </c>
      <c r="AB99">
        <v>0.71399999999999997</v>
      </c>
      <c r="AC99">
        <v>0.77600000000000002</v>
      </c>
      <c r="AD99">
        <v>0.123</v>
      </c>
      <c r="AE99">
        <v>0.38500000000000001</v>
      </c>
      <c r="AF99">
        <v>0.42799999999999999</v>
      </c>
      <c r="AG99">
        <v>0.18</v>
      </c>
      <c r="AH99">
        <v>0.42499999999999999</v>
      </c>
      <c r="AI99">
        <v>0.48099999999999998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39</v>
      </c>
      <c r="H100">
        <v>24</v>
      </c>
      <c r="I100">
        <v>4</v>
      </c>
      <c r="J100">
        <v>0</v>
      </c>
      <c r="K100">
        <v>0.121</v>
      </c>
      <c r="L100">
        <v>7.2999999999999995E-2</v>
      </c>
      <c r="M100">
        <v>0.111</v>
      </c>
      <c r="N100">
        <v>0.125</v>
      </c>
      <c r="O100">
        <v>7.9000000000000001E-2</v>
      </c>
      <c r="P100">
        <v>0.12</v>
      </c>
      <c r="Q100">
        <v>0.125</v>
      </c>
      <c r="R100">
        <v>7.0999999999999994E-2</v>
      </c>
      <c r="S100">
        <v>0.111</v>
      </c>
      <c r="T100">
        <v>3475</v>
      </c>
      <c r="U100">
        <v>3598</v>
      </c>
      <c r="V100">
        <v>569</v>
      </c>
      <c r="W100" s="2">
        <v>10148</v>
      </c>
      <c r="X100" s="2">
        <v>19159</v>
      </c>
      <c r="Y100" s="2">
        <v>9011</v>
      </c>
      <c r="Z100">
        <v>0</v>
      </c>
      <c r="AA100">
        <v>0.125</v>
      </c>
      <c r="AB100">
        <v>2.4449999999999998</v>
      </c>
      <c r="AC100">
        <v>2.4860000000000002</v>
      </c>
      <c r="AD100">
        <v>0.13400000000000001</v>
      </c>
      <c r="AE100">
        <v>2.4900000000000002</v>
      </c>
      <c r="AF100">
        <v>2.5350000000000001</v>
      </c>
      <c r="AG100">
        <v>0.14000000000000001</v>
      </c>
      <c r="AH100">
        <v>2.4529999999999998</v>
      </c>
      <c r="AI100">
        <v>2.4980000000000002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31</v>
      </c>
      <c r="H101">
        <v>15</v>
      </c>
      <c r="I101">
        <v>0</v>
      </c>
      <c r="J101">
        <v>0</v>
      </c>
      <c r="K101">
        <v>0.124</v>
      </c>
      <c r="L101">
        <v>7.0000000000000007E-2</v>
      </c>
      <c r="M101">
        <v>0.11</v>
      </c>
      <c r="N101">
        <v>0.124</v>
      </c>
      <c r="O101">
        <v>7.6999999999999999E-2</v>
      </c>
      <c r="P101">
        <v>0.115</v>
      </c>
      <c r="Q101">
        <v>0.125</v>
      </c>
      <c r="R101">
        <v>7.5999999999999998E-2</v>
      </c>
      <c r="S101">
        <v>0.11600000000000001</v>
      </c>
      <c r="T101">
        <v>2662</v>
      </c>
      <c r="U101">
        <v>2794</v>
      </c>
      <c r="V101">
        <v>344</v>
      </c>
      <c r="W101">
        <v>1293</v>
      </c>
      <c r="X101">
        <v>1899</v>
      </c>
      <c r="Y101">
        <v>606</v>
      </c>
      <c r="Z101">
        <v>0</v>
      </c>
      <c r="AA101">
        <v>0.121</v>
      </c>
      <c r="AB101">
        <v>0.55800000000000005</v>
      </c>
      <c r="AC101">
        <v>0.59899999999999998</v>
      </c>
      <c r="AD101">
        <v>0.122</v>
      </c>
      <c r="AE101">
        <v>0.55400000000000005</v>
      </c>
      <c r="AF101">
        <v>0.59399999999999997</v>
      </c>
      <c r="AG101">
        <v>0.124</v>
      </c>
      <c r="AH101">
        <v>0.57499999999999996</v>
      </c>
      <c r="AI101">
        <v>0.61599999999999999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42</v>
      </c>
      <c r="H102">
        <v>17</v>
      </c>
      <c r="I102">
        <v>1</v>
      </c>
      <c r="J102">
        <v>0</v>
      </c>
      <c r="K102">
        <v>0.13300000000000001</v>
      </c>
      <c r="L102">
        <v>0.1</v>
      </c>
      <c r="M102">
        <v>0.14499999999999999</v>
      </c>
      <c r="N102">
        <v>0.13500000000000001</v>
      </c>
      <c r="O102">
        <v>0.1</v>
      </c>
      <c r="P102">
        <v>0.14299999999999999</v>
      </c>
      <c r="Q102">
        <v>0.13200000000000001</v>
      </c>
      <c r="R102">
        <v>0.10299999999999999</v>
      </c>
      <c r="S102">
        <v>0.14599999999999999</v>
      </c>
      <c r="T102">
        <v>6009</v>
      </c>
      <c r="U102">
        <v>6209</v>
      </c>
      <c r="V102" s="2">
        <v>1000</v>
      </c>
      <c r="W102" s="2">
        <v>19928</v>
      </c>
      <c r="X102" s="2">
        <v>37818</v>
      </c>
      <c r="Y102" s="2">
        <v>17916</v>
      </c>
      <c r="Z102">
        <v>0</v>
      </c>
      <c r="AA102">
        <v>0.13</v>
      </c>
      <c r="AB102">
        <v>9.08</v>
      </c>
      <c r="AC102">
        <v>9.125</v>
      </c>
      <c r="AD102">
        <v>0.14099999999999999</v>
      </c>
      <c r="AE102">
        <v>9.0510000000000002</v>
      </c>
      <c r="AF102">
        <v>9.0969999999999995</v>
      </c>
      <c r="AG102">
        <v>0.129</v>
      </c>
      <c r="AH102">
        <v>9.077</v>
      </c>
      <c r="AI102">
        <v>9.1199999999999992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32</v>
      </c>
      <c r="H103">
        <v>20</v>
      </c>
      <c r="I103">
        <v>2</v>
      </c>
      <c r="J103">
        <v>0</v>
      </c>
      <c r="K103">
        <v>0.13600000000000001</v>
      </c>
      <c r="L103">
        <v>9.2999999999999999E-2</v>
      </c>
      <c r="M103">
        <v>0.13600000000000001</v>
      </c>
      <c r="N103">
        <v>0.157</v>
      </c>
      <c r="O103">
        <v>0.125</v>
      </c>
      <c r="P103">
        <v>0.18099999999999999</v>
      </c>
      <c r="Q103">
        <v>0.13400000000000001</v>
      </c>
      <c r="R103">
        <v>9.0999999999999998E-2</v>
      </c>
      <c r="S103">
        <v>0.13200000000000001</v>
      </c>
      <c r="T103">
        <v>5459</v>
      </c>
      <c r="U103">
        <v>5667</v>
      </c>
      <c r="V103">
        <v>853</v>
      </c>
      <c r="W103">
        <v>12856</v>
      </c>
      <c r="X103">
        <v>24007</v>
      </c>
      <c r="Y103">
        <v>11151</v>
      </c>
      <c r="Z103">
        <v>0</v>
      </c>
      <c r="AA103">
        <v>0.129</v>
      </c>
      <c r="AB103">
        <v>3.86</v>
      </c>
      <c r="AC103">
        <v>3.9039999999999999</v>
      </c>
      <c r="AD103">
        <v>0.13100000000000001</v>
      </c>
      <c r="AE103">
        <v>3.907</v>
      </c>
      <c r="AF103">
        <v>3.95</v>
      </c>
      <c r="AG103">
        <v>0.13</v>
      </c>
      <c r="AH103">
        <v>3.8319999999999999</v>
      </c>
      <c r="AI103">
        <v>3.8759999999999999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56</v>
      </c>
      <c r="H104">
        <v>18</v>
      </c>
      <c r="I104">
        <v>1</v>
      </c>
      <c r="J104">
        <v>0</v>
      </c>
      <c r="K104">
        <v>0.14099999999999999</v>
      </c>
      <c r="L104">
        <v>0.108</v>
      </c>
      <c r="M104">
        <v>0.15</v>
      </c>
      <c r="N104">
        <v>0.13500000000000001</v>
      </c>
      <c r="O104">
        <v>0.10199999999999999</v>
      </c>
      <c r="P104">
        <v>0.14599999999999999</v>
      </c>
      <c r="Q104">
        <v>0.13300000000000001</v>
      </c>
      <c r="R104">
        <v>9.9000000000000005E-2</v>
      </c>
      <c r="S104">
        <v>0.14299999999999999</v>
      </c>
      <c r="T104">
        <v>6016</v>
      </c>
      <c r="U104">
        <v>6214</v>
      </c>
      <c r="V104">
        <v>1000</v>
      </c>
      <c r="W104">
        <v>9861</v>
      </c>
      <c r="X104">
        <v>17654</v>
      </c>
      <c r="Y104">
        <v>7831</v>
      </c>
      <c r="Z104">
        <v>0</v>
      </c>
      <c r="AA104">
        <v>0.13200000000000001</v>
      </c>
      <c r="AB104">
        <v>4.1059999999999999</v>
      </c>
      <c r="AC104">
        <v>4.1900000000000004</v>
      </c>
      <c r="AD104">
        <v>0.13</v>
      </c>
      <c r="AE104">
        <v>4.0860000000000003</v>
      </c>
      <c r="AF104">
        <v>4.1289999999999996</v>
      </c>
      <c r="AG104">
        <v>0.13800000000000001</v>
      </c>
      <c r="AH104">
        <v>4.8070000000000004</v>
      </c>
      <c r="AI104">
        <v>4.8540000000000001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61</v>
      </c>
      <c r="H105">
        <v>15</v>
      </c>
      <c r="I105">
        <v>0</v>
      </c>
      <c r="J105">
        <v>0</v>
      </c>
      <c r="K105">
        <v>0.13600000000000001</v>
      </c>
      <c r="L105">
        <v>0.11799999999999999</v>
      </c>
      <c r="M105">
        <v>0.161</v>
      </c>
      <c r="N105">
        <v>0.13700000000000001</v>
      </c>
      <c r="O105">
        <v>0.11600000000000001</v>
      </c>
      <c r="P105">
        <v>0.16</v>
      </c>
      <c r="Q105">
        <v>0.13500000000000001</v>
      </c>
      <c r="R105">
        <v>0.122</v>
      </c>
      <c r="S105">
        <v>0.16500000000000001</v>
      </c>
      <c r="T105" s="2">
        <v>6104</v>
      </c>
      <c r="U105" s="2">
        <v>6977</v>
      </c>
      <c r="V105" s="2">
        <v>1000</v>
      </c>
      <c r="W105">
        <v>32055</v>
      </c>
      <c r="X105">
        <v>62039</v>
      </c>
      <c r="Y105">
        <v>30025</v>
      </c>
      <c r="Z105">
        <v>0</v>
      </c>
      <c r="AA105">
        <v>0.14000000000000001</v>
      </c>
      <c r="AB105">
        <v>13.327</v>
      </c>
      <c r="AC105">
        <v>13.375999999999999</v>
      </c>
      <c r="AD105">
        <v>0.14099999999999999</v>
      </c>
      <c r="AE105">
        <v>13.291</v>
      </c>
      <c r="AF105">
        <v>13.337999999999999</v>
      </c>
      <c r="AG105">
        <v>0.13400000000000001</v>
      </c>
      <c r="AH105">
        <v>13.196999999999999</v>
      </c>
      <c r="AI105">
        <v>13.244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54</v>
      </c>
      <c r="H106" s="2">
        <v>16</v>
      </c>
      <c r="I106" s="2">
        <v>0</v>
      </c>
      <c r="J106">
        <v>0</v>
      </c>
      <c r="K106">
        <v>0.20300000000000001</v>
      </c>
      <c r="L106">
        <v>0.17399999999999999</v>
      </c>
      <c r="M106">
        <v>0.23599999999999999</v>
      </c>
      <c r="N106">
        <v>0.14099999999999999</v>
      </c>
      <c r="O106">
        <v>0.124</v>
      </c>
      <c r="P106">
        <v>0.16800000000000001</v>
      </c>
      <c r="Q106">
        <v>0.14099999999999999</v>
      </c>
      <c r="R106">
        <v>0.11600000000000001</v>
      </c>
      <c r="S106">
        <v>0.16300000000000001</v>
      </c>
      <c r="T106">
        <v>6696</v>
      </c>
      <c r="U106">
        <v>6968</v>
      </c>
      <c r="V106">
        <v>1000</v>
      </c>
      <c r="W106">
        <v>218117</v>
      </c>
      <c r="X106">
        <v>434169</v>
      </c>
      <c r="Y106">
        <v>216091</v>
      </c>
      <c r="Z106">
        <v>0</v>
      </c>
      <c r="AA106">
        <v>0.20100000000000001</v>
      </c>
      <c r="AB106">
        <v>80.658000000000001</v>
      </c>
      <c r="AC106">
        <v>80.725999999999999</v>
      </c>
      <c r="AD106">
        <v>0.13400000000000001</v>
      </c>
      <c r="AE106">
        <v>74.775999999999996</v>
      </c>
      <c r="AF106">
        <v>74.819000000000003</v>
      </c>
      <c r="AG106">
        <v>0.13600000000000001</v>
      </c>
      <c r="AH106">
        <v>76.950999999999993</v>
      </c>
      <c r="AI106">
        <v>76.995999999999995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46</v>
      </c>
      <c r="H107">
        <v>17</v>
      </c>
      <c r="I107">
        <v>1</v>
      </c>
      <c r="J107">
        <v>0</v>
      </c>
      <c r="K107">
        <v>0.13500000000000001</v>
      </c>
      <c r="L107">
        <v>0.11600000000000001</v>
      </c>
      <c r="M107">
        <v>0.159</v>
      </c>
      <c r="N107">
        <v>0.14099999999999999</v>
      </c>
      <c r="O107">
        <v>0.11600000000000001</v>
      </c>
      <c r="P107">
        <v>0.16400000000000001</v>
      </c>
      <c r="Q107">
        <v>0.13500000000000001</v>
      </c>
      <c r="R107">
        <v>0.124</v>
      </c>
      <c r="S107">
        <v>0.16700000000000001</v>
      </c>
      <c r="T107">
        <v>6545</v>
      </c>
      <c r="U107">
        <v>6802</v>
      </c>
      <c r="V107">
        <v>1000</v>
      </c>
      <c r="W107">
        <v>405612</v>
      </c>
      <c r="X107">
        <v>809174</v>
      </c>
      <c r="Y107">
        <v>403591</v>
      </c>
      <c r="Z107">
        <v>0</v>
      </c>
      <c r="AA107">
        <v>0.13200000000000001</v>
      </c>
      <c r="AB107">
        <v>154.97</v>
      </c>
      <c r="AC107">
        <v>155.01499999999999</v>
      </c>
      <c r="AD107">
        <v>0.19700000000000001</v>
      </c>
      <c r="AE107">
        <v>183.48699999999999</v>
      </c>
      <c r="AF107">
        <v>183.55099999999999</v>
      </c>
      <c r="AG107">
        <v>0.152</v>
      </c>
      <c r="AH107">
        <v>151.53700000000001</v>
      </c>
      <c r="AI107">
        <v>151.58600000000001</v>
      </c>
    </row>
    <row r="108" spans="1:35" x14ac:dyDescent="0.3">
      <c r="A108">
        <v>40</v>
      </c>
      <c r="B108">
        <v>5</v>
      </c>
      <c r="C108" s="3" t="s">
        <v>13</v>
      </c>
      <c r="D108">
        <v>3313</v>
      </c>
      <c r="E108">
        <v>3639</v>
      </c>
      <c r="F108">
        <v>10</v>
      </c>
      <c r="G108">
        <v>74</v>
      </c>
      <c r="H108">
        <v>19</v>
      </c>
      <c r="I108">
        <v>3</v>
      </c>
      <c r="J108">
        <v>0</v>
      </c>
      <c r="K108">
        <v>0.13900000000000001</v>
      </c>
      <c r="L108">
        <v>0.14199999999999999</v>
      </c>
      <c r="M108">
        <v>0.186</v>
      </c>
      <c r="N108">
        <v>0.14299999999999999</v>
      </c>
      <c r="O108">
        <v>0.14399999999999999</v>
      </c>
      <c r="P108">
        <v>0.19</v>
      </c>
      <c r="Q108">
        <v>0.182</v>
      </c>
      <c r="R108">
        <v>0.19800000000000001</v>
      </c>
      <c r="S108">
        <v>0.26100000000000001</v>
      </c>
      <c r="T108">
        <v>7273</v>
      </c>
      <c r="U108">
        <v>7599</v>
      </c>
      <c r="V108">
        <v>1000</v>
      </c>
      <c r="W108">
        <v>550945</v>
      </c>
      <c r="X108">
        <v>1099800</v>
      </c>
      <c r="Y108">
        <v>548911</v>
      </c>
      <c r="Z108">
        <v>0</v>
      </c>
      <c r="AA108">
        <v>0.21199999999999999</v>
      </c>
      <c r="AB108">
        <v>244.131</v>
      </c>
      <c r="AC108">
        <v>244.197</v>
      </c>
    </row>
    <row r="109" spans="1:35" x14ac:dyDescent="0.3">
      <c r="A109">
        <v>41</v>
      </c>
      <c r="B109">
        <v>5</v>
      </c>
      <c r="C109" s="3" t="s">
        <v>14</v>
      </c>
      <c r="T109" s="2"/>
      <c r="U109" s="2"/>
      <c r="V109" s="2"/>
    </row>
    <row r="110" spans="1:35" x14ac:dyDescent="0.3">
      <c r="A110">
        <v>42</v>
      </c>
      <c r="B110">
        <v>5</v>
      </c>
      <c r="C110" s="3" t="s">
        <v>15</v>
      </c>
      <c r="T110" s="2"/>
      <c r="U110" s="2"/>
      <c r="V110" s="2"/>
      <c r="AA110" s="2"/>
      <c r="AB110" s="2"/>
      <c r="AC110" s="2"/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2017-03-19T01:50:05Z</dcterms:modified>
</cp:coreProperties>
</file>