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activeTab="2"/>
  </bookViews>
  <sheets>
    <sheet name="Summary" sheetId="2" r:id="rId1"/>
    <sheet name="80 - Models" sheetId="3" r:id="rId2"/>
    <sheet name="40 - Model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6" i="2"/>
  <c r="G5" i="2"/>
  <c r="G4" i="2"/>
  <c r="G3" i="2"/>
  <c r="G2" i="2"/>
  <c r="B12" i="2"/>
  <c r="B13" i="2"/>
  <c r="B14" i="2"/>
  <c r="B15" i="2"/>
  <c r="B11" i="2"/>
  <c r="B2" i="2"/>
  <c r="B3" i="2"/>
  <c r="B4" i="2"/>
  <c r="B5" i="2"/>
  <c r="B6" i="2"/>
  <c r="F14" i="2"/>
  <c r="F15" i="2"/>
  <c r="F13" i="2"/>
  <c r="F12" i="2"/>
  <c r="F11" i="2"/>
  <c r="F6" i="2"/>
  <c r="F5" i="2"/>
  <c r="F4" i="2"/>
  <c r="F3" i="2"/>
  <c r="F2" i="2"/>
  <c r="E15" i="2"/>
  <c r="E14" i="2"/>
  <c r="E13" i="2"/>
  <c r="E12" i="2"/>
  <c r="E11" i="2"/>
  <c r="E6" i="2"/>
  <c r="E5" i="2"/>
  <c r="E4" i="2"/>
  <c r="E3" i="2"/>
  <c r="E2" i="2"/>
  <c r="D15" i="2"/>
  <c r="D14" i="2"/>
  <c r="D13" i="2"/>
  <c r="D12" i="2"/>
  <c r="D11" i="2"/>
  <c r="C15" i="2"/>
  <c r="C14" i="2"/>
  <c r="C13" i="2"/>
  <c r="C12" i="2"/>
  <c r="C11" i="2"/>
  <c r="D6" i="2"/>
  <c r="D5" i="2"/>
  <c r="D4" i="2"/>
  <c r="D3" i="2"/>
  <c r="D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<sst xmlns="http://schemas.openxmlformats.org/spreadsheetml/2006/main" count="526" uniqueCount="78">
  <si>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</si>
  <si>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</si>
  <si>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</si>
  <si>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</si>
  <si>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</si>
  <si>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</si>
  <si>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</si>
  <si>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</si>
  <si>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</si>
  <si>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</si>
  <si>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</si>
  <si>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</si>
  <si>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</si>
  <si>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</si>
  <si>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</si>
  <si>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</si>
  <si>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</si>
  <si>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</si>
  <si>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</si>
  <si>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</si>
  <si>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</si>
  <si>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</si>
  <si>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</si>
  <si>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</si>
  <si>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</si>
  <si>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</si>
  <si>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</si>
  <si>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</si>
  <si>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</si>
  <si>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</si>
  <si>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</si>
  <si>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</si>
  <si>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</si>
  <si>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</si>
  <si>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</si>
  <si>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</si>
  <si>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</si>
  <si>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</si>
  <si>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</si>
  <si>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</si>
  <si>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</si>
  <si>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</si>
  <si>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</si>
  <si>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</si>
  <si>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</si>
  <si>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</si>
  <si>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</si>
  <si>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</si>
  <si>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</si>
  <si>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</si>
  <si>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</si>
  <si>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</si>
  <si>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</si>
  <si>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</si>
  <si>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</si>
  <si>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</si>
  <si>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</si>
  <si>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</si>
  <si>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</si>
  <si>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</si>
  <si>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</si>
  <si>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</si>
  <si>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</si>
  <si>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</si>
  <si>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</si>
  <si>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</si>
  <si>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</si>
  <si>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</si>
  <si>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</si>
  <si>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</si>
  <si>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</si>
  <si>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</si>
  <si>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</si>
  <si>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</si>
  <si>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</si>
  <si>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</si>
  <si>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</si>
  <si>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Features: 80, Heuristic 4: Default + OrAttr0 + OrAttr1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</si>
</sst>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0" fontId="2" fillId="2" borderId="0" xfId="1" applyFont="1" applyAlignment="1">
      <alignment horizontal="center"/>
    </xf>
    <xf numFmtId="169" fontId="0" fillId="0" borderId="0" xfId="0" applyNumberFormat="1"/>
  </cellXfs>
  <cellStyles count="2">
    <cellStyle name="60% - Accent1" xfId="1" builtinId="32"/>
    <cellStyle name="Normal" xfId="0" builtinId="0"/>
  </cellStyles>
  <dxfs count="9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Summary!$E$2:$E$6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Summary!$F$2:$F$6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Summary!$G$2:$G$6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23888"/>
        <c:axId val="248622320"/>
      </c:lineChart>
      <c:catAx>
        <c:axId val="2486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622320"/>
        <c:crosses val="autoZero"/>
        <c:auto val="1"/>
        <c:lblAlgn val="ctr"/>
        <c:lblOffset val="100"/>
        <c:noMultiLvlLbl val="0"/>
      </c:catAx>
      <c:valAx>
        <c:axId val="2486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6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Summary!$C$11:$C$15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Summary!$D$11:$D$15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Summary!$E$11:$E$15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Summary!$F$11:$F$15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Summary!$G$10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Summary!$G$11:$G$15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58848"/>
        <c:axId val="247360024"/>
      </c:lineChart>
      <c:catAx>
        <c:axId val="2473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360024"/>
        <c:crosses val="autoZero"/>
        <c:auto val="1"/>
        <c:lblAlgn val="ctr"/>
        <c:lblOffset val="100"/>
        <c:noMultiLvlLbl val="0"/>
      </c:catAx>
      <c:valAx>
        <c:axId val="2473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3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0</xdr:row>
      <xdr:rowOff>169333</xdr:rowOff>
    </xdr:from>
    <xdr:to>
      <xdr:col>15</xdr:col>
      <xdr:colOff>296333</xdr:colOff>
      <xdr:row>15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1</xdr:row>
      <xdr:rowOff>8467</xdr:rowOff>
    </xdr:from>
    <xdr:to>
      <xdr:col>23</xdr:col>
      <xdr:colOff>135466</xdr:colOff>
      <xdr:row>15</xdr:row>
      <xdr:rowOff>143934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0:G15" totalsRowShown="0">
  <autoFilter ref="A10:G15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7"/>
    <tableColumn id="3" name="Heuristic 1" dataDxfId="6"/>
    <tableColumn id="4" name="Heuristic 2" dataDxfId="3"/>
    <tableColumn id="5" name="Heuristic 3" dataDxfId="2"/>
    <tableColumn id="7" name="Heuristic 4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6" totalsRowShown="0">
  <autoFilter ref="A1:G6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8"/>
    <tableColumn id="3" name="Heuristic 1"/>
    <tableColumn id="4" name="Heuristic 2" dataDxfId="5"/>
    <tableColumn id="5" name="Heuristic 3" dataDxfId="4"/>
    <tableColumn id="7" name="Heuristic 4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437813" displayName="Table1437813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90" zoomScaleNormal="90" workbookViewId="0">
      <selection activeCell="G16" sqref="G16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t="s">
        <v>58</v>
      </c>
      <c r="B1" t="s">
        <v>72</v>
      </c>
      <c r="C1" t="s">
        <v>57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3">
      <c r="A2">
        <v>1</v>
      </c>
      <c r="B2">
        <f>'40 - Models'!$B$2*'40 - Models'!$B$6*Table5[[#This Row],[Models]]+'40 - Models'!$B$2*'40 - Models'!$B$3*Table5[[#This Row],[Models]]</f>
        <v>6</v>
      </c>
      <c r="C2" s="8">
        <f>HARMEAN('40 - Models'!L12:L14,'40 - Models'!O12:O14,'40 - Models'!R12:R14)</f>
        <v>9.1187269729718287E-2</v>
      </c>
      <c r="D2" s="8">
        <f>HARMEAN('40 - Models'!L33:L35,'40 - Models'!O33:O35,'40 - Models'!R33:R35)</f>
        <v>6.5905807503954361E-2</v>
      </c>
      <c r="E2" s="8">
        <f>HARMEAN('40 - Models'!L54:L56,'40 - Models'!O54:O56,'40 - Models'!R54:R56)</f>
        <v>7.837459345418106E-2</v>
      </c>
      <c r="F2" s="8">
        <f>HARMEAN('40 - Models'!L75:L77,'40 - Models'!O75:O77,'40 - Models'!R75:R77)</f>
        <v>6.5412518447039589E-2</v>
      </c>
      <c r="G2" s="8">
        <f>HARMEAN('40 - Models'!L96:L98,'40 - Models'!O96:O98,'40 - Models'!R96:R98)</f>
        <v>6.6179246981599299E-2</v>
      </c>
    </row>
    <row r="3" spans="1:7" x14ac:dyDescent="0.3">
      <c r="A3">
        <v>2</v>
      </c>
      <c r="B3">
        <f>'40 - Models'!$B$2*'40 - Models'!$B$6*Table5[[#This Row],[Models]]+'40 - Models'!$B$2*'40 - Models'!$B$3*Table5[[#This Row],[Models]]</f>
        <v>12</v>
      </c>
      <c r="C3" s="8">
        <f>HARMEAN('40 - Models'!L15:L17,'40 - Models'!O15:O17,'40 - Models'!R15:R17)</f>
        <v>0.11180847459261625</v>
      </c>
      <c r="D3" s="8">
        <f>HARMEAN('40 - Models'!L36:L38,'40 - Models'!O36:O38,'40 - Models'!R36:R38)</f>
        <v>8.5653949321746303E-2</v>
      </c>
      <c r="E3" s="8">
        <f>HARMEAN('40 - Models'!L57:L59,'40 - Models'!O57:O59,'40 - Models'!R57:R59)</f>
        <v>7.973155770843153E-2</v>
      </c>
      <c r="F3" s="8">
        <f>HARMEAN('40 - Models'!L78:L80,'40 - Models'!O78:O80,'40 - Models'!R78:R80)</f>
        <v>7.472896132803894E-2</v>
      </c>
      <c r="G3" s="8">
        <f>HARMEAN('40 - Models'!L99:L101,'40 - Models'!O99:O101,'40 - Models'!R99:R101)</f>
        <v>9.5173665888558606E-2</v>
      </c>
    </row>
    <row r="4" spans="1:7" x14ac:dyDescent="0.3">
      <c r="A4">
        <v>3</v>
      </c>
      <c r="B4">
        <f>'40 - Models'!$B$2*'40 - Models'!$B$6*Table5[[#This Row],[Models]]+'40 - Models'!$B$2*'40 - Models'!$B$3*Table5[[#This Row],[Models]]</f>
        <v>18</v>
      </c>
      <c r="C4" s="8">
        <f>HARMEAN('40 - Models'!L18:L20,'40 - Models'!O18:O20,'40 - Models'!R18:R20)</f>
        <v>0.17014395193802512</v>
      </c>
      <c r="D4" s="8">
        <f>HARMEAN('40 - Models'!L39:L41,'40 - Models'!O39:O41,'40 - Models'!R39:R41)</f>
        <v>0.10691845154486945</v>
      </c>
      <c r="E4" s="8">
        <f>HARMEAN('40 - Models'!L60:L62,'40 - Models'!O60:O62,'40 - Models'!R60:R62)</f>
        <v>0.11130381037109011</v>
      </c>
      <c r="F4" s="8">
        <f>HARMEAN('40 - Models'!L81:L83,'40 - Models'!O81:O83,'40 - Models'!R81:R83)</f>
        <v>0.10156336722046637</v>
      </c>
      <c r="G4" s="8">
        <f>HARMEAN('40 - Models'!L102:L104,'40 - Models'!O102:O104,'40 - Models'!R102:R104)</f>
        <v>0.11448383890884309</v>
      </c>
    </row>
    <row r="5" spans="1:7" x14ac:dyDescent="0.3">
      <c r="A5">
        <v>4</v>
      </c>
      <c r="B5">
        <f>'40 - Models'!$B$2*'40 - Models'!$B$6*Table5[[#This Row],[Models]]+'40 - Models'!$B$2*'40 - Models'!$B$3*Table5[[#This Row],[Models]]</f>
        <v>24</v>
      </c>
      <c r="C5" s="8">
        <f>HARMEAN('40 - Models'!L21:L23,'40 - Models'!O21:O23,'40 - Models'!R21:R23)</f>
        <v>0.19116987590893744</v>
      </c>
      <c r="D5" s="8">
        <f>HARMEAN('40 - Models'!L42:L44,'40 - Models'!O42:O44,'40 - Models'!R42:R44)</f>
        <v>0.14034154529106099</v>
      </c>
      <c r="E5" s="8">
        <f>HARMEAN('40 - Models'!L63:L65,'40 - Models'!O63:O65,'40 - Models'!R63:R65)</f>
        <v>0.12629952919295748</v>
      </c>
      <c r="F5" s="8">
        <f>HARMEAN('40 - Models'!L84:L86,'40 - Models'!O84:O86,'40 - Models'!R84:R86)</f>
        <v>0.12323666324336834</v>
      </c>
      <c r="G5" s="8">
        <f>HARMEAN('40 - Models'!L105:L107,'40 - Models'!O105:O107,'40 - Models'!R105:R107)</f>
        <v>0.1695255987848355</v>
      </c>
    </row>
    <row r="6" spans="1:7" x14ac:dyDescent="0.3">
      <c r="A6">
        <v>5</v>
      </c>
      <c r="B6">
        <f>'40 - Models'!$B$2*'40 - Models'!$B$6*Table5[[#This Row],[Models]]+'40 - Models'!$B$2*'40 - Models'!$B$3*Table5[[#This Row],[Models]]</f>
        <v>30</v>
      </c>
      <c r="C6" s="8">
        <f>HARMEAN('40 - Models'!L24:L26,'40 - Models'!O24:O26,'40 - Models'!R24:R26)</f>
        <v>0.23112729160001227</v>
      </c>
      <c r="D6" s="8">
        <f>HARMEAN('40 - Models'!L45:L47,'40 - Models'!O45:O47,'40 - Models'!R45:R47)</f>
        <v>0.22708745996596125</v>
      </c>
      <c r="E6" s="8">
        <f>HARMEAN('40 - Models'!L66:L68,'40 - Models'!O66:O68,'40 - Models'!R66:R68)</f>
        <v>0.14112515449175733</v>
      </c>
      <c r="F6" s="8">
        <f>HARMEAN('40 - Models'!L87:L89,'40 - Models'!O87:O89,'40 - Models'!R87:R89)</f>
        <v>0.15417903466059946</v>
      </c>
      <c r="G6" s="8">
        <f>HARMEAN('40 - Models'!L108:L110,'40 - Models'!O108:O110,'40 - Models'!R108:R110)</f>
        <v>0.18908759871486996</v>
      </c>
    </row>
    <row r="10" spans="1:7" x14ac:dyDescent="0.3">
      <c r="A10" t="s">
        <v>58</v>
      </c>
      <c r="B10" t="s">
        <v>72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</row>
    <row r="11" spans="1:7" x14ac:dyDescent="0.3">
      <c r="A11">
        <v>1</v>
      </c>
      <c r="B11">
        <f>'40 - Models'!$B$2*'40 - Models'!$B$6*Table4[[#This Row],[Models]]+'40 - Models'!$B$2*'40 - Models'!$B$3*Table4[[#This Row],[Models]]</f>
        <v>6</v>
      </c>
      <c r="C11" s="8">
        <f>HARMEAN('40 - Models'!AB12:AB14,'40 - Models'!AE12:AE14,'40 - Models'!AH12:AH14)</f>
        <v>0.30144674955333528</v>
      </c>
      <c r="D11" s="8">
        <f>HARMEAN('40 - Models'!AB33:AB35,'40 - Models'!AE33:AE35,'40 - Models'!AH33:AH35)</f>
        <v>0.26271717043663456</v>
      </c>
      <c r="E11" s="8">
        <f>HARMEAN('40 - Models'!AB54:AB56,'40 - Models'!AE54:AE56,'40 - Models'!AH54:AH56)</f>
        <v>0.3103117867143107</v>
      </c>
      <c r="F11" s="8">
        <f>HARMEAN('40 - Models'!AB75:AB77,'40 - Models'!AE75:AE77,'40 - Models'!AH75:AH77)</f>
        <v>0.28661775870741463</v>
      </c>
      <c r="G11" s="8">
        <f>HARMEAN('40 - Models'!AB96:AB98,'40 - Models'!AE96:AE98,'40 - Models'!AH96:AH98)</f>
        <v>0.31720926936384841</v>
      </c>
    </row>
    <row r="12" spans="1:7" x14ac:dyDescent="0.3">
      <c r="A12">
        <v>2</v>
      </c>
      <c r="B12">
        <f>'40 - Models'!$B$2*'40 - Models'!$B$6*Table4[[#This Row],[Models]]+'40 - Models'!$B$2*'40 - Models'!$B$3*Table4[[#This Row],[Models]]</f>
        <v>12</v>
      </c>
      <c r="C12" s="8">
        <f>HARMEAN('40 - Models'!AB15:AB17,'40 - Models'!AE15:AE17,'40 - Models'!AH15:AH17)</f>
        <v>0.70487610846063131</v>
      </c>
      <c r="D12" s="8">
        <f>HARMEAN('40 - Models'!AB36:AB38,'40 - Models'!AE36:AE38,'40 - Models'!AH36:AH38)</f>
        <v>0.9855389183779858</v>
      </c>
      <c r="E12" s="8">
        <f>HARMEAN('40 - Models'!AB57:AB59,'40 - Models'!AE57:AE59,'40 - Models'!AH57:AH59)</f>
        <v>0.7290030969009762</v>
      </c>
      <c r="F12" s="8">
        <f>HARMEAN('40 - Models'!AB78:AB80,'40 - Models'!AE78:AE80,'40 - Models'!AH78:AH80)</f>
        <v>0.69737861410103907</v>
      </c>
      <c r="G12" s="8">
        <f>HARMEAN('40 - Models'!AB99:AB101,'40 - Models'!AE99:AE101,'40 - Models'!AH99:AH101)</f>
        <v>0.91456162496331495</v>
      </c>
    </row>
    <row r="13" spans="1:7" x14ac:dyDescent="0.3">
      <c r="A13">
        <v>3</v>
      </c>
      <c r="B13">
        <f>'40 - Models'!$B$2*'40 - Models'!$B$6*Table4[[#This Row],[Models]]+'40 - Models'!$B$2*'40 - Models'!$B$3*Table4[[#This Row],[Models]]</f>
        <v>18</v>
      </c>
      <c r="C13" s="8">
        <f>HARMEAN('40 - Models'!AB18:AB20,'40 - Models'!AE18:AE20,'40 - Models'!AH18:AH20)</f>
        <v>7.1782102891205311</v>
      </c>
      <c r="D13" s="8">
        <f>HARMEAN('40 - Models'!AB39:AB41,'40 - Models'!AE39:AE41,'40 - Models'!AH39:AH41)</f>
        <v>7.3579809941861845</v>
      </c>
      <c r="E13" s="8">
        <f>HARMEAN('40 - Models'!AB60:AB62,'40 - Models'!AE60:AE62,'40 - Models'!AH60:AH62)</f>
        <v>5.7141563995510145</v>
      </c>
      <c r="F13" s="8">
        <f>HARMEAN('40 - Models'!AB81:AB83,'40 - Models'!AE81:AE83,'40 - Models'!AH81:AH83)</f>
        <v>4.9914634565127107</v>
      </c>
      <c r="G13" s="8">
        <f>HARMEAN('40 - Models'!AB102:AB104,'40 - Models'!AE102:AE104,'40 - Models'!AH102:AH104)</f>
        <v>4.3989062384179087</v>
      </c>
    </row>
    <row r="14" spans="1:7" x14ac:dyDescent="0.3">
      <c r="A14">
        <v>4</v>
      </c>
      <c r="B14">
        <f>'40 - Models'!$B$2*'40 - Models'!$B$6*Table4[[#This Row],[Models]]+'40 - Models'!$B$2*'40 - Models'!$B$3*Table4[[#This Row],[Models]]</f>
        <v>24</v>
      </c>
      <c r="C14" s="8">
        <f>HARMEAN('40 - Models'!AB21:AB23,'40 - Models'!AE21:AE23,'40 - Models'!AH21:AH23)</f>
        <v>30.133753885968989</v>
      </c>
      <c r="D14" s="8">
        <f>HARMEAN('40 - Models'!AB42:AB44,'40 - Models'!AE42:AE44,'40 - Models'!AH42:AH44)</f>
        <v>31.92406529142966</v>
      </c>
      <c r="E14" s="8">
        <f>HARMEAN('40 - Models'!AB63:AB65,'40 - Models'!AE63:AE65,'40 - Models'!AH63:AH65)</f>
        <v>36.188664846837895</v>
      </c>
      <c r="F14" s="8">
        <f>HARMEAN('40 - Models'!AB84:AB86,'40 - Models'!AE84:AE86,'40 - Models'!AH84:AH86)</f>
        <v>31.766448089786131</v>
      </c>
      <c r="G14" s="8">
        <f>HARMEAN('40 - Models'!AB105:AB107,'40 - Models'!AE105:AE107,'40 - Models'!AH105:AH107)</f>
        <v>35.275599422759733</v>
      </c>
    </row>
    <row r="15" spans="1:7" x14ac:dyDescent="0.3">
      <c r="A15">
        <v>5</v>
      </c>
      <c r="B15">
        <f>'40 - Models'!$B$2*'40 - Models'!$B$6*Table4[[#This Row],[Models]]+'40 - Models'!$B$2*'40 - Models'!$B$3*Table4[[#This Row],[Models]]</f>
        <v>30</v>
      </c>
      <c r="C15" s="8">
        <f>HARMEAN('40 - Models'!AB24:AB26,'40 - Models'!AE24:AE26,'40 - Models'!AH24:AH26)</f>
        <v>9.3311456376174444</v>
      </c>
      <c r="D15" s="8">
        <f>HARMEAN('40 - Models'!AB45:AB47,'40 - Models'!AE45:AE47,'40 - Models'!AH45:AH47)</f>
        <v>13.845771604971324</v>
      </c>
      <c r="E15" s="8">
        <f>HARMEAN('40 - Models'!AB66:AB68,'40 - Models'!AE66:AE68,'40 - Models'!AH66:AH68)</f>
        <v>30.470053843172394</v>
      </c>
      <c r="F15" s="8">
        <f>HARMEAN('40 - Models'!AB87:AB89,'40 - Models'!AE87:AE89,'40 - Models'!AH87:AH89)</f>
        <v>33.888986502272239</v>
      </c>
      <c r="G15" s="8">
        <f>HARMEAN('40 - Models'!AB108:AB110,'40 - Models'!AE108:AE110,'40 - Models'!AH108:AH110)</f>
        <v>9.9094177195687347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C96" sqref="C96:AI110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7" t="s">
        <v>16</v>
      </c>
      <c r="E10" s="7"/>
      <c r="F10" s="7"/>
      <c r="G10" s="7"/>
      <c r="H10" s="7"/>
      <c r="I10" s="7"/>
      <c r="J10" s="7"/>
      <c r="K10" s="7" t="s">
        <v>26</v>
      </c>
      <c r="L10" s="7"/>
      <c r="M10" s="7"/>
      <c r="N10" s="7" t="s">
        <v>33</v>
      </c>
      <c r="O10" s="7"/>
      <c r="P10" s="7"/>
      <c r="Q10" s="7" t="s">
        <v>34</v>
      </c>
      <c r="R10" s="7"/>
      <c r="S10" s="7"/>
      <c r="T10" s="7" t="s">
        <v>53</v>
      </c>
      <c r="U10" s="7"/>
      <c r="V10" s="7"/>
      <c r="W10" s="7"/>
      <c r="X10" s="7"/>
      <c r="Y10" s="7"/>
      <c r="Z10" s="7"/>
      <c r="AA10" s="7" t="s">
        <v>54</v>
      </c>
      <c r="AB10" s="7"/>
      <c r="AC10" s="7"/>
      <c r="AD10" s="7" t="s">
        <v>55</v>
      </c>
      <c r="AE10" s="7"/>
      <c r="AF10" s="7"/>
      <c r="AG10" s="7" t="s">
        <v>56</v>
      </c>
      <c r="AH10" s="7"/>
      <c r="AI10" s="7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</row>
    <row r="19" spans="1:35" x14ac:dyDescent="0.3">
      <c r="A19">
        <v>21</v>
      </c>
      <c r="B19">
        <v>3</v>
      </c>
      <c r="C19" s="3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7" t="s">
        <v>16</v>
      </c>
      <c r="E31" s="7"/>
      <c r="F31" s="7"/>
      <c r="G31" s="7"/>
      <c r="H31" s="7"/>
      <c r="I31" s="7"/>
      <c r="J31" s="7"/>
      <c r="K31" s="7" t="s">
        <v>26</v>
      </c>
      <c r="L31" s="7"/>
      <c r="M31" s="7"/>
      <c r="N31" s="7" t="s">
        <v>33</v>
      </c>
      <c r="O31" s="7"/>
      <c r="P31" s="7"/>
      <c r="Q31" s="7" t="s">
        <v>34</v>
      </c>
      <c r="R31" s="7"/>
      <c r="S31" s="7"/>
      <c r="T31" s="7" t="s">
        <v>53</v>
      </c>
      <c r="U31" s="7"/>
      <c r="V31" s="7"/>
      <c r="W31" s="7"/>
      <c r="X31" s="7"/>
      <c r="Y31" s="7"/>
      <c r="Z31" s="7"/>
      <c r="AA31" s="7" t="s">
        <v>54</v>
      </c>
      <c r="AB31" s="7"/>
      <c r="AC31" s="7"/>
      <c r="AD31" s="7" t="s">
        <v>55</v>
      </c>
      <c r="AE31" s="7"/>
      <c r="AF31" s="7"/>
      <c r="AG31" s="7" t="s">
        <v>56</v>
      </c>
      <c r="AH31" s="7"/>
      <c r="AI31" s="7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7" t="s">
        <v>16</v>
      </c>
      <c r="E52" s="7"/>
      <c r="F52" s="7"/>
      <c r="G52" s="7"/>
      <c r="H52" s="7"/>
      <c r="I52" s="7"/>
      <c r="J52" s="7"/>
      <c r="K52" s="7" t="s">
        <v>26</v>
      </c>
      <c r="L52" s="7"/>
      <c r="M52" s="7"/>
      <c r="N52" s="7" t="s">
        <v>33</v>
      </c>
      <c r="O52" s="7"/>
      <c r="P52" s="7"/>
      <c r="Q52" s="7" t="s">
        <v>34</v>
      </c>
      <c r="R52" s="7"/>
      <c r="S52" s="7"/>
      <c r="T52" s="7" t="s">
        <v>53</v>
      </c>
      <c r="U52" s="7"/>
      <c r="V52" s="7"/>
      <c r="W52" s="7"/>
      <c r="X52" s="7"/>
      <c r="Y52" s="7"/>
      <c r="Z52" s="7"/>
      <c r="AA52" s="7" t="s">
        <v>54</v>
      </c>
      <c r="AB52" s="7"/>
      <c r="AC52" s="7"/>
      <c r="AD52" s="7" t="s">
        <v>55</v>
      </c>
      <c r="AE52" s="7"/>
      <c r="AF52" s="7"/>
      <c r="AG52" s="7" t="s">
        <v>56</v>
      </c>
      <c r="AH52" s="7"/>
      <c r="AI52" s="7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</row>
    <row r="64" spans="1:35" x14ac:dyDescent="0.3">
      <c r="A64">
        <v>31</v>
      </c>
      <c r="B64">
        <v>4</v>
      </c>
      <c r="C64" s="3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7" t="s">
        <v>16</v>
      </c>
      <c r="E73" s="7"/>
      <c r="F73" s="7"/>
      <c r="G73" s="7"/>
      <c r="H73" s="7"/>
      <c r="I73" s="7"/>
      <c r="J73" s="7"/>
      <c r="K73" s="7" t="s">
        <v>26</v>
      </c>
      <c r="L73" s="7"/>
      <c r="M73" s="7"/>
      <c r="N73" s="7" t="s">
        <v>33</v>
      </c>
      <c r="O73" s="7"/>
      <c r="P73" s="7"/>
      <c r="Q73" s="7" t="s">
        <v>34</v>
      </c>
      <c r="R73" s="7"/>
      <c r="S73" s="7"/>
      <c r="T73" s="7" t="s">
        <v>53</v>
      </c>
      <c r="U73" s="7"/>
      <c r="V73" s="7"/>
      <c r="W73" s="7"/>
      <c r="X73" s="7"/>
      <c r="Y73" s="7"/>
      <c r="Z73" s="7"/>
      <c r="AA73" s="7" t="s">
        <v>54</v>
      </c>
      <c r="AB73" s="7"/>
      <c r="AC73" s="7"/>
      <c r="AD73" s="7" t="s">
        <v>55</v>
      </c>
      <c r="AE73" s="7"/>
      <c r="AF73" s="7"/>
      <c r="AG73" s="7" t="s">
        <v>56</v>
      </c>
      <c r="AH73" s="7"/>
      <c r="AI73" s="7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35" x14ac:dyDescent="0.3">
      <c r="A81">
        <v>20</v>
      </c>
      <c r="B81">
        <v>3</v>
      </c>
      <c r="C81" s="3"/>
      <c r="V81" s="2"/>
      <c r="W81" s="2"/>
      <c r="X81" s="2"/>
      <c r="Y81" s="2"/>
    </row>
    <row r="82" spans="1:35" x14ac:dyDescent="0.3">
      <c r="A82">
        <v>21</v>
      </c>
      <c r="B82">
        <v>3</v>
      </c>
      <c r="C82" s="3"/>
    </row>
    <row r="83" spans="1:35" x14ac:dyDescent="0.3">
      <c r="A83">
        <v>22</v>
      </c>
      <c r="B83">
        <v>3</v>
      </c>
      <c r="C83" s="3"/>
    </row>
    <row r="84" spans="1:35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35" x14ac:dyDescent="0.3">
      <c r="A85">
        <v>31</v>
      </c>
      <c r="B85">
        <v>4</v>
      </c>
      <c r="C85" s="3"/>
      <c r="G85" s="2"/>
      <c r="H85" s="2"/>
      <c r="I85" s="2"/>
    </row>
    <row r="86" spans="1:35" x14ac:dyDescent="0.3">
      <c r="A86">
        <v>32</v>
      </c>
      <c r="B86">
        <v>4</v>
      </c>
      <c r="C86" s="3"/>
    </row>
    <row r="87" spans="1:35" x14ac:dyDescent="0.3">
      <c r="A87">
        <v>40</v>
      </c>
      <c r="B87">
        <v>5</v>
      </c>
      <c r="C87" s="3"/>
    </row>
    <row r="88" spans="1:35" x14ac:dyDescent="0.3">
      <c r="A88">
        <v>41</v>
      </c>
      <c r="B88">
        <v>5</v>
      </c>
      <c r="C88" s="3"/>
      <c r="T88" s="2"/>
      <c r="U88" s="2"/>
      <c r="V88" s="2"/>
    </row>
    <row r="89" spans="1:35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  <row r="93" spans="1:35" x14ac:dyDescent="0.3">
      <c r="A93" s="1" t="s">
        <v>77</v>
      </c>
    </row>
    <row r="94" spans="1:35" x14ac:dyDescent="0.3">
      <c r="A94" s="4"/>
      <c r="B94" s="4"/>
      <c r="C94" s="4"/>
      <c r="D94" s="7" t="s">
        <v>16</v>
      </c>
      <c r="E94" s="7"/>
      <c r="F94" s="7"/>
      <c r="G94" s="7"/>
      <c r="H94" s="7"/>
      <c r="I94" s="7"/>
      <c r="J94" s="7"/>
      <c r="K94" s="7" t="s">
        <v>26</v>
      </c>
      <c r="L94" s="7"/>
      <c r="M94" s="7"/>
      <c r="N94" s="7" t="s">
        <v>33</v>
      </c>
      <c r="O94" s="7"/>
      <c r="P94" s="7"/>
      <c r="Q94" s="7" t="s">
        <v>34</v>
      </c>
      <c r="R94" s="7"/>
      <c r="S94" s="7"/>
      <c r="T94" s="7" t="s">
        <v>53</v>
      </c>
      <c r="U94" s="7"/>
      <c r="V94" s="7"/>
      <c r="W94" s="7"/>
      <c r="X94" s="7"/>
      <c r="Y94" s="7"/>
      <c r="Z94" s="7"/>
      <c r="AA94" s="7" t="s">
        <v>54</v>
      </c>
      <c r="AB94" s="7"/>
      <c r="AC94" s="7"/>
      <c r="AD94" s="7" t="s">
        <v>55</v>
      </c>
      <c r="AE94" s="7"/>
      <c r="AF94" s="7"/>
      <c r="AG94" s="7" t="s">
        <v>56</v>
      </c>
      <c r="AH94" s="7"/>
      <c r="AI94" s="7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</row>
    <row r="97" spans="1:29" x14ac:dyDescent="0.3">
      <c r="A97">
        <v>1</v>
      </c>
      <c r="B97">
        <v>1</v>
      </c>
    </row>
    <row r="98" spans="1:29" x14ac:dyDescent="0.3">
      <c r="A98">
        <v>2</v>
      </c>
      <c r="B98">
        <v>1</v>
      </c>
    </row>
    <row r="99" spans="1:29" x14ac:dyDescent="0.3">
      <c r="A99">
        <v>10</v>
      </c>
      <c r="B99">
        <v>2</v>
      </c>
      <c r="C99" s="3"/>
      <c r="T99" s="2"/>
      <c r="U99" s="2"/>
      <c r="V99" s="2"/>
    </row>
    <row r="100" spans="1:29" x14ac:dyDescent="0.3">
      <c r="A100">
        <v>11</v>
      </c>
      <c r="B100">
        <v>2</v>
      </c>
      <c r="C100" s="3"/>
      <c r="D100" s="2"/>
      <c r="E100" s="2"/>
      <c r="F100" s="2"/>
      <c r="W100" s="2"/>
      <c r="X100" s="2"/>
      <c r="Y100" s="2"/>
    </row>
    <row r="101" spans="1:29" x14ac:dyDescent="0.3">
      <c r="A101">
        <v>12</v>
      </c>
      <c r="B101">
        <v>2</v>
      </c>
      <c r="C101" s="3"/>
      <c r="T101" s="2"/>
      <c r="U101" s="2"/>
      <c r="V101" s="2"/>
    </row>
    <row r="102" spans="1:29" x14ac:dyDescent="0.3">
      <c r="A102">
        <v>20</v>
      </c>
      <c r="B102">
        <v>3</v>
      </c>
      <c r="C102" s="3"/>
      <c r="V102" s="2"/>
      <c r="W102" s="2"/>
      <c r="X102" s="2"/>
      <c r="Y102" s="2"/>
    </row>
    <row r="103" spans="1:29" x14ac:dyDescent="0.3">
      <c r="A103">
        <v>21</v>
      </c>
      <c r="B103">
        <v>3</v>
      </c>
      <c r="C103" s="3"/>
    </row>
    <row r="104" spans="1:29" x14ac:dyDescent="0.3">
      <c r="A104">
        <v>22</v>
      </c>
      <c r="B104">
        <v>3</v>
      </c>
      <c r="C104" s="3"/>
    </row>
    <row r="105" spans="1:29" x14ac:dyDescent="0.3">
      <c r="A105">
        <v>30</v>
      </c>
      <c r="B105">
        <v>4</v>
      </c>
      <c r="C105" s="3"/>
      <c r="D105" s="2"/>
      <c r="E105" s="2"/>
      <c r="F105" s="2"/>
      <c r="T105" s="2"/>
      <c r="U105" s="2"/>
      <c r="V105" s="2"/>
    </row>
    <row r="106" spans="1:29" x14ac:dyDescent="0.3">
      <c r="A106">
        <v>31</v>
      </c>
      <c r="B106">
        <v>4</v>
      </c>
      <c r="C106" s="3"/>
      <c r="G106" s="2"/>
      <c r="H106" s="2"/>
      <c r="I106" s="2"/>
    </row>
    <row r="107" spans="1:29" x14ac:dyDescent="0.3">
      <c r="A107">
        <v>32</v>
      </c>
      <c r="B107">
        <v>4</v>
      </c>
      <c r="C107" s="3"/>
    </row>
    <row r="108" spans="1:29" x14ac:dyDescent="0.3">
      <c r="A108">
        <v>40</v>
      </c>
      <c r="B108">
        <v>5</v>
      </c>
      <c r="C108" s="3"/>
      <c r="D108" s="2"/>
      <c r="E108" s="2"/>
    </row>
    <row r="109" spans="1:29" x14ac:dyDescent="0.3">
      <c r="A109">
        <v>41</v>
      </c>
      <c r="B109">
        <v>5</v>
      </c>
      <c r="C109" s="3"/>
      <c r="T109" s="2"/>
      <c r="U109" s="2"/>
      <c r="V109" s="2"/>
      <c r="AA109" s="2"/>
      <c r="AB109" s="2"/>
      <c r="AC109" s="2"/>
    </row>
    <row r="110" spans="1:29" x14ac:dyDescent="0.3">
      <c r="A110">
        <v>42</v>
      </c>
      <c r="B110">
        <v>5</v>
      </c>
      <c r="C110" s="3"/>
      <c r="T110" s="2"/>
      <c r="U110" s="2"/>
      <c r="V110" s="2"/>
      <c r="AA110" s="2"/>
      <c r="AB110" s="2"/>
      <c r="AC110" s="2"/>
    </row>
  </sheetData>
  <mergeCells count="40">
    <mergeCell ref="AD94:AF94"/>
    <mergeCell ref="AG94:AI94"/>
    <mergeCell ref="D94:J94"/>
    <mergeCell ref="K94:M94"/>
    <mergeCell ref="N94:P94"/>
    <mergeCell ref="Q94:S94"/>
    <mergeCell ref="T94:Z94"/>
    <mergeCell ref="AA94:AC94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abSelected="1" topLeftCell="X1"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7" t="s">
        <v>16</v>
      </c>
      <c r="E10" s="7"/>
      <c r="F10" s="7"/>
      <c r="G10" s="7"/>
      <c r="H10" s="7"/>
      <c r="I10" s="7"/>
      <c r="J10" s="7"/>
      <c r="K10" s="7" t="s">
        <v>26</v>
      </c>
      <c r="L10" s="7"/>
      <c r="M10" s="7"/>
      <c r="N10" s="7" t="s">
        <v>33</v>
      </c>
      <c r="O10" s="7"/>
      <c r="P10" s="7"/>
      <c r="Q10" s="7" t="s">
        <v>34</v>
      </c>
      <c r="R10" s="7"/>
      <c r="S10" s="7"/>
      <c r="T10" s="7" t="s">
        <v>53</v>
      </c>
      <c r="U10" s="7"/>
      <c r="V10" s="7"/>
      <c r="W10" s="7"/>
      <c r="X10" s="7"/>
      <c r="Y10" s="7"/>
      <c r="Z10" s="7"/>
      <c r="AA10" s="7" t="s">
        <v>54</v>
      </c>
      <c r="AB10" s="7"/>
      <c r="AC10" s="7"/>
      <c r="AD10" s="7" t="s">
        <v>55</v>
      </c>
      <c r="AE10" s="7"/>
      <c r="AF10" s="7"/>
      <c r="AG10" s="7" t="s">
        <v>56</v>
      </c>
      <c r="AH10" s="7"/>
      <c r="AI10" s="7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7" t="s">
        <v>16</v>
      </c>
      <c r="E31" s="7"/>
      <c r="F31" s="7"/>
      <c r="G31" s="7"/>
      <c r="H31" s="7"/>
      <c r="I31" s="7"/>
      <c r="J31" s="7"/>
      <c r="K31" s="7" t="s">
        <v>26</v>
      </c>
      <c r="L31" s="7"/>
      <c r="M31" s="7"/>
      <c r="N31" s="7" t="s">
        <v>33</v>
      </c>
      <c r="O31" s="7"/>
      <c r="P31" s="7"/>
      <c r="Q31" s="7" t="s">
        <v>34</v>
      </c>
      <c r="R31" s="7"/>
      <c r="S31" s="7"/>
      <c r="T31" s="7" t="s">
        <v>53</v>
      </c>
      <c r="U31" s="7"/>
      <c r="V31" s="7"/>
      <c r="W31" s="7"/>
      <c r="X31" s="7"/>
      <c r="Y31" s="7"/>
      <c r="Z31" s="7"/>
      <c r="AA31" s="7" t="s">
        <v>54</v>
      </c>
      <c r="AB31" s="7"/>
      <c r="AC31" s="7"/>
      <c r="AD31" s="7" t="s">
        <v>55</v>
      </c>
      <c r="AE31" s="7"/>
      <c r="AF31" s="7"/>
      <c r="AG31" s="7" t="s">
        <v>56</v>
      </c>
      <c r="AH31" s="7"/>
      <c r="AI31" s="7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7" t="s">
        <v>16</v>
      </c>
      <c r="E52" s="7"/>
      <c r="F52" s="7"/>
      <c r="G52" s="7"/>
      <c r="H52" s="7"/>
      <c r="I52" s="7"/>
      <c r="J52" s="7"/>
      <c r="K52" s="7" t="s">
        <v>26</v>
      </c>
      <c r="L52" s="7"/>
      <c r="M52" s="7"/>
      <c r="N52" s="7" t="s">
        <v>33</v>
      </c>
      <c r="O52" s="7"/>
      <c r="P52" s="7"/>
      <c r="Q52" s="7" t="s">
        <v>34</v>
      </c>
      <c r="R52" s="7"/>
      <c r="S52" s="7"/>
      <c r="T52" s="7" t="s">
        <v>53</v>
      </c>
      <c r="U52" s="7"/>
      <c r="V52" s="7"/>
      <c r="W52" s="7"/>
      <c r="X52" s="7"/>
      <c r="Y52" s="7"/>
      <c r="Z52" s="7"/>
      <c r="AA52" s="7" t="s">
        <v>54</v>
      </c>
      <c r="AB52" s="7"/>
      <c r="AC52" s="7"/>
      <c r="AD52" s="7" t="s">
        <v>55</v>
      </c>
      <c r="AE52" s="7"/>
      <c r="AF52" s="7"/>
      <c r="AG52" s="7" t="s">
        <v>56</v>
      </c>
      <c r="AH52" s="7"/>
      <c r="AI52" s="7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7" t="s">
        <v>16</v>
      </c>
      <c r="E73" s="7"/>
      <c r="F73" s="7"/>
      <c r="G73" s="7"/>
      <c r="H73" s="7"/>
      <c r="I73" s="7"/>
      <c r="J73" s="7"/>
      <c r="K73" s="7" t="s">
        <v>26</v>
      </c>
      <c r="L73" s="7"/>
      <c r="M73" s="7"/>
      <c r="N73" s="7" t="s">
        <v>33</v>
      </c>
      <c r="O73" s="7"/>
      <c r="P73" s="7"/>
      <c r="Q73" s="7" t="s">
        <v>34</v>
      </c>
      <c r="R73" s="7"/>
      <c r="S73" s="7"/>
      <c r="T73" s="7" t="s">
        <v>53</v>
      </c>
      <c r="U73" s="7"/>
      <c r="V73" s="7"/>
      <c r="W73" s="7"/>
      <c r="X73" s="7"/>
      <c r="Y73" s="7"/>
      <c r="Z73" s="7"/>
      <c r="AA73" s="7" t="s">
        <v>54</v>
      </c>
      <c r="AB73" s="7"/>
      <c r="AC73" s="7"/>
      <c r="AD73" s="7" t="s">
        <v>55</v>
      </c>
      <c r="AE73" s="7"/>
      <c r="AF73" s="7"/>
      <c r="AG73" s="7" t="s">
        <v>56</v>
      </c>
      <c r="AH73" s="7"/>
      <c r="AI73" s="7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7" t="s">
        <v>16</v>
      </c>
      <c r="E94" s="7"/>
      <c r="F94" s="7"/>
      <c r="G94" s="7"/>
      <c r="H94" s="7"/>
      <c r="I94" s="7"/>
      <c r="J94" s="7"/>
      <c r="K94" s="7" t="s">
        <v>26</v>
      </c>
      <c r="L94" s="7"/>
      <c r="M94" s="7"/>
      <c r="N94" s="7" t="s">
        <v>33</v>
      </c>
      <c r="O94" s="7"/>
      <c r="P94" s="7"/>
      <c r="Q94" s="7" t="s">
        <v>34</v>
      </c>
      <c r="R94" s="7"/>
      <c r="S94" s="7"/>
      <c r="T94" s="7" t="s">
        <v>53</v>
      </c>
      <c r="U94" s="7"/>
      <c r="V94" s="7"/>
      <c r="W94" s="7"/>
      <c r="X94" s="7"/>
      <c r="Y94" s="7"/>
      <c r="Z94" s="7"/>
      <c r="AA94" s="7" t="s">
        <v>54</v>
      </c>
      <c r="AB94" s="7"/>
      <c r="AC94" s="7"/>
      <c r="AD94" s="7" t="s">
        <v>55</v>
      </c>
      <c r="AE94" s="7"/>
      <c r="AF94" s="7"/>
      <c r="AG94" s="7" t="s">
        <v>56</v>
      </c>
      <c r="AH94" s="7"/>
      <c r="AI94" s="7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80 - Models</vt:lpstr>
      <vt:lpstr>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2017-03-19T03:19:21Z</dcterms:modified>
</cp:coreProperties>
</file>