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OVID 19\Uso de servicios\ANID\GES\Original research\"/>
    </mc:Choice>
  </mc:AlternateContent>
  <bookViews>
    <workbookView xWindow="0" yWindow="0" windowWidth="20490" windowHeight="7050" activeTab="1"/>
  </bookViews>
  <sheets>
    <sheet name="Tabla descriptiva" sheetId="5" r:id="rId1"/>
    <sheet name="Tabla resumen análisis" sheetId="7" r:id="rId2"/>
    <sheet name="Modelo interación (bin neg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7" l="1"/>
  <c r="Q12" i="7"/>
  <c r="P12" i="7"/>
  <c r="R11" i="7"/>
  <c r="Q11" i="7"/>
  <c r="P11" i="7"/>
  <c r="R10" i="7"/>
  <c r="Q10" i="7"/>
  <c r="P10" i="7"/>
  <c r="R9" i="7"/>
  <c r="Q9" i="7"/>
  <c r="P9" i="7"/>
  <c r="R8" i="7"/>
  <c r="Q8" i="7"/>
  <c r="P8" i="7"/>
  <c r="R7" i="7"/>
  <c r="Q7" i="7"/>
  <c r="P7" i="7"/>
  <c r="R6" i="7"/>
  <c r="Q6" i="7"/>
  <c r="P6" i="7"/>
  <c r="R5" i="7"/>
  <c r="Q5" i="7"/>
  <c r="P5" i="7"/>
  <c r="R4" i="7"/>
  <c r="Q4" i="7"/>
  <c r="P4" i="7"/>
</calcChain>
</file>

<file path=xl/sharedStrings.xml><?xml version="1.0" encoding="utf-8"?>
<sst xmlns="http://schemas.openxmlformats.org/spreadsheetml/2006/main" count="638" uniqueCount="241">
  <si>
    <t>All cardiovascular</t>
  </si>
  <si>
    <t>Stroke</t>
  </si>
  <si>
    <t>Myocardial infarction</t>
  </si>
  <si>
    <t>All cancer</t>
  </si>
  <si>
    <t>Gastric cancer</t>
  </si>
  <si>
    <t>Colorectal cancer</t>
  </si>
  <si>
    <t>Lymphoma</t>
  </si>
  <si>
    <t>Leukemia</t>
  </si>
  <si>
    <t>Cervical cancer</t>
  </si>
  <si>
    <t>Testicular cancer</t>
  </si>
  <si>
    <t>DID</t>
  </si>
  <si>
    <t>***</t>
  </si>
  <si>
    <t>Group</t>
  </si>
  <si>
    <t>**</t>
  </si>
  <si>
    <t>*</t>
  </si>
  <si>
    <t>Period</t>
  </si>
  <si>
    <t>20 - 29 years</t>
  </si>
  <si>
    <t>-</t>
  </si>
  <si>
    <t>REF</t>
  </si>
  <si>
    <t>30 - 39 years</t>
  </si>
  <si>
    <t>40 - 49 years</t>
  </si>
  <si>
    <t>50 - 59 years</t>
  </si>
  <si>
    <t>60 – 69 years</t>
  </si>
  <si>
    <t>70 – 79 years</t>
  </si>
  <si>
    <t>0,139-0,170</t>
  </si>
  <si>
    <t>80 and older</t>
  </si>
  <si>
    <t>Model 1</t>
  </si>
  <si>
    <t>Model 2</t>
  </si>
  <si>
    <t>Interaction between DID and sex</t>
  </si>
  <si>
    <t>Men</t>
  </si>
  <si>
    <t>Women</t>
  </si>
  <si>
    <t>AIC</t>
  </si>
  <si>
    <t>BIC</t>
  </si>
  <si>
    <t>0,567-0,606</t>
  </si>
  <si>
    <t>Breast cancer</t>
  </si>
  <si>
    <t>0,555-0,767</t>
  </si>
  <si>
    <t>0,967-1,253</t>
  </si>
  <si>
    <t>0,869-1,503</t>
  </si>
  <si>
    <t>0,757-0,863</t>
  </si>
  <si>
    <t>1,409-1,854</t>
  </si>
  <si>
    <t>2,017-2,600</t>
  </si>
  <si>
    <t>3,760-4,791</t>
  </si>
  <si>
    <t>4,927-6,337</t>
  </si>
  <si>
    <t>0,572-0,849</t>
  </si>
  <si>
    <t>0,704-1,081</t>
  </si>
  <si>
    <t>0,870-1,502</t>
  </si>
  <si>
    <t>0,765-0,879</t>
  </si>
  <si>
    <t>3,760-4,790</t>
  </si>
  <si>
    <t>4,928-6,335</t>
  </si>
  <si>
    <t>3,761-5,035</t>
  </si>
  <si>
    <t>0,364-0,577</t>
  </si>
  <si>
    <t>0,965-1,337</t>
  </si>
  <si>
    <t>0,984-2,120</t>
  </si>
  <si>
    <t>0,785-0,940</t>
  </si>
  <si>
    <t>0,827-1,328</t>
  </si>
  <si>
    <t>1,335-2,056</t>
  </si>
  <si>
    <t>2,429-3,605</t>
  </si>
  <si>
    <t>8,968-13,277</t>
  </si>
  <si>
    <t>0,621-1,240</t>
  </si>
  <si>
    <t>0,791-0,953</t>
  </si>
  <si>
    <t>7,559-10,916</t>
  </si>
  <si>
    <t>Model 1 Difference in difference adjusted by sex, age, population and seasonality (week and year), Model 2 Triple difference adjusted by sex, age, population and seasonality (week and year). * p&lt;0,10. ** p&lt;0,05 ***p&lt;0,001</t>
  </si>
  <si>
    <t>0,638-0,706</t>
  </si>
  <si>
    <t>1,067-1,158</t>
  </si>
  <si>
    <t>1,034-1,245</t>
  </si>
  <si>
    <t>0,773-0,809</t>
  </si>
  <si>
    <t>1,823-2,190</t>
  </si>
  <si>
    <t>3,902-4,626</t>
  </si>
  <si>
    <t>7,703-9,003</t>
  </si>
  <si>
    <t>15,061-17,642</t>
  </si>
  <si>
    <t>27,438-32,094</t>
  </si>
  <si>
    <t>44,700-52,290</t>
  </si>
  <si>
    <t>0,677-0,758</t>
  </si>
  <si>
    <t>0,822-0,933</t>
  </si>
  <si>
    <t>1,066-1,158</t>
  </si>
  <si>
    <t>0,784-0,823</t>
  </si>
  <si>
    <t>1,823-2,189</t>
  </si>
  <si>
    <t>3,903-4,624</t>
  </si>
  <si>
    <t>7,704-9,001</t>
  </si>
  <si>
    <t>15,064-17,638</t>
  </si>
  <si>
    <t>27,444-32,092</t>
  </si>
  <si>
    <t>44,717-52,234</t>
  </si>
  <si>
    <t>1,004-1,056</t>
  </si>
  <si>
    <t>0,993-1,118</t>
  </si>
  <si>
    <t>0,790-0,810</t>
  </si>
  <si>
    <t>1,312-1,391</t>
  </si>
  <si>
    <t>1,842-1,945</t>
  </si>
  <si>
    <t>2,536-2,670</t>
  </si>
  <si>
    <t>3,605-3,800</t>
  </si>
  <si>
    <t>5,154-5,436</t>
  </si>
  <si>
    <t>6,593-6,979</t>
  </si>
  <si>
    <t>0,598-0,643</t>
  </si>
  <si>
    <t>0,854-0,931</t>
  </si>
  <si>
    <t>1,003-1,056</t>
  </si>
  <si>
    <t>0,993-1,119</t>
  </si>
  <si>
    <t>0,800-0,820</t>
  </si>
  <si>
    <t>1,311-1,391</t>
  </si>
  <si>
    <t>2,535-2,670</t>
  </si>
  <si>
    <t>3,604-3,799</t>
  </si>
  <si>
    <t>5,152-5,436</t>
  </si>
  <si>
    <t>6,593-6,978</t>
  </si>
  <si>
    <t>0,309-0,393</t>
  </si>
  <si>
    <t>0,944-1,105</t>
  </si>
  <si>
    <t>0,995-1,432</t>
  </si>
  <si>
    <t>1,132-1,232</t>
  </si>
  <si>
    <t>1,573-1,809</t>
  </si>
  <si>
    <t>2,536-2,894</t>
  </si>
  <si>
    <t>3,728-4,257</t>
  </si>
  <si>
    <t>3,017-3,617</t>
  </si>
  <si>
    <t>0,326-0,444</t>
  </si>
  <si>
    <t>0,7190-1,032</t>
  </si>
  <si>
    <t>1,574-1,809</t>
  </si>
  <si>
    <t>1,145-1,247</t>
  </si>
  <si>
    <t>0,729-4,257</t>
  </si>
  <si>
    <t>3,017-3,618</t>
  </si>
  <si>
    <t>0,281-0,340</t>
  </si>
  <si>
    <t>1,993-2,294</t>
  </si>
  <si>
    <t>1,805-2,639</t>
  </si>
  <si>
    <t>1,024-1,105</t>
  </si>
  <si>
    <t>2,151-2,921</t>
  </si>
  <si>
    <t>6,836-8,981</t>
  </si>
  <si>
    <t>14,625-19,938</t>
  </si>
  <si>
    <t>23,527-30,323</t>
  </si>
  <si>
    <t>46,000-59,184</t>
  </si>
  <si>
    <t>46,405-60,233</t>
  </si>
  <si>
    <t>0,313-0,392</t>
  </si>
  <si>
    <t>0,690-0,911</t>
  </si>
  <si>
    <t>1,807-2,636</t>
  </si>
  <si>
    <t>1,044-1,130</t>
  </si>
  <si>
    <t>2,151-2,920</t>
  </si>
  <si>
    <t>6,839-8,977</t>
  </si>
  <si>
    <t>14,631-18,925</t>
  </si>
  <si>
    <t>23,539-30,327</t>
  </si>
  <si>
    <t>46,022-59,177</t>
  </si>
  <si>
    <t>46,424-60,227</t>
  </si>
  <si>
    <t>1,086-1,451</t>
  </si>
  <si>
    <t>3,762-5,034</t>
  </si>
  <si>
    <t>4,504-6,542</t>
  </si>
  <si>
    <t>7,561-10,914</t>
  </si>
  <si>
    <t>0,364-0658</t>
  </si>
  <si>
    <t>8,966-13,278</t>
  </si>
  <si>
    <t>0,304-0,373</t>
  </si>
  <si>
    <t>1,296-1,455</t>
  </si>
  <si>
    <t>1,300-1,757</t>
  </si>
  <si>
    <t>1,339-1,463</t>
  </si>
  <si>
    <t>1,048-1,145</t>
  </si>
  <si>
    <t>0,652-0,723</t>
  </si>
  <si>
    <t>0,395-0,446</t>
  </si>
  <si>
    <t>0,096-0,131</t>
  </si>
  <si>
    <t>0,366-0,433</t>
  </si>
  <si>
    <t>1,175-1,298</t>
  </si>
  <si>
    <t>1,355-1,871</t>
  </si>
  <si>
    <t>1,728-1,983</t>
  </si>
  <si>
    <t>4,142-4,676</t>
  </si>
  <si>
    <t>4,366-4,927</t>
  </si>
  <si>
    <t>4,460-5,057</t>
  </si>
  <si>
    <t>4,070-4,644</t>
  </si>
  <si>
    <t>2,868-3,393</t>
  </si>
  <si>
    <t>0,384-0,651</t>
  </si>
  <si>
    <t>0,982-1,453</t>
  </si>
  <si>
    <t>0,954-1,806</t>
  </si>
  <si>
    <t>0,828-1,100</t>
  </si>
  <si>
    <t>0,587-0,782</t>
  </si>
  <si>
    <t>0,502-0,708</t>
  </si>
  <si>
    <t>0,568-0,821</t>
  </si>
  <si>
    <t>0,573-0,838</t>
  </si>
  <si>
    <t>0,354-0,644</t>
  </si>
  <si>
    <t>All cancer (excluding cervical, breast and testicular cancer)</t>
  </si>
  <si>
    <t>Mean</t>
  </si>
  <si>
    <t>SD</t>
  </si>
  <si>
    <t>Count</t>
  </si>
  <si>
    <t>0,591-0,626</t>
  </si>
  <si>
    <t>1,025-1.072</t>
  </si>
  <si>
    <t>1,016-1,130</t>
  </si>
  <si>
    <t>0,786-0,803</t>
  </si>
  <si>
    <t>1,367-1,441</t>
  </si>
  <si>
    <t>2,033-2,141</t>
  </si>
  <si>
    <t>3,000-3,143</t>
  </si>
  <si>
    <t>4,620-4,849</t>
  </si>
  <si>
    <t>7,119-7,462</t>
  </si>
  <si>
    <t>9,934-10,436</t>
  </si>
  <si>
    <t>0,624-0,664</t>
  </si>
  <si>
    <t>0,858-0,924</t>
  </si>
  <si>
    <t>1,024-1,072</t>
  </si>
  <si>
    <t>1,017-1,131</t>
  </si>
  <si>
    <t>0,796-0,814</t>
  </si>
  <si>
    <t>2,032-2,141</t>
  </si>
  <si>
    <t>2,999-3,143</t>
  </si>
  <si>
    <t>4,619-4,848</t>
  </si>
  <si>
    <t>7,117-7,463</t>
  </si>
  <si>
    <t>lbci</t>
  </si>
  <si>
    <t>ubci</t>
  </si>
  <si>
    <t>DID estimator</t>
  </si>
  <si>
    <t>Interaction between sex and DID estimator</t>
  </si>
  <si>
    <t>0,434-0,536</t>
  </si>
  <si>
    <t>1,237-1,467</t>
  </si>
  <si>
    <t>1,199-1,692</t>
  </si>
  <si>
    <t>2,986-3,298</t>
  </si>
  <si>
    <t>1,296-1,560</t>
  </si>
  <si>
    <t>1,985-2,303</t>
  </si>
  <si>
    <t>2,095-2,418</t>
  </si>
  <si>
    <t>2,670-3,132</t>
  </si>
  <si>
    <t>3,431-4,157</t>
  </si>
  <si>
    <t>2,905-3,643</t>
  </si>
  <si>
    <t>0,497-0,632</t>
  </si>
  <si>
    <t>0,669-0,861</t>
  </si>
  <si>
    <t>1,237-1,469</t>
  </si>
  <si>
    <t>1,198-1,688</t>
  </si>
  <si>
    <t>3,092-3,434</t>
  </si>
  <si>
    <t>1,299-1,561</t>
  </si>
  <si>
    <t>1,986-2,299</t>
  </si>
  <si>
    <t>2,097-2,413</t>
  </si>
  <si>
    <t>2,679-3,136</t>
  </si>
  <si>
    <t>3,445-4,178</t>
  </si>
  <si>
    <t>2,917-3,657</t>
  </si>
  <si>
    <t>0,336-0,392</t>
  </si>
  <si>
    <t>1,334-1,488</t>
  </si>
  <si>
    <t>1,302-1,755</t>
  </si>
  <si>
    <t>1,035-1,096</t>
  </si>
  <si>
    <t>1,487-1,793</t>
  </si>
  <si>
    <t>5,224-6,166</t>
  </si>
  <si>
    <t>9,490-11,113</t>
  </si>
  <si>
    <t>15,579-18,155</t>
  </si>
  <si>
    <t>25,678-29,906</t>
  </si>
  <si>
    <t>23,867-28,204</t>
  </si>
  <si>
    <t>0,370-0,446</t>
  </si>
  <si>
    <t>0,724-0,906</t>
  </si>
  <si>
    <t>1,335-1,488</t>
  </si>
  <si>
    <t>1,303-1,754</t>
  </si>
  <si>
    <t>1,055-1,119</t>
  </si>
  <si>
    <t>5,225-6,164</t>
  </si>
  <si>
    <t>9,492-11,110</t>
  </si>
  <si>
    <t>15,583-18,158</t>
  </si>
  <si>
    <t>25,687-29,912</t>
  </si>
  <si>
    <t>23,870-28,222</t>
  </si>
  <si>
    <t>..</t>
  </si>
  <si>
    <t>Excess impact in women</t>
  </si>
  <si>
    <t>Absolute reduction in confirmed cases during pandemic (week 12 to 26)</t>
  </si>
  <si>
    <t>Stroke (includes transient ischemic attack)</t>
  </si>
  <si>
    <t>Cervical cancer (includes dysplasia)</t>
  </si>
  <si>
    <t>Relative reduction in confirmed cases during pandemic (week 12 to 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</si>
</sst>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" fontId="5" fillId="0" borderId="7" xfId="0" applyNumberFormat="1" applyFont="1" applyBorder="1" applyAlignment="1">
      <alignment horizontal="center" wrapText="1"/>
    </xf>
    <xf numFmtId="1" fontId="5" fillId="0" borderId="8" xfId="0" applyNumberFormat="1" applyFont="1" applyBorder="1" applyAlignment="1">
      <alignment horizontal="center" wrapText="1"/>
    </xf>
    <xf numFmtId="1" fontId="0" fillId="0" borderId="8" xfId="0" applyNumberFormat="1" applyFont="1" applyBorder="1" applyAlignment="1">
      <alignment horizontal="center" wrapText="1"/>
    </xf>
    <xf numFmtId="1" fontId="0" fillId="0" borderId="9" xfId="0" applyNumberFormat="1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1" fontId="0" fillId="0" borderId="11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1" fontId="5" fillId="0" borderId="12" xfId="0" applyNumberFormat="1" applyFont="1" applyBorder="1" applyAlignment="1">
      <alignment horizontal="center" wrapText="1"/>
    </xf>
    <xf numFmtId="1" fontId="0" fillId="0" borderId="13" xfId="0" applyNumberFormat="1" applyFont="1" applyBorder="1" applyAlignment="1">
      <alignment horizontal="center" wrapText="1"/>
    </xf>
    <xf numFmtId="1" fontId="0" fillId="0" borderId="14" xfId="0" applyNumberFormat="1" applyFont="1" applyBorder="1" applyAlignment="1">
      <alignment horizontal="center" wrapText="1"/>
    </xf>
    <xf numFmtId="1" fontId="5" fillId="0" borderId="1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activeCell="N15" sqref="N15"/>
    </sheetView>
  </sheetViews>
  <sheetFormatPr baseColWidth="10" defaultRowHeight="15" x14ac:dyDescent="0.25"/>
  <cols>
    <col min="1" max="1" width="22.140625" style="4" bestFit="1" customWidth="1"/>
    <col min="2" max="2" width="7.7109375" style="4" bestFit="1" customWidth="1"/>
    <col min="3" max="3" width="5" style="4" bestFit="1" customWidth="1"/>
    <col min="4" max="4" width="7.7109375" style="4" bestFit="1" customWidth="1"/>
    <col min="5" max="5" width="5" style="4" bestFit="1" customWidth="1"/>
    <col min="6" max="6" width="7.7109375" style="4" bestFit="1" customWidth="1"/>
    <col min="7" max="7" width="5" style="4" bestFit="1" customWidth="1"/>
    <col min="8" max="8" width="7.7109375" style="4" bestFit="1" customWidth="1"/>
    <col min="9" max="9" width="6" customWidth="1"/>
  </cols>
  <sheetData>
    <row r="1" spans="1:9" x14ac:dyDescent="0.25">
      <c r="B1" s="63">
        <v>2017</v>
      </c>
      <c r="C1" s="63"/>
      <c r="D1" s="63">
        <v>2018</v>
      </c>
      <c r="E1" s="63"/>
      <c r="F1" s="63">
        <v>2019</v>
      </c>
      <c r="G1" s="63"/>
      <c r="H1" s="63">
        <v>2020</v>
      </c>
      <c r="I1" s="63"/>
    </row>
    <row r="2" spans="1:9" x14ac:dyDescent="0.25">
      <c r="B2" s="25" t="s">
        <v>168</v>
      </c>
      <c r="C2" s="25" t="s">
        <v>169</v>
      </c>
      <c r="D2" s="25" t="s">
        <v>168</v>
      </c>
      <c r="E2" s="25" t="s">
        <v>169</v>
      </c>
      <c r="F2" s="25" t="s">
        <v>168</v>
      </c>
      <c r="G2" s="25" t="s">
        <v>169</v>
      </c>
      <c r="H2" s="25" t="s">
        <v>168</v>
      </c>
      <c r="I2" s="25" t="s">
        <v>169</v>
      </c>
    </row>
    <row r="3" spans="1:9" x14ac:dyDescent="0.25">
      <c r="A3" s="25" t="s">
        <v>1</v>
      </c>
      <c r="B3" s="26">
        <v>493.3</v>
      </c>
      <c r="C3" s="27">
        <v>32.647300000000001</v>
      </c>
      <c r="D3" s="26">
        <v>538.5</v>
      </c>
      <c r="E3" s="27">
        <v>33.244799999999998</v>
      </c>
      <c r="F3" s="26">
        <v>580</v>
      </c>
      <c r="G3" s="27">
        <v>38.426000000000002</v>
      </c>
      <c r="H3" s="26">
        <v>476.923</v>
      </c>
      <c r="I3" s="27">
        <v>101.35599999999999</v>
      </c>
    </row>
    <row r="4" spans="1:9" x14ac:dyDescent="0.25">
      <c r="A4" s="25" t="s">
        <v>2</v>
      </c>
      <c r="B4" s="26">
        <v>1552.23</v>
      </c>
      <c r="C4" s="27">
        <v>87.805800000000005</v>
      </c>
      <c r="D4" s="26">
        <v>1607.38</v>
      </c>
      <c r="E4" s="27">
        <v>65.1982</v>
      </c>
      <c r="F4" s="26">
        <v>1698.19</v>
      </c>
      <c r="G4" s="27">
        <v>78.28</v>
      </c>
      <c r="H4" s="26">
        <v>1302.08</v>
      </c>
      <c r="I4" s="27">
        <v>355.584</v>
      </c>
    </row>
    <row r="5" spans="1:9" x14ac:dyDescent="0.25">
      <c r="A5" s="25" t="s">
        <v>4</v>
      </c>
      <c r="B5" s="26">
        <v>154.38499999999999</v>
      </c>
      <c r="C5" s="27">
        <v>25.473199999999999</v>
      </c>
      <c r="D5" s="26">
        <v>166.5</v>
      </c>
      <c r="E5" s="27">
        <v>25.6098</v>
      </c>
      <c r="F5" s="26">
        <v>169.923</v>
      </c>
      <c r="G5" s="27">
        <v>31.1691</v>
      </c>
      <c r="H5" s="26">
        <v>107.423</v>
      </c>
      <c r="I5" s="27">
        <v>67.105400000000003</v>
      </c>
    </row>
    <row r="6" spans="1:9" x14ac:dyDescent="0.25">
      <c r="A6" s="25" t="s">
        <v>5</v>
      </c>
      <c r="B6" s="26">
        <v>103.462</v>
      </c>
      <c r="C6" s="27">
        <v>11.500400000000001</v>
      </c>
      <c r="D6" s="26">
        <v>145.73099999999999</v>
      </c>
      <c r="E6" s="27">
        <v>20.563199999999998</v>
      </c>
      <c r="F6" s="26">
        <v>205.80799999999999</v>
      </c>
      <c r="G6" s="27">
        <v>30.262899999999998</v>
      </c>
      <c r="H6" s="26">
        <v>141.154</v>
      </c>
      <c r="I6" s="27">
        <v>87.946700000000007</v>
      </c>
    </row>
    <row r="7" spans="1:9" x14ac:dyDescent="0.25">
      <c r="A7" s="25" t="s">
        <v>6</v>
      </c>
      <c r="B7" s="26">
        <v>31.576899999999998</v>
      </c>
      <c r="C7" s="27">
        <v>6.62826</v>
      </c>
      <c r="D7" s="26">
        <v>32.884599999999999</v>
      </c>
      <c r="E7" s="27">
        <v>6.8546399999999998</v>
      </c>
      <c r="F7" s="26">
        <v>40.230800000000002</v>
      </c>
      <c r="G7" s="27">
        <v>7.14595</v>
      </c>
      <c r="H7" s="26">
        <v>30.1538</v>
      </c>
      <c r="I7" s="27">
        <v>9.3367799999999992</v>
      </c>
    </row>
    <row r="8" spans="1:9" x14ac:dyDescent="0.25">
      <c r="A8" s="25" t="s">
        <v>7</v>
      </c>
      <c r="B8" s="26">
        <v>16.961500000000001</v>
      </c>
      <c r="C8" s="27">
        <v>4.0445599999999997</v>
      </c>
      <c r="D8" s="26">
        <v>16.538499999999999</v>
      </c>
      <c r="E8" s="27">
        <v>4.3195399999999999</v>
      </c>
      <c r="F8" s="26">
        <v>19.269200000000001</v>
      </c>
      <c r="G8" s="27">
        <v>5.36327</v>
      </c>
      <c r="H8" s="26">
        <v>14.3462</v>
      </c>
      <c r="I8" s="27">
        <v>6.9853699999999996</v>
      </c>
    </row>
    <row r="9" spans="1:9" x14ac:dyDescent="0.25">
      <c r="A9" s="25" t="s">
        <v>8</v>
      </c>
      <c r="B9" s="26">
        <v>263.154</v>
      </c>
      <c r="C9" s="27">
        <v>41.495699999999999</v>
      </c>
      <c r="D9" s="26">
        <v>295.346</v>
      </c>
      <c r="E9" s="27">
        <v>40.660499999999999</v>
      </c>
      <c r="F9" s="26">
        <v>316.80799999999999</v>
      </c>
      <c r="G9" s="27">
        <v>37.296700000000001</v>
      </c>
      <c r="H9" s="26">
        <v>234.88499999999999</v>
      </c>
      <c r="I9" s="27">
        <v>131.62</v>
      </c>
    </row>
    <row r="10" spans="1:9" x14ac:dyDescent="0.25">
      <c r="A10" s="25" t="s">
        <v>34</v>
      </c>
      <c r="B10" s="26">
        <v>226.80799999999999</v>
      </c>
      <c r="C10" s="27">
        <v>24.280100000000001</v>
      </c>
      <c r="D10" s="26">
        <v>256</v>
      </c>
      <c r="E10" s="27">
        <v>31.084399999999999</v>
      </c>
      <c r="F10" s="26">
        <v>274.923</v>
      </c>
      <c r="G10" s="27">
        <v>36.362499999999997</v>
      </c>
      <c r="H10" s="26">
        <v>194.577</v>
      </c>
      <c r="I10" s="27">
        <v>99.629800000000003</v>
      </c>
    </row>
    <row r="11" spans="1:9" x14ac:dyDescent="0.25">
      <c r="A11" s="25" t="s">
        <v>9</v>
      </c>
      <c r="B11" s="26">
        <v>16.5</v>
      </c>
      <c r="C11" s="27">
        <v>5.0695199999999998</v>
      </c>
      <c r="D11" s="26">
        <v>16.384599999999999</v>
      </c>
      <c r="E11" s="27">
        <v>4.0007700000000002</v>
      </c>
      <c r="F11" s="26">
        <v>18.538499999999999</v>
      </c>
      <c r="G11" s="27">
        <v>4.3564299999999996</v>
      </c>
      <c r="H11" s="26">
        <v>14.9231</v>
      </c>
      <c r="I11" s="27">
        <v>6.5539199999999997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E4" sqref="E4"/>
    </sheetView>
  </sheetViews>
  <sheetFormatPr baseColWidth="10" defaultRowHeight="15" x14ac:dyDescent="0.25"/>
  <cols>
    <col min="1" max="1" width="34" customWidth="1"/>
    <col min="2" max="2" width="9.5703125" bestFit="1" customWidth="1"/>
    <col min="3" max="4" width="5.5703125" bestFit="1" customWidth="1"/>
    <col min="5" max="5" width="22.140625" customWidth="1"/>
    <col min="6" max="6" width="4.5703125" bestFit="1" customWidth="1"/>
    <col min="7" max="7" width="4.7109375" bestFit="1" customWidth="1"/>
    <col min="9" max="9" width="34.28515625" customWidth="1"/>
    <col min="10" max="10" width="6.28515625" bestFit="1" customWidth="1"/>
    <col min="11" max="11" width="4.140625" bestFit="1" customWidth="1"/>
    <col min="12" max="12" width="4.7109375" bestFit="1" customWidth="1"/>
    <col min="13" max="13" width="6.28515625" bestFit="1" customWidth="1"/>
    <col min="14" max="14" width="4.140625" bestFit="1" customWidth="1"/>
    <col min="15" max="15" width="5" bestFit="1" customWidth="1"/>
    <col min="16" max="16" width="6.28515625" bestFit="1" customWidth="1"/>
    <col min="17" max="17" width="4.140625" bestFit="1" customWidth="1"/>
    <col min="18" max="18" width="4.7109375" bestFit="1" customWidth="1"/>
  </cols>
  <sheetData>
    <row r="1" spans="1:18" ht="30.75" customHeight="1" x14ac:dyDescent="0.25">
      <c r="I1" s="48"/>
      <c r="J1" s="64" t="s">
        <v>237</v>
      </c>
      <c r="K1" s="64"/>
      <c r="L1" s="64"/>
      <c r="M1" s="64"/>
      <c r="N1" s="64"/>
      <c r="O1" s="64"/>
      <c r="P1" s="64"/>
      <c r="Q1" s="64"/>
      <c r="R1" s="64"/>
    </row>
    <row r="2" spans="1:18" ht="29.25" customHeight="1" x14ac:dyDescent="0.25">
      <c r="B2" s="64" t="s">
        <v>240</v>
      </c>
      <c r="C2" s="64"/>
      <c r="D2" s="64"/>
      <c r="E2" s="64"/>
      <c r="F2" s="64"/>
      <c r="G2" s="64"/>
      <c r="I2" s="48"/>
      <c r="J2" s="64" t="s">
        <v>29</v>
      </c>
      <c r="K2" s="64"/>
      <c r="L2" s="64"/>
      <c r="M2" s="64" t="s">
        <v>30</v>
      </c>
      <c r="N2" s="64"/>
      <c r="O2" s="64"/>
      <c r="P2" s="64" t="s">
        <v>236</v>
      </c>
      <c r="Q2" s="64"/>
      <c r="R2" s="64"/>
    </row>
    <row r="3" spans="1:18" ht="30" x14ac:dyDescent="0.25">
      <c r="A3" s="29"/>
      <c r="B3" s="47" t="s">
        <v>192</v>
      </c>
      <c r="C3" s="47" t="s">
        <v>190</v>
      </c>
      <c r="D3" s="47" t="s">
        <v>191</v>
      </c>
      <c r="E3" s="47" t="s">
        <v>193</v>
      </c>
      <c r="F3" s="47" t="s">
        <v>190</v>
      </c>
      <c r="G3" s="47" t="s">
        <v>191</v>
      </c>
      <c r="I3" s="48"/>
      <c r="J3" s="32" t="s">
        <v>170</v>
      </c>
      <c r="K3" s="32" t="s">
        <v>190</v>
      </c>
      <c r="L3" s="32" t="s">
        <v>191</v>
      </c>
      <c r="M3" s="32" t="s">
        <v>170</v>
      </c>
      <c r="N3" s="32" t="s">
        <v>190</v>
      </c>
      <c r="O3" s="32" t="s">
        <v>191</v>
      </c>
      <c r="P3" s="32" t="s">
        <v>170</v>
      </c>
      <c r="Q3" s="32" t="s">
        <v>190</v>
      </c>
      <c r="R3" s="32" t="s">
        <v>191</v>
      </c>
    </row>
    <row r="4" spans="1:18" x14ac:dyDescent="0.25">
      <c r="A4" s="46" t="s">
        <v>0</v>
      </c>
      <c r="B4" s="40">
        <v>0.64</v>
      </c>
      <c r="C4" s="34">
        <v>0.62</v>
      </c>
      <c r="D4" s="35">
        <v>0.66</v>
      </c>
      <c r="E4" s="34">
        <v>0.89</v>
      </c>
      <c r="F4" s="34">
        <v>0.86</v>
      </c>
      <c r="G4" s="35">
        <v>0.92</v>
      </c>
      <c r="I4" s="46" t="s">
        <v>0</v>
      </c>
      <c r="J4" s="49">
        <v>773.64</v>
      </c>
      <c r="K4" s="51">
        <v>725.76</v>
      </c>
      <c r="L4" s="52">
        <v>821.52</v>
      </c>
      <c r="M4" s="50">
        <v>945.84</v>
      </c>
      <c r="N4" s="51">
        <v>895.57999999999993</v>
      </c>
      <c r="O4" s="51">
        <v>995.96</v>
      </c>
      <c r="P4" s="49">
        <f>M4-J4</f>
        <v>172.20000000000005</v>
      </c>
      <c r="Q4" s="51">
        <f t="shared" ref="Q4:R12" si="0">N4-K4</f>
        <v>169.81999999999994</v>
      </c>
      <c r="R4" s="52">
        <f t="shared" si="0"/>
        <v>174.44000000000005</v>
      </c>
    </row>
    <row r="5" spans="1:18" ht="30" x14ac:dyDescent="0.25">
      <c r="A5" s="46" t="s">
        <v>238</v>
      </c>
      <c r="B5" s="41">
        <v>0.72</v>
      </c>
      <c r="C5" s="39">
        <v>0.68</v>
      </c>
      <c r="D5" s="42">
        <v>0.76</v>
      </c>
      <c r="E5" s="33">
        <v>0.88</v>
      </c>
      <c r="F5" s="33">
        <v>0.82</v>
      </c>
      <c r="G5" s="36">
        <v>0.93</v>
      </c>
      <c r="I5" s="46" t="s">
        <v>238</v>
      </c>
      <c r="J5" s="53">
        <v>152.17999999999998</v>
      </c>
      <c r="K5" s="54">
        <v>129.22</v>
      </c>
      <c r="L5" s="55">
        <v>175.14</v>
      </c>
      <c r="M5" s="56">
        <v>210.84</v>
      </c>
      <c r="N5" s="54">
        <v>187.74</v>
      </c>
      <c r="O5" s="54">
        <v>234.22</v>
      </c>
      <c r="P5" s="53">
        <f t="shared" ref="P5:P12" si="1">M5-J5</f>
        <v>58.660000000000025</v>
      </c>
      <c r="Q5" s="54">
        <f t="shared" si="0"/>
        <v>58.52000000000001</v>
      </c>
      <c r="R5" s="55">
        <f t="shared" si="0"/>
        <v>59.080000000000013</v>
      </c>
    </row>
    <row r="6" spans="1:18" x14ac:dyDescent="0.25">
      <c r="A6" s="46" t="s">
        <v>2</v>
      </c>
      <c r="B6" s="41">
        <v>0.62</v>
      </c>
      <c r="C6" s="39">
        <v>0.6</v>
      </c>
      <c r="D6" s="42">
        <v>0.64</v>
      </c>
      <c r="E6" s="33">
        <v>0.89</v>
      </c>
      <c r="F6" s="33">
        <v>0.85</v>
      </c>
      <c r="G6" s="36">
        <v>0.93</v>
      </c>
      <c r="I6" s="46" t="s">
        <v>2</v>
      </c>
      <c r="J6" s="53">
        <v>620.62</v>
      </c>
      <c r="K6" s="54">
        <v>580.71999999999991</v>
      </c>
      <c r="L6" s="55">
        <v>660.52</v>
      </c>
      <c r="M6" s="56">
        <v>740.6</v>
      </c>
      <c r="N6" s="54">
        <v>698.18</v>
      </c>
      <c r="O6" s="54">
        <v>783.02</v>
      </c>
      <c r="P6" s="53">
        <f t="shared" si="1"/>
        <v>119.98000000000002</v>
      </c>
      <c r="Q6" s="54">
        <f t="shared" si="0"/>
        <v>117.46000000000004</v>
      </c>
      <c r="R6" s="55">
        <f t="shared" si="0"/>
        <v>122.5</v>
      </c>
    </row>
    <row r="7" spans="1:18" x14ac:dyDescent="0.25">
      <c r="A7" s="46" t="s">
        <v>3</v>
      </c>
      <c r="B7" s="41">
        <v>0.56000000000000005</v>
      </c>
      <c r="C7" s="39">
        <v>0.497</v>
      </c>
      <c r="D7" s="42">
        <v>0.63200000000000001</v>
      </c>
      <c r="E7" s="33">
        <v>0.75900000000000001</v>
      </c>
      <c r="F7" s="33">
        <v>0.66900000000000004</v>
      </c>
      <c r="G7" s="36">
        <v>0.86099999999999999</v>
      </c>
      <c r="I7" s="46" t="s">
        <v>3</v>
      </c>
      <c r="J7" s="53">
        <v>155.67999999999998</v>
      </c>
      <c r="K7" s="54">
        <v>128.24</v>
      </c>
      <c r="L7" s="55">
        <v>183.12</v>
      </c>
      <c r="M7" s="56">
        <v>937.30000000000007</v>
      </c>
      <c r="N7" s="54">
        <v>832.71999999999991</v>
      </c>
      <c r="O7" s="54">
        <v>1042.02</v>
      </c>
      <c r="P7" s="53">
        <f t="shared" si="1"/>
        <v>781.62000000000012</v>
      </c>
      <c r="Q7" s="54">
        <f t="shared" si="0"/>
        <v>704.4799999999999</v>
      </c>
      <c r="R7" s="55">
        <f t="shared" si="0"/>
        <v>858.9</v>
      </c>
    </row>
    <row r="8" spans="1:18" ht="30" x14ac:dyDescent="0.25">
      <c r="A8" s="46" t="s">
        <v>167</v>
      </c>
      <c r="B8" s="41">
        <v>0.40600000000000003</v>
      </c>
      <c r="C8" s="39">
        <v>0.37</v>
      </c>
      <c r="D8" s="42">
        <v>0.44600000000000001</v>
      </c>
      <c r="E8" s="33">
        <v>0.81</v>
      </c>
      <c r="F8" s="33">
        <v>0.72399999999999998</v>
      </c>
      <c r="G8" s="36">
        <v>0.90600000000000003</v>
      </c>
      <c r="I8" s="46" t="s">
        <v>167</v>
      </c>
      <c r="J8" s="53">
        <v>196.56</v>
      </c>
      <c r="K8" s="54">
        <v>181.44</v>
      </c>
      <c r="L8" s="55">
        <v>211.67999999999998</v>
      </c>
      <c r="M8" s="56">
        <v>305.48</v>
      </c>
      <c r="N8" s="54">
        <v>287.27999999999997</v>
      </c>
      <c r="O8" s="54">
        <v>323.68</v>
      </c>
      <c r="P8" s="53">
        <f t="shared" si="1"/>
        <v>108.92000000000002</v>
      </c>
      <c r="Q8" s="54">
        <f t="shared" si="0"/>
        <v>105.83999999999997</v>
      </c>
      <c r="R8" s="55">
        <f t="shared" si="0"/>
        <v>112.00000000000003</v>
      </c>
    </row>
    <row r="9" spans="1:18" x14ac:dyDescent="0.25">
      <c r="A9" s="46" t="s">
        <v>4</v>
      </c>
      <c r="B9" s="41">
        <v>0.38</v>
      </c>
      <c r="C9" s="39">
        <v>0.32600000000000001</v>
      </c>
      <c r="D9" s="42">
        <v>0.44400000000000001</v>
      </c>
      <c r="E9" s="33">
        <v>0.85599999999999998</v>
      </c>
      <c r="F9" s="33">
        <v>0.71899999999999997</v>
      </c>
      <c r="G9" s="36">
        <v>1.032</v>
      </c>
      <c r="I9" s="46" t="s">
        <v>4</v>
      </c>
      <c r="J9" s="53">
        <v>115.08000000000001</v>
      </c>
      <c r="K9" s="54">
        <v>102.2</v>
      </c>
      <c r="L9" s="55">
        <v>127.96000000000001</v>
      </c>
      <c r="M9" s="56">
        <v>187.88</v>
      </c>
      <c r="N9" s="54">
        <v>171.5</v>
      </c>
      <c r="O9" s="54">
        <v>204.12</v>
      </c>
      <c r="P9" s="53">
        <f t="shared" si="1"/>
        <v>72.799999999999983</v>
      </c>
      <c r="Q9" s="54">
        <f t="shared" si="0"/>
        <v>69.3</v>
      </c>
      <c r="R9" s="55">
        <f t="shared" si="0"/>
        <v>76.16</v>
      </c>
    </row>
    <row r="10" spans="1:18" x14ac:dyDescent="0.25">
      <c r="A10" s="46" t="s">
        <v>5</v>
      </c>
      <c r="B10" s="41">
        <v>0.35</v>
      </c>
      <c r="C10" s="39">
        <v>0.313</v>
      </c>
      <c r="D10" s="42">
        <v>0.39200000000000002</v>
      </c>
      <c r="E10" s="33">
        <v>0.79300000000000004</v>
      </c>
      <c r="F10" s="33">
        <v>0.69</v>
      </c>
      <c r="G10" s="36">
        <v>0.91100000000000003</v>
      </c>
      <c r="I10" s="46" t="s">
        <v>5</v>
      </c>
      <c r="J10" s="53">
        <v>94.5</v>
      </c>
      <c r="K10" s="54">
        <v>86.94</v>
      </c>
      <c r="L10" s="55">
        <v>102.06</v>
      </c>
      <c r="M10" s="56">
        <v>146.16</v>
      </c>
      <c r="N10" s="54">
        <v>136.5</v>
      </c>
      <c r="O10" s="54">
        <v>155.96</v>
      </c>
      <c r="P10" s="53">
        <f t="shared" si="1"/>
        <v>51.66</v>
      </c>
      <c r="Q10" s="54">
        <f t="shared" si="0"/>
        <v>49.56</v>
      </c>
      <c r="R10" s="55">
        <f t="shared" si="0"/>
        <v>53.900000000000006</v>
      </c>
    </row>
    <row r="11" spans="1:18" x14ac:dyDescent="0.25">
      <c r="A11" s="46" t="s">
        <v>6</v>
      </c>
      <c r="B11" s="41">
        <v>0.69699999999999995</v>
      </c>
      <c r="C11" s="39">
        <v>0.57199999999999995</v>
      </c>
      <c r="D11" s="42">
        <v>0.84899999999999998</v>
      </c>
      <c r="E11" s="33">
        <v>0.872</v>
      </c>
      <c r="F11" s="33">
        <v>0.70399999999999996</v>
      </c>
      <c r="G11" s="36">
        <v>1.081</v>
      </c>
      <c r="I11" s="46" t="s">
        <v>6</v>
      </c>
      <c r="J11" s="53">
        <v>10.71</v>
      </c>
      <c r="K11" s="54">
        <v>5.5579999999999998</v>
      </c>
      <c r="L11" s="55">
        <v>15.847999999999999</v>
      </c>
      <c r="M11" s="56">
        <v>14</v>
      </c>
      <c r="N11" s="54">
        <v>9.4920000000000009</v>
      </c>
      <c r="O11" s="54">
        <v>18.62</v>
      </c>
      <c r="P11" s="53">
        <f t="shared" si="1"/>
        <v>3.2899999999999991</v>
      </c>
      <c r="Q11" s="54">
        <f t="shared" si="0"/>
        <v>3.9340000000000011</v>
      </c>
      <c r="R11" s="55">
        <f t="shared" si="0"/>
        <v>2.772000000000002</v>
      </c>
    </row>
    <row r="12" spans="1:18" x14ac:dyDescent="0.25">
      <c r="A12" s="57" t="s">
        <v>7</v>
      </c>
      <c r="B12" s="41">
        <v>0.49</v>
      </c>
      <c r="C12" s="39">
        <v>0.36399999999999999</v>
      </c>
      <c r="D12" s="42">
        <v>0.65800000000000003</v>
      </c>
      <c r="E12" s="33">
        <v>0.877</v>
      </c>
      <c r="F12" s="33">
        <v>0.621</v>
      </c>
      <c r="G12" s="36">
        <v>1.24</v>
      </c>
      <c r="I12" s="57" t="s">
        <v>7</v>
      </c>
      <c r="J12" s="53">
        <v>8.9179999999999993</v>
      </c>
      <c r="K12" s="54">
        <v>6.0759999999999996</v>
      </c>
      <c r="L12" s="55">
        <v>11.76</v>
      </c>
      <c r="M12" s="56">
        <v>11.032</v>
      </c>
      <c r="N12" s="54">
        <v>8.3159999999999989</v>
      </c>
      <c r="O12" s="54">
        <v>13.747999999999999</v>
      </c>
      <c r="P12" s="53">
        <f t="shared" si="1"/>
        <v>2.1140000000000008</v>
      </c>
      <c r="Q12" s="54">
        <f t="shared" si="0"/>
        <v>2.2399999999999993</v>
      </c>
      <c r="R12" s="55">
        <f t="shared" si="0"/>
        <v>1.9879999999999995</v>
      </c>
    </row>
    <row r="13" spans="1:18" x14ac:dyDescent="0.25">
      <c r="A13" s="46" t="s">
        <v>239</v>
      </c>
      <c r="B13" s="41">
        <v>0.33700000000000002</v>
      </c>
      <c r="C13" s="39">
        <v>0.30399999999999999</v>
      </c>
      <c r="D13" s="42">
        <v>0.373</v>
      </c>
      <c r="E13" s="33" t="s">
        <v>235</v>
      </c>
      <c r="F13" s="33" t="s">
        <v>235</v>
      </c>
      <c r="G13" s="36" t="s">
        <v>235</v>
      </c>
      <c r="I13" s="46" t="s">
        <v>239</v>
      </c>
      <c r="J13" s="53" t="s">
        <v>235</v>
      </c>
      <c r="K13" s="54" t="s">
        <v>235</v>
      </c>
      <c r="L13" s="55" t="s">
        <v>235</v>
      </c>
      <c r="M13" s="56">
        <v>419.85999999999996</v>
      </c>
      <c r="N13" s="54">
        <v>393.96000000000004</v>
      </c>
      <c r="O13" s="54">
        <v>445.76</v>
      </c>
      <c r="P13" s="53" t="s">
        <v>235</v>
      </c>
      <c r="Q13" s="54" t="s">
        <v>235</v>
      </c>
      <c r="R13" s="55" t="s">
        <v>235</v>
      </c>
    </row>
    <row r="14" spans="1:18" x14ac:dyDescent="0.25">
      <c r="A14" s="46" t="s">
        <v>34</v>
      </c>
      <c r="B14" s="41">
        <v>0.39800000000000002</v>
      </c>
      <c r="C14" s="39">
        <v>0.36599999999999999</v>
      </c>
      <c r="D14" s="42">
        <v>0.433</v>
      </c>
      <c r="E14" s="33" t="s">
        <v>235</v>
      </c>
      <c r="F14" s="33" t="s">
        <v>235</v>
      </c>
      <c r="G14" s="36" t="s">
        <v>235</v>
      </c>
      <c r="I14" s="46" t="s">
        <v>34</v>
      </c>
      <c r="J14" s="53" t="s">
        <v>235</v>
      </c>
      <c r="K14" s="54" t="s">
        <v>235</v>
      </c>
      <c r="L14" s="55" t="s">
        <v>235</v>
      </c>
      <c r="M14" s="56">
        <v>318.22000000000003</v>
      </c>
      <c r="N14" s="54">
        <v>297.92</v>
      </c>
      <c r="O14" s="54">
        <v>338.52</v>
      </c>
      <c r="P14" s="53" t="s">
        <v>235</v>
      </c>
      <c r="Q14" s="54" t="s">
        <v>235</v>
      </c>
      <c r="R14" s="55" t="s">
        <v>235</v>
      </c>
    </row>
    <row r="15" spans="1:18" x14ac:dyDescent="0.25">
      <c r="A15" s="58" t="s">
        <v>9</v>
      </c>
      <c r="B15" s="43">
        <v>0.5</v>
      </c>
      <c r="C15" s="44">
        <v>0.38400000000000001</v>
      </c>
      <c r="D15" s="45">
        <v>0.65100000000000002</v>
      </c>
      <c r="E15" s="37" t="s">
        <v>235</v>
      </c>
      <c r="F15" s="37" t="s">
        <v>235</v>
      </c>
      <c r="G15" s="38" t="s">
        <v>235</v>
      </c>
      <c r="I15" s="58" t="s">
        <v>9</v>
      </c>
      <c r="J15" s="59">
        <v>18.2</v>
      </c>
      <c r="K15" s="60">
        <v>12.586</v>
      </c>
      <c r="L15" s="61">
        <v>23.66</v>
      </c>
      <c r="M15" s="62" t="s">
        <v>235</v>
      </c>
      <c r="N15" s="60" t="s">
        <v>235</v>
      </c>
      <c r="O15" s="60" t="s">
        <v>235</v>
      </c>
      <c r="P15" s="59" t="s">
        <v>235</v>
      </c>
      <c r="Q15" s="60" t="s">
        <v>235</v>
      </c>
      <c r="R15" s="61" t="s">
        <v>235</v>
      </c>
    </row>
  </sheetData>
  <mergeCells count="5">
    <mergeCell ref="J1:R1"/>
    <mergeCell ref="J2:L2"/>
    <mergeCell ref="M2:O2"/>
    <mergeCell ref="P2:R2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21" workbookViewId="0">
      <selection activeCell="A40" sqref="A40:V40"/>
    </sheetView>
  </sheetViews>
  <sheetFormatPr baseColWidth="10" defaultRowHeight="15" x14ac:dyDescent="0.25"/>
  <sheetData>
    <row r="1" spans="1:22" ht="24" customHeight="1" x14ac:dyDescent="0.25">
      <c r="A1" s="1"/>
      <c r="B1" s="73" t="s">
        <v>0</v>
      </c>
      <c r="C1" s="73"/>
      <c r="D1" s="74" t="s">
        <v>1</v>
      </c>
      <c r="E1" s="74"/>
      <c r="F1" s="74" t="s">
        <v>2</v>
      </c>
      <c r="G1" s="74"/>
      <c r="H1" s="75" t="s">
        <v>3</v>
      </c>
      <c r="I1" s="75"/>
      <c r="J1" s="67" t="s">
        <v>167</v>
      </c>
      <c r="K1" s="68"/>
      <c r="L1" s="69" t="s">
        <v>4</v>
      </c>
      <c r="M1" s="69"/>
      <c r="N1" s="69" t="s">
        <v>5</v>
      </c>
      <c r="O1" s="69"/>
      <c r="P1" s="69" t="s">
        <v>6</v>
      </c>
      <c r="Q1" s="69"/>
      <c r="R1" s="69" t="s">
        <v>7</v>
      </c>
      <c r="S1" s="69"/>
      <c r="T1" s="18" t="s">
        <v>8</v>
      </c>
      <c r="U1" s="18" t="s">
        <v>34</v>
      </c>
      <c r="V1" s="18" t="s">
        <v>9</v>
      </c>
    </row>
    <row r="2" spans="1:22" x14ac:dyDescent="0.25">
      <c r="A2" s="1"/>
      <c r="B2" s="19" t="s">
        <v>26</v>
      </c>
      <c r="C2" s="19" t="s">
        <v>27</v>
      </c>
      <c r="D2" s="20" t="s">
        <v>26</v>
      </c>
      <c r="E2" s="20" t="s">
        <v>27</v>
      </c>
      <c r="F2" s="20" t="s">
        <v>26</v>
      </c>
      <c r="G2" s="20" t="s">
        <v>27</v>
      </c>
      <c r="H2" s="21" t="s">
        <v>26</v>
      </c>
      <c r="I2" s="21" t="s">
        <v>27</v>
      </c>
      <c r="J2" s="21" t="s">
        <v>26</v>
      </c>
      <c r="K2" s="21" t="s">
        <v>27</v>
      </c>
      <c r="L2" s="18" t="s">
        <v>26</v>
      </c>
      <c r="M2" s="18" t="s">
        <v>27</v>
      </c>
      <c r="N2" s="18" t="s">
        <v>26</v>
      </c>
      <c r="O2" s="18" t="s">
        <v>27</v>
      </c>
      <c r="P2" s="18" t="s">
        <v>26</v>
      </c>
      <c r="Q2" s="18" t="s">
        <v>27</v>
      </c>
      <c r="R2" s="18" t="s">
        <v>26</v>
      </c>
      <c r="S2" s="18" t="s">
        <v>27</v>
      </c>
      <c r="T2" s="18" t="s">
        <v>26</v>
      </c>
      <c r="U2" s="18" t="s">
        <v>26</v>
      </c>
      <c r="V2" s="18" t="s">
        <v>26</v>
      </c>
    </row>
    <row r="3" spans="1:22" x14ac:dyDescent="0.25">
      <c r="A3" s="65" t="s">
        <v>10</v>
      </c>
      <c r="B3" s="23">
        <v>0.60799999999999998</v>
      </c>
      <c r="C3" s="23">
        <v>0.64400000000000002</v>
      </c>
      <c r="D3" s="24">
        <v>0.67100000000000004</v>
      </c>
      <c r="E3" s="24">
        <v>0.71599999999999997</v>
      </c>
      <c r="F3" s="24">
        <v>0.58599999999999997</v>
      </c>
      <c r="G3" s="24">
        <v>0.62</v>
      </c>
      <c r="H3" s="22">
        <v>0.48199999999999998</v>
      </c>
      <c r="I3" s="22">
        <v>0.56000000000000005</v>
      </c>
      <c r="J3" s="22">
        <v>0.36299999999999999</v>
      </c>
      <c r="K3" s="22">
        <v>0.40600000000000003</v>
      </c>
      <c r="L3" s="17">
        <v>0.34899999999999998</v>
      </c>
      <c r="M3" s="17">
        <v>0.38</v>
      </c>
      <c r="N3" s="17">
        <v>0.309</v>
      </c>
      <c r="O3" s="17">
        <v>0.35</v>
      </c>
      <c r="P3" s="17">
        <v>0.65200000000000002</v>
      </c>
      <c r="Q3" s="17">
        <v>0.69699999999999995</v>
      </c>
      <c r="R3" s="17">
        <v>0.45800000000000002</v>
      </c>
      <c r="S3" s="17">
        <v>0.49</v>
      </c>
      <c r="T3" s="11">
        <v>0.33700000000000002</v>
      </c>
      <c r="U3" s="17">
        <v>0.39800000000000002</v>
      </c>
      <c r="V3" s="11">
        <v>0.5</v>
      </c>
    </row>
    <row r="4" spans="1:22" x14ac:dyDescent="0.25">
      <c r="A4" s="65"/>
      <c r="B4" s="23" t="s">
        <v>171</v>
      </c>
      <c r="C4" s="23" t="s">
        <v>181</v>
      </c>
      <c r="D4" s="24" t="s">
        <v>62</v>
      </c>
      <c r="E4" s="24" t="s">
        <v>72</v>
      </c>
      <c r="F4" s="24" t="s">
        <v>33</v>
      </c>
      <c r="G4" s="24" t="s">
        <v>91</v>
      </c>
      <c r="H4" s="22" t="s">
        <v>194</v>
      </c>
      <c r="I4" s="22" t="s">
        <v>204</v>
      </c>
      <c r="J4" s="22" t="s">
        <v>215</v>
      </c>
      <c r="K4" s="22" t="s">
        <v>225</v>
      </c>
      <c r="L4" s="17" t="s">
        <v>101</v>
      </c>
      <c r="M4" s="17" t="s">
        <v>109</v>
      </c>
      <c r="N4" s="17" t="s">
        <v>115</v>
      </c>
      <c r="O4" s="17" t="s">
        <v>125</v>
      </c>
      <c r="P4" s="17" t="s">
        <v>35</v>
      </c>
      <c r="Q4" s="17" t="s">
        <v>43</v>
      </c>
      <c r="R4" s="17" t="s">
        <v>50</v>
      </c>
      <c r="S4" s="17" t="s">
        <v>139</v>
      </c>
      <c r="T4" s="11" t="s">
        <v>141</v>
      </c>
      <c r="U4" s="17" t="s">
        <v>149</v>
      </c>
      <c r="V4" s="11" t="s">
        <v>158</v>
      </c>
    </row>
    <row r="5" spans="1:22" x14ac:dyDescent="0.25">
      <c r="A5" s="65"/>
      <c r="B5" s="23" t="s">
        <v>11</v>
      </c>
      <c r="C5" s="23" t="s">
        <v>11</v>
      </c>
      <c r="D5" s="24" t="s">
        <v>11</v>
      </c>
      <c r="E5" s="24" t="s">
        <v>11</v>
      </c>
      <c r="F5" s="24" t="s">
        <v>11</v>
      </c>
      <c r="G5" s="24" t="s">
        <v>11</v>
      </c>
      <c r="H5" s="22" t="s">
        <v>11</v>
      </c>
      <c r="I5" s="22" t="s">
        <v>11</v>
      </c>
      <c r="J5" s="22" t="s">
        <v>11</v>
      </c>
      <c r="K5" s="22" t="s">
        <v>11</v>
      </c>
      <c r="L5" s="17" t="s">
        <v>11</v>
      </c>
      <c r="M5" s="17" t="s">
        <v>11</v>
      </c>
      <c r="N5" s="17" t="s">
        <v>11</v>
      </c>
      <c r="O5" s="17" t="s">
        <v>11</v>
      </c>
      <c r="P5" s="17" t="s">
        <v>11</v>
      </c>
      <c r="Q5" s="17" t="s">
        <v>11</v>
      </c>
      <c r="R5" s="17" t="s">
        <v>11</v>
      </c>
      <c r="S5" s="17" t="s">
        <v>11</v>
      </c>
      <c r="T5" s="11" t="s">
        <v>11</v>
      </c>
      <c r="U5" s="17" t="s">
        <v>11</v>
      </c>
      <c r="V5" s="11" t="s">
        <v>11</v>
      </c>
    </row>
    <row r="6" spans="1:22" ht="15" customHeight="1" x14ac:dyDescent="0.25">
      <c r="A6" s="70" t="s">
        <v>28</v>
      </c>
      <c r="B6" s="23" t="s">
        <v>17</v>
      </c>
      <c r="C6" s="12">
        <v>0.89</v>
      </c>
      <c r="D6" s="24" t="s">
        <v>17</v>
      </c>
      <c r="E6" s="10">
        <v>0.876</v>
      </c>
      <c r="F6" s="24" t="s">
        <v>17</v>
      </c>
      <c r="G6" s="10">
        <v>0.89200000000000002</v>
      </c>
      <c r="H6" s="22" t="s">
        <v>17</v>
      </c>
      <c r="I6" s="13">
        <v>0.75900000000000001</v>
      </c>
      <c r="J6" s="14" t="s">
        <v>17</v>
      </c>
      <c r="K6" s="13">
        <v>0.81</v>
      </c>
      <c r="L6" s="17" t="s">
        <v>17</v>
      </c>
      <c r="M6" s="17">
        <v>0.85599999999999998</v>
      </c>
      <c r="N6" s="17" t="s">
        <v>17</v>
      </c>
      <c r="O6" s="11">
        <v>0.79300000000000004</v>
      </c>
      <c r="P6" s="17" t="s">
        <v>17</v>
      </c>
      <c r="Q6" s="17">
        <v>0.872</v>
      </c>
      <c r="R6" s="17" t="s">
        <v>17</v>
      </c>
      <c r="S6" s="17">
        <v>0.877</v>
      </c>
      <c r="T6" s="17" t="s">
        <v>17</v>
      </c>
      <c r="U6" s="17" t="s">
        <v>17</v>
      </c>
      <c r="V6" s="17" t="s">
        <v>17</v>
      </c>
    </row>
    <row r="7" spans="1:22" x14ac:dyDescent="0.25">
      <c r="A7" s="71"/>
      <c r="B7" s="23" t="s">
        <v>17</v>
      </c>
      <c r="C7" s="12" t="s">
        <v>182</v>
      </c>
      <c r="D7" s="24" t="s">
        <v>17</v>
      </c>
      <c r="E7" s="10" t="s">
        <v>73</v>
      </c>
      <c r="F7" s="24" t="s">
        <v>17</v>
      </c>
      <c r="G7" s="10" t="s">
        <v>92</v>
      </c>
      <c r="H7" s="22" t="s">
        <v>17</v>
      </c>
      <c r="I7" s="13" t="s">
        <v>205</v>
      </c>
      <c r="J7" s="14" t="s">
        <v>17</v>
      </c>
      <c r="K7" s="13" t="s">
        <v>226</v>
      </c>
      <c r="L7" s="17" t="s">
        <v>17</v>
      </c>
      <c r="M7" s="17" t="s">
        <v>110</v>
      </c>
      <c r="N7" s="17" t="s">
        <v>17</v>
      </c>
      <c r="O7" s="11" t="s">
        <v>126</v>
      </c>
      <c r="P7" s="17" t="s">
        <v>17</v>
      </c>
      <c r="Q7" s="17" t="s">
        <v>44</v>
      </c>
      <c r="R7" s="17" t="s">
        <v>17</v>
      </c>
      <c r="S7" s="17" t="s">
        <v>58</v>
      </c>
      <c r="T7" s="17" t="s">
        <v>17</v>
      </c>
      <c r="U7" s="17" t="s">
        <v>17</v>
      </c>
      <c r="V7" s="17" t="s">
        <v>17</v>
      </c>
    </row>
    <row r="8" spans="1:22" x14ac:dyDescent="0.25">
      <c r="A8" s="72"/>
      <c r="B8" s="23" t="s">
        <v>17</v>
      </c>
      <c r="C8" s="12" t="s">
        <v>11</v>
      </c>
      <c r="D8" s="24" t="s">
        <v>17</v>
      </c>
      <c r="E8" s="10" t="s">
        <v>11</v>
      </c>
      <c r="F8" s="24" t="s">
        <v>17</v>
      </c>
      <c r="G8" s="10" t="s">
        <v>11</v>
      </c>
      <c r="H8" s="22" t="s">
        <v>17</v>
      </c>
      <c r="I8" s="13" t="s">
        <v>11</v>
      </c>
      <c r="J8" s="14" t="s">
        <v>17</v>
      </c>
      <c r="K8" s="13" t="s">
        <v>11</v>
      </c>
      <c r="L8" s="17" t="s">
        <v>17</v>
      </c>
      <c r="M8" s="17"/>
      <c r="N8" s="17" t="s">
        <v>17</v>
      </c>
      <c r="O8" s="11" t="s">
        <v>11</v>
      </c>
      <c r="P8" s="17" t="s">
        <v>17</v>
      </c>
      <c r="Q8" s="17"/>
      <c r="R8" s="17" t="s">
        <v>17</v>
      </c>
      <c r="S8" s="17"/>
      <c r="T8" s="17" t="s">
        <v>17</v>
      </c>
      <c r="U8" s="17" t="s">
        <v>17</v>
      </c>
      <c r="V8" s="17" t="s">
        <v>17</v>
      </c>
    </row>
    <row r="9" spans="1:22" x14ac:dyDescent="0.25">
      <c r="A9" s="65" t="s">
        <v>12</v>
      </c>
      <c r="B9" s="23">
        <v>1.048</v>
      </c>
      <c r="C9" s="23">
        <v>1.048</v>
      </c>
      <c r="D9" s="24">
        <v>1.1120000000000001</v>
      </c>
      <c r="E9" s="24">
        <v>1.111</v>
      </c>
      <c r="F9" s="24">
        <v>1.03</v>
      </c>
      <c r="G9" s="24">
        <v>1.0289999999999999</v>
      </c>
      <c r="H9" s="22">
        <v>1.347</v>
      </c>
      <c r="I9" s="22">
        <v>1.3480000000000001</v>
      </c>
      <c r="J9" s="22">
        <v>1.409</v>
      </c>
      <c r="K9" s="22">
        <v>1.409</v>
      </c>
      <c r="L9" s="17">
        <v>1.0209999999999999</v>
      </c>
      <c r="M9" s="17">
        <v>1.0209999999999999</v>
      </c>
      <c r="N9" s="17">
        <v>2.1379999999999999</v>
      </c>
      <c r="O9" s="17">
        <v>2.1379999999999999</v>
      </c>
      <c r="P9" s="17">
        <v>1.1000000000000001</v>
      </c>
      <c r="Q9" s="17">
        <v>1.1000000000000001</v>
      </c>
      <c r="R9" s="17">
        <v>1.1359999999999999</v>
      </c>
      <c r="S9" s="17">
        <v>1.1359999999999999</v>
      </c>
      <c r="T9" s="17">
        <v>1.373</v>
      </c>
      <c r="U9" s="17">
        <v>1.2350000000000001</v>
      </c>
      <c r="V9" s="17">
        <v>1.1950000000000001</v>
      </c>
    </row>
    <row r="10" spans="1:22" x14ac:dyDescent="0.25">
      <c r="A10" s="65"/>
      <c r="B10" s="23" t="s">
        <v>172</v>
      </c>
      <c r="C10" s="23" t="s">
        <v>183</v>
      </c>
      <c r="D10" s="24" t="s">
        <v>63</v>
      </c>
      <c r="E10" s="24" t="s">
        <v>74</v>
      </c>
      <c r="F10" s="24" t="s">
        <v>82</v>
      </c>
      <c r="G10" s="24" t="s">
        <v>93</v>
      </c>
      <c r="H10" s="22" t="s">
        <v>195</v>
      </c>
      <c r="I10" s="22" t="s">
        <v>206</v>
      </c>
      <c r="J10" s="22" t="s">
        <v>216</v>
      </c>
      <c r="K10" s="22" t="s">
        <v>227</v>
      </c>
      <c r="L10" s="17" t="s">
        <v>102</v>
      </c>
      <c r="M10" s="17" t="s">
        <v>102</v>
      </c>
      <c r="N10" s="17" t="s">
        <v>116</v>
      </c>
      <c r="O10" s="17" t="s">
        <v>116</v>
      </c>
      <c r="P10" s="17" t="s">
        <v>36</v>
      </c>
      <c r="Q10" s="17" t="s">
        <v>36</v>
      </c>
      <c r="R10" s="17" t="s">
        <v>51</v>
      </c>
      <c r="S10" s="17" t="s">
        <v>51</v>
      </c>
      <c r="T10" s="17" t="s">
        <v>142</v>
      </c>
      <c r="U10" s="17" t="s">
        <v>150</v>
      </c>
      <c r="V10" s="17" t="s">
        <v>159</v>
      </c>
    </row>
    <row r="11" spans="1:22" x14ac:dyDescent="0.25">
      <c r="A11" s="65"/>
      <c r="B11" s="23" t="s">
        <v>11</v>
      </c>
      <c r="C11" s="23" t="s">
        <v>11</v>
      </c>
      <c r="D11" s="24" t="s">
        <v>11</v>
      </c>
      <c r="E11" s="24" t="s">
        <v>11</v>
      </c>
      <c r="F11" s="24" t="s">
        <v>13</v>
      </c>
      <c r="G11" s="24" t="s">
        <v>13</v>
      </c>
      <c r="H11" s="22" t="s">
        <v>11</v>
      </c>
      <c r="I11" s="22" t="s">
        <v>11</v>
      </c>
      <c r="J11" s="22" t="s">
        <v>11</v>
      </c>
      <c r="K11" s="22" t="s">
        <v>11</v>
      </c>
      <c r="L11" s="17"/>
      <c r="M11" s="17"/>
      <c r="N11" s="17" t="s">
        <v>11</v>
      </c>
      <c r="O11" s="17" t="s">
        <v>11</v>
      </c>
      <c r="P11" s="17"/>
      <c r="Q11" s="17"/>
      <c r="R11" s="17"/>
      <c r="S11" s="17"/>
      <c r="T11" s="17" t="s">
        <v>11</v>
      </c>
      <c r="U11" s="17" t="s">
        <v>11</v>
      </c>
      <c r="V11" s="17" t="s">
        <v>14</v>
      </c>
    </row>
    <row r="12" spans="1:22" x14ac:dyDescent="0.25">
      <c r="A12" s="65" t="s">
        <v>15</v>
      </c>
      <c r="B12" s="23">
        <v>1.0720000000000001</v>
      </c>
      <c r="C12" s="23">
        <v>1.0720000000000001</v>
      </c>
      <c r="D12" s="24">
        <v>1.135</v>
      </c>
      <c r="E12" s="24">
        <v>1.135</v>
      </c>
      <c r="F12" s="24">
        <v>1.054</v>
      </c>
      <c r="G12" s="24">
        <v>1.054</v>
      </c>
      <c r="H12" s="22">
        <v>1.4239999999999999</v>
      </c>
      <c r="I12" s="22">
        <v>1.4219999999999999</v>
      </c>
      <c r="J12" s="22">
        <v>1.512</v>
      </c>
      <c r="K12" s="22">
        <v>1.5109999999999999</v>
      </c>
      <c r="L12" s="17">
        <v>1.1930000000000001</v>
      </c>
      <c r="M12" s="17">
        <v>1.194</v>
      </c>
      <c r="N12" s="17">
        <v>2.1819999999999999</v>
      </c>
      <c r="O12" s="17">
        <v>2.1819999999999999</v>
      </c>
      <c r="P12" s="17">
        <v>1.143</v>
      </c>
      <c r="Q12" s="17">
        <v>1.143</v>
      </c>
      <c r="R12" s="17">
        <v>1.4450000000000001</v>
      </c>
      <c r="S12" s="17">
        <v>1.4450000000000001</v>
      </c>
      <c r="T12" s="17">
        <v>1.5109999999999999</v>
      </c>
      <c r="U12" s="17">
        <v>1.5920000000000001</v>
      </c>
      <c r="V12" s="17">
        <v>1.3129999999999999</v>
      </c>
    </row>
    <row r="13" spans="1:22" x14ac:dyDescent="0.25">
      <c r="A13" s="65"/>
      <c r="B13" s="23" t="s">
        <v>173</v>
      </c>
      <c r="C13" s="23" t="s">
        <v>184</v>
      </c>
      <c r="D13" s="24" t="s">
        <v>64</v>
      </c>
      <c r="E13" s="24" t="s">
        <v>64</v>
      </c>
      <c r="F13" s="24" t="s">
        <v>83</v>
      </c>
      <c r="G13" s="24" t="s">
        <v>94</v>
      </c>
      <c r="H13" s="22" t="s">
        <v>196</v>
      </c>
      <c r="I13" s="22" t="s">
        <v>207</v>
      </c>
      <c r="J13" s="22" t="s">
        <v>217</v>
      </c>
      <c r="K13" s="22" t="s">
        <v>228</v>
      </c>
      <c r="L13" s="17" t="s">
        <v>103</v>
      </c>
      <c r="M13" s="17" t="s">
        <v>103</v>
      </c>
      <c r="N13" s="17" t="s">
        <v>117</v>
      </c>
      <c r="O13" s="17" t="s">
        <v>127</v>
      </c>
      <c r="P13" s="17" t="s">
        <v>37</v>
      </c>
      <c r="Q13" s="17" t="s">
        <v>45</v>
      </c>
      <c r="R13" s="17" t="s">
        <v>52</v>
      </c>
      <c r="S13" s="17" t="s">
        <v>52</v>
      </c>
      <c r="T13" s="17" t="s">
        <v>143</v>
      </c>
      <c r="U13" s="17" t="s">
        <v>151</v>
      </c>
      <c r="V13" s="17" t="s">
        <v>160</v>
      </c>
    </row>
    <row r="14" spans="1:22" x14ac:dyDescent="0.25">
      <c r="A14" s="65"/>
      <c r="B14" s="2" t="s">
        <v>13</v>
      </c>
      <c r="C14" s="2" t="s">
        <v>13</v>
      </c>
      <c r="D14" s="24" t="s">
        <v>11</v>
      </c>
      <c r="E14" s="24" t="s">
        <v>11</v>
      </c>
      <c r="F14" s="24" t="s">
        <v>14</v>
      </c>
      <c r="G14" s="24" t="s">
        <v>14</v>
      </c>
      <c r="H14" s="22" t="s">
        <v>11</v>
      </c>
      <c r="I14" s="22" t="s">
        <v>11</v>
      </c>
      <c r="J14" s="22" t="s">
        <v>11</v>
      </c>
      <c r="K14" s="22" t="s">
        <v>11</v>
      </c>
      <c r="L14" s="9" t="s">
        <v>14</v>
      </c>
      <c r="M14" s="9" t="s">
        <v>14</v>
      </c>
      <c r="N14" s="17" t="s">
        <v>11</v>
      </c>
      <c r="O14" s="17" t="s">
        <v>11</v>
      </c>
      <c r="P14" s="17"/>
      <c r="Q14" s="17"/>
      <c r="R14" s="17" t="s">
        <v>14</v>
      </c>
      <c r="S14" s="17" t="s">
        <v>14</v>
      </c>
      <c r="T14" s="17" t="s">
        <v>11</v>
      </c>
      <c r="U14" s="17" t="s">
        <v>11</v>
      </c>
      <c r="V14" s="17" t="s">
        <v>14</v>
      </c>
    </row>
    <row r="15" spans="1:22" x14ac:dyDescent="0.25">
      <c r="A15" s="16" t="s">
        <v>29</v>
      </c>
      <c r="B15" s="2" t="s">
        <v>18</v>
      </c>
      <c r="C15" s="23" t="s">
        <v>18</v>
      </c>
      <c r="D15" s="24" t="s">
        <v>18</v>
      </c>
      <c r="E15" s="24" t="s">
        <v>18</v>
      </c>
      <c r="F15" s="24" t="s">
        <v>18</v>
      </c>
      <c r="G15" s="24" t="s">
        <v>18</v>
      </c>
      <c r="H15" s="22" t="s">
        <v>18</v>
      </c>
      <c r="I15" s="22" t="s">
        <v>18</v>
      </c>
      <c r="J15" s="22" t="s">
        <v>18</v>
      </c>
      <c r="K15" s="22" t="s">
        <v>18</v>
      </c>
      <c r="L15" s="9" t="s">
        <v>18</v>
      </c>
      <c r="M15" s="17" t="s">
        <v>18</v>
      </c>
      <c r="N15" s="17" t="s">
        <v>18</v>
      </c>
      <c r="O15" s="17" t="s">
        <v>18</v>
      </c>
      <c r="P15" s="17" t="s">
        <v>18</v>
      </c>
      <c r="Q15" s="17" t="s">
        <v>18</v>
      </c>
      <c r="R15" s="17" t="s">
        <v>18</v>
      </c>
      <c r="S15" s="17" t="s">
        <v>18</v>
      </c>
      <c r="T15" s="17" t="s">
        <v>17</v>
      </c>
      <c r="U15" s="17" t="s">
        <v>17</v>
      </c>
      <c r="V15" s="17" t="s">
        <v>17</v>
      </c>
    </row>
    <row r="16" spans="1:22" x14ac:dyDescent="0.25">
      <c r="A16" s="70" t="s">
        <v>30</v>
      </c>
      <c r="B16" s="3">
        <v>0.79500000000000004</v>
      </c>
      <c r="C16" s="23">
        <v>0.80500000000000005</v>
      </c>
      <c r="D16" s="24">
        <v>0.79100000000000004</v>
      </c>
      <c r="E16" s="24">
        <v>0.80300000000000005</v>
      </c>
      <c r="F16" s="24">
        <v>0.8</v>
      </c>
      <c r="G16" s="24">
        <v>0.81</v>
      </c>
      <c r="H16" s="22">
        <v>3.1379999999999999</v>
      </c>
      <c r="I16" s="22">
        <v>3.2589999999999999</v>
      </c>
      <c r="J16" s="22">
        <v>1.0660000000000001</v>
      </c>
      <c r="K16" s="22">
        <v>1.087</v>
      </c>
      <c r="L16" s="9">
        <v>1.181</v>
      </c>
      <c r="M16" s="17">
        <v>1.1950000000000001</v>
      </c>
      <c r="N16" s="17">
        <v>1.0640000000000001</v>
      </c>
      <c r="O16" s="17">
        <v>1.0860000000000001</v>
      </c>
      <c r="P16" s="17">
        <v>0.80800000000000005</v>
      </c>
      <c r="Q16" s="17">
        <v>0.82</v>
      </c>
      <c r="R16" s="17">
        <v>0.85899999999999999</v>
      </c>
      <c r="S16" s="17">
        <v>0.86899999999999999</v>
      </c>
      <c r="T16" s="17" t="s">
        <v>17</v>
      </c>
      <c r="U16" s="17" t="s">
        <v>17</v>
      </c>
      <c r="V16" s="17" t="s">
        <v>17</v>
      </c>
    </row>
    <row r="17" spans="1:22" x14ac:dyDescent="0.25">
      <c r="A17" s="71"/>
      <c r="B17" s="3" t="s">
        <v>174</v>
      </c>
      <c r="C17" s="23" t="s">
        <v>185</v>
      </c>
      <c r="D17" s="24" t="s">
        <v>65</v>
      </c>
      <c r="E17" s="24" t="s">
        <v>75</v>
      </c>
      <c r="F17" s="24" t="s">
        <v>84</v>
      </c>
      <c r="G17" s="24" t="s">
        <v>95</v>
      </c>
      <c r="H17" s="22" t="s">
        <v>197</v>
      </c>
      <c r="I17" s="22" t="s">
        <v>208</v>
      </c>
      <c r="J17" s="22" t="s">
        <v>218</v>
      </c>
      <c r="K17" s="22" t="s">
        <v>229</v>
      </c>
      <c r="L17" s="9" t="s">
        <v>104</v>
      </c>
      <c r="M17" s="17" t="s">
        <v>112</v>
      </c>
      <c r="N17" s="17" t="s">
        <v>118</v>
      </c>
      <c r="O17" s="17" t="s">
        <v>128</v>
      </c>
      <c r="P17" s="17" t="s">
        <v>38</v>
      </c>
      <c r="Q17" s="17" t="s">
        <v>46</v>
      </c>
      <c r="R17" s="17" t="s">
        <v>53</v>
      </c>
      <c r="S17" s="17" t="s">
        <v>59</v>
      </c>
      <c r="T17" s="17" t="s">
        <v>17</v>
      </c>
      <c r="U17" s="17" t="s">
        <v>17</v>
      </c>
      <c r="V17" s="17" t="s">
        <v>17</v>
      </c>
    </row>
    <row r="18" spans="1:22" x14ac:dyDescent="0.25">
      <c r="A18" s="72"/>
      <c r="B18" s="3" t="s">
        <v>11</v>
      </c>
      <c r="C18" s="23" t="s">
        <v>11</v>
      </c>
      <c r="D18" s="24" t="s">
        <v>11</v>
      </c>
      <c r="E18" s="24" t="s">
        <v>11</v>
      </c>
      <c r="F18" s="24" t="s">
        <v>11</v>
      </c>
      <c r="G18" s="24" t="s">
        <v>11</v>
      </c>
      <c r="H18" s="22" t="s">
        <v>11</v>
      </c>
      <c r="I18" s="22" t="s">
        <v>11</v>
      </c>
      <c r="J18" s="22" t="s">
        <v>11</v>
      </c>
      <c r="K18" s="22" t="s">
        <v>11</v>
      </c>
      <c r="L18" s="9" t="s">
        <v>11</v>
      </c>
      <c r="M18" s="17" t="s">
        <v>11</v>
      </c>
      <c r="N18" s="17" t="s">
        <v>11</v>
      </c>
      <c r="O18" s="17" t="s">
        <v>11</v>
      </c>
      <c r="P18" s="17" t="s">
        <v>11</v>
      </c>
      <c r="Q18" s="17" t="s">
        <v>11</v>
      </c>
      <c r="R18" s="17" t="s">
        <v>11</v>
      </c>
      <c r="S18" s="17" t="s">
        <v>11</v>
      </c>
      <c r="T18" s="17" t="s">
        <v>17</v>
      </c>
      <c r="U18" s="17" t="s">
        <v>17</v>
      </c>
      <c r="V18" s="17" t="s">
        <v>17</v>
      </c>
    </row>
    <row r="19" spans="1:22" x14ac:dyDescent="0.25">
      <c r="A19" s="16" t="s">
        <v>16</v>
      </c>
      <c r="B19" s="23" t="s">
        <v>18</v>
      </c>
      <c r="C19" s="23" t="s">
        <v>18</v>
      </c>
      <c r="D19" s="24" t="s">
        <v>18</v>
      </c>
      <c r="E19" s="24" t="s">
        <v>18</v>
      </c>
      <c r="F19" s="24" t="s">
        <v>18</v>
      </c>
      <c r="G19" s="24" t="s">
        <v>18</v>
      </c>
      <c r="H19" s="22" t="s">
        <v>18</v>
      </c>
      <c r="I19" s="22" t="s">
        <v>18</v>
      </c>
      <c r="J19" s="22" t="s">
        <v>18</v>
      </c>
      <c r="K19" s="22" t="s">
        <v>18</v>
      </c>
      <c r="L19" s="17" t="s">
        <v>17</v>
      </c>
      <c r="M19" s="17" t="s">
        <v>17</v>
      </c>
      <c r="N19" s="17" t="s">
        <v>18</v>
      </c>
      <c r="O19" s="17" t="s">
        <v>18</v>
      </c>
      <c r="P19" s="17" t="s">
        <v>18</v>
      </c>
      <c r="Q19" s="17" t="s">
        <v>18</v>
      </c>
      <c r="R19" s="17" t="s">
        <v>18</v>
      </c>
      <c r="S19" s="17" t="s">
        <v>18</v>
      </c>
      <c r="T19" s="17" t="s">
        <v>18</v>
      </c>
      <c r="U19" s="17" t="s">
        <v>18</v>
      </c>
      <c r="V19" s="17" t="s">
        <v>18</v>
      </c>
    </row>
    <row r="20" spans="1:22" x14ac:dyDescent="0.25">
      <c r="A20" s="65" t="s">
        <v>19</v>
      </c>
      <c r="B20" s="23">
        <v>1.403</v>
      </c>
      <c r="C20" s="23">
        <v>1.403</v>
      </c>
      <c r="D20" s="24">
        <v>1.998</v>
      </c>
      <c r="E20" s="24">
        <v>1.998</v>
      </c>
      <c r="F20" s="24">
        <v>1.351</v>
      </c>
      <c r="G20" s="24">
        <v>1.351</v>
      </c>
      <c r="H20" s="22">
        <v>1.4219999999999999</v>
      </c>
      <c r="I20" s="22">
        <v>1.4239999999999999</v>
      </c>
      <c r="J20" s="22">
        <v>1.633</v>
      </c>
      <c r="K20" s="22">
        <v>1.633</v>
      </c>
      <c r="L20" s="76" t="s">
        <v>17</v>
      </c>
      <c r="M20" s="76" t="s">
        <v>17</v>
      </c>
      <c r="N20" s="17">
        <v>2.5059999999999998</v>
      </c>
      <c r="O20" s="17">
        <v>2.5059999999999998</v>
      </c>
      <c r="P20" s="17">
        <v>1.2549999999999999</v>
      </c>
      <c r="Q20" s="17">
        <v>1.2549999999999999</v>
      </c>
      <c r="R20" s="17">
        <v>1.048</v>
      </c>
      <c r="S20" s="17">
        <v>1.048</v>
      </c>
      <c r="T20" s="17">
        <v>1.399</v>
      </c>
      <c r="U20" s="17">
        <v>1.851</v>
      </c>
      <c r="V20" s="17">
        <v>0.95499999999999996</v>
      </c>
    </row>
    <row r="21" spans="1:22" x14ac:dyDescent="0.25">
      <c r="A21" s="65"/>
      <c r="B21" s="23" t="s">
        <v>175</v>
      </c>
      <c r="C21" s="23" t="s">
        <v>175</v>
      </c>
      <c r="D21" s="24" t="s">
        <v>66</v>
      </c>
      <c r="E21" s="24" t="s">
        <v>76</v>
      </c>
      <c r="F21" s="24" t="s">
        <v>85</v>
      </c>
      <c r="G21" s="24" t="s">
        <v>96</v>
      </c>
      <c r="H21" s="22" t="s">
        <v>198</v>
      </c>
      <c r="I21" s="22" t="s">
        <v>209</v>
      </c>
      <c r="J21" s="22" t="s">
        <v>219</v>
      </c>
      <c r="K21" s="22" t="s">
        <v>219</v>
      </c>
      <c r="L21" s="76"/>
      <c r="M21" s="76"/>
      <c r="N21" s="17" t="s">
        <v>119</v>
      </c>
      <c r="O21" s="17" t="s">
        <v>129</v>
      </c>
      <c r="P21" s="17" t="s">
        <v>135</v>
      </c>
      <c r="Q21" s="17" t="s">
        <v>135</v>
      </c>
      <c r="R21" s="17" t="s">
        <v>54</v>
      </c>
      <c r="S21" s="17" t="s">
        <v>54</v>
      </c>
      <c r="T21" s="17" t="s">
        <v>144</v>
      </c>
      <c r="U21" s="17" t="s">
        <v>152</v>
      </c>
      <c r="V21" s="17" t="s">
        <v>161</v>
      </c>
    </row>
    <row r="22" spans="1:22" x14ac:dyDescent="0.25">
      <c r="A22" s="65"/>
      <c r="B22" s="23" t="s">
        <v>11</v>
      </c>
      <c r="C22" s="23" t="s">
        <v>11</v>
      </c>
      <c r="D22" s="24" t="s">
        <v>11</v>
      </c>
      <c r="E22" s="24" t="s">
        <v>11</v>
      </c>
      <c r="F22" s="24" t="s">
        <v>11</v>
      </c>
      <c r="G22" s="24" t="s">
        <v>11</v>
      </c>
      <c r="H22" s="22" t="s">
        <v>11</v>
      </c>
      <c r="I22" s="22" t="s">
        <v>11</v>
      </c>
      <c r="J22" s="22" t="s">
        <v>11</v>
      </c>
      <c r="K22" s="22" t="s">
        <v>11</v>
      </c>
      <c r="L22" s="76"/>
      <c r="M22" s="76"/>
      <c r="N22" s="17" t="s">
        <v>11</v>
      </c>
      <c r="O22" s="17" t="s">
        <v>11</v>
      </c>
      <c r="P22" s="17" t="s">
        <v>11</v>
      </c>
      <c r="Q22" s="17" t="s">
        <v>11</v>
      </c>
      <c r="R22" s="17"/>
      <c r="S22" s="17"/>
      <c r="T22" s="17" t="s">
        <v>11</v>
      </c>
      <c r="U22" s="17" t="s">
        <v>11</v>
      </c>
      <c r="V22" s="17"/>
    </row>
    <row r="23" spans="1:22" x14ac:dyDescent="0.25">
      <c r="A23" s="65" t="s">
        <v>20</v>
      </c>
      <c r="B23" s="23">
        <v>2.0859999999999999</v>
      </c>
      <c r="C23" s="23">
        <v>2.0859999999999999</v>
      </c>
      <c r="D23" s="24">
        <v>4.2489999999999997</v>
      </c>
      <c r="E23" s="24">
        <v>2.2480000000000002</v>
      </c>
      <c r="F23" s="24">
        <v>1.893</v>
      </c>
      <c r="G23" s="24">
        <v>1.893</v>
      </c>
      <c r="H23" s="30">
        <v>2138</v>
      </c>
      <c r="I23" s="22">
        <v>2.137</v>
      </c>
      <c r="J23" s="28">
        <v>5.6760000000000002</v>
      </c>
      <c r="K23" s="22">
        <v>5.6760000000000002</v>
      </c>
      <c r="L23" s="76" t="s">
        <v>18</v>
      </c>
      <c r="M23" s="76" t="s">
        <v>18</v>
      </c>
      <c r="N23" s="17">
        <v>7.835</v>
      </c>
      <c r="O23" s="17">
        <v>7.8360000000000003</v>
      </c>
      <c r="P23" s="17">
        <v>1.6160000000000001</v>
      </c>
      <c r="Q23" s="17">
        <v>1.6160000000000001</v>
      </c>
      <c r="R23" s="17">
        <v>1.657</v>
      </c>
      <c r="S23" s="17">
        <v>1.657</v>
      </c>
      <c r="T23" s="17">
        <v>1.095</v>
      </c>
      <c r="U23" s="17">
        <v>4.4009999999999998</v>
      </c>
      <c r="V23" s="17">
        <v>0.67800000000000005</v>
      </c>
    </row>
    <row r="24" spans="1:22" x14ac:dyDescent="0.25">
      <c r="A24" s="65"/>
      <c r="B24" s="23" t="s">
        <v>176</v>
      </c>
      <c r="C24" s="23" t="s">
        <v>186</v>
      </c>
      <c r="D24" s="24" t="s">
        <v>67</v>
      </c>
      <c r="E24" s="24" t="s">
        <v>77</v>
      </c>
      <c r="F24" s="24" t="s">
        <v>86</v>
      </c>
      <c r="G24" s="24" t="s">
        <v>86</v>
      </c>
      <c r="H24" s="22" t="s">
        <v>199</v>
      </c>
      <c r="I24" s="22" t="s">
        <v>210</v>
      </c>
      <c r="J24" s="28" t="s">
        <v>220</v>
      </c>
      <c r="K24" s="22" t="s">
        <v>230</v>
      </c>
      <c r="L24" s="76"/>
      <c r="M24" s="76"/>
      <c r="N24" s="17" t="s">
        <v>120</v>
      </c>
      <c r="O24" s="17" t="s">
        <v>130</v>
      </c>
      <c r="P24" s="17" t="s">
        <v>39</v>
      </c>
      <c r="Q24" s="17" t="s">
        <v>39</v>
      </c>
      <c r="R24" s="17" t="s">
        <v>55</v>
      </c>
      <c r="S24" s="17" t="s">
        <v>55</v>
      </c>
      <c r="T24" s="17" t="s">
        <v>145</v>
      </c>
      <c r="U24" s="17" t="s">
        <v>153</v>
      </c>
      <c r="V24" s="17" t="s">
        <v>162</v>
      </c>
    </row>
    <row r="25" spans="1:22" x14ac:dyDescent="0.25">
      <c r="A25" s="65"/>
      <c r="B25" s="23" t="s">
        <v>11</v>
      </c>
      <c r="C25" s="23" t="s">
        <v>11</v>
      </c>
      <c r="D25" s="24" t="s">
        <v>11</v>
      </c>
      <c r="E25" s="24" t="s">
        <v>11</v>
      </c>
      <c r="F25" s="24" t="s">
        <v>11</v>
      </c>
      <c r="G25" s="24" t="s">
        <v>11</v>
      </c>
      <c r="H25" s="22" t="s">
        <v>11</v>
      </c>
      <c r="I25" s="22" t="s">
        <v>11</v>
      </c>
      <c r="J25" s="28" t="s">
        <v>11</v>
      </c>
      <c r="K25" s="22" t="s">
        <v>11</v>
      </c>
      <c r="L25" s="76"/>
      <c r="M25" s="76"/>
      <c r="N25" s="17" t="s">
        <v>11</v>
      </c>
      <c r="O25" s="17" t="s">
        <v>11</v>
      </c>
      <c r="P25" s="17" t="s">
        <v>11</v>
      </c>
      <c r="Q25" s="17" t="s">
        <v>11</v>
      </c>
      <c r="R25" s="17" t="s">
        <v>11</v>
      </c>
      <c r="S25" s="17" t="s">
        <v>11</v>
      </c>
      <c r="T25" s="17" t="s">
        <v>11</v>
      </c>
      <c r="U25" s="17" t="s">
        <v>11</v>
      </c>
      <c r="V25" s="17" t="s">
        <v>11</v>
      </c>
    </row>
    <row r="26" spans="1:22" x14ac:dyDescent="0.25">
      <c r="A26" s="65" t="s">
        <v>21</v>
      </c>
      <c r="B26" s="23">
        <v>3.0710000000000002</v>
      </c>
      <c r="C26" s="23">
        <v>3.07</v>
      </c>
      <c r="D26" s="24">
        <v>8.327</v>
      </c>
      <c r="E26" s="24">
        <v>8.327</v>
      </c>
      <c r="F26" s="24">
        <v>2.6019999999999999</v>
      </c>
      <c r="G26" s="24">
        <v>2.601</v>
      </c>
      <c r="H26" s="22">
        <v>2.2509999999999999</v>
      </c>
      <c r="I26" s="22">
        <v>2.25</v>
      </c>
      <c r="J26" s="28">
        <v>10.269</v>
      </c>
      <c r="K26" s="22">
        <v>10.269</v>
      </c>
      <c r="L26" s="17">
        <v>1.6870000000000001</v>
      </c>
      <c r="M26" s="17">
        <v>1.6870000000000001</v>
      </c>
      <c r="N26" s="17">
        <v>16.643000000000001</v>
      </c>
      <c r="O26" s="17">
        <v>16.64</v>
      </c>
      <c r="P26" s="17">
        <v>2.29</v>
      </c>
      <c r="Q26" s="17">
        <v>2.29</v>
      </c>
      <c r="R26" s="17">
        <v>2.9590000000000001</v>
      </c>
      <c r="S26" s="17">
        <v>2.9590000000000001</v>
      </c>
      <c r="T26" s="17">
        <v>0.68700000000000006</v>
      </c>
      <c r="U26" s="17">
        <v>4.6379999999999999</v>
      </c>
      <c r="V26" s="17">
        <v>0.59599999999999997</v>
      </c>
    </row>
    <row r="27" spans="1:22" x14ac:dyDescent="0.25">
      <c r="A27" s="65"/>
      <c r="B27" s="23" t="s">
        <v>177</v>
      </c>
      <c r="C27" s="23" t="s">
        <v>187</v>
      </c>
      <c r="D27" s="24" t="s">
        <v>68</v>
      </c>
      <c r="E27" s="24" t="s">
        <v>78</v>
      </c>
      <c r="F27" s="24" t="s">
        <v>87</v>
      </c>
      <c r="G27" s="24" t="s">
        <v>97</v>
      </c>
      <c r="H27" s="22" t="s">
        <v>200</v>
      </c>
      <c r="I27" s="22" t="s">
        <v>211</v>
      </c>
      <c r="J27" s="28" t="s">
        <v>221</v>
      </c>
      <c r="K27" s="22" t="s">
        <v>231</v>
      </c>
      <c r="L27" s="17" t="s">
        <v>105</v>
      </c>
      <c r="M27" s="17" t="s">
        <v>111</v>
      </c>
      <c r="N27" s="17" t="s">
        <v>121</v>
      </c>
      <c r="O27" s="17" t="s">
        <v>131</v>
      </c>
      <c r="P27" s="17" t="s">
        <v>40</v>
      </c>
      <c r="Q27" s="17" t="s">
        <v>40</v>
      </c>
      <c r="R27" s="17" t="s">
        <v>56</v>
      </c>
      <c r="S27" s="17" t="s">
        <v>56</v>
      </c>
      <c r="T27" s="17" t="s">
        <v>146</v>
      </c>
      <c r="U27" s="17" t="s">
        <v>154</v>
      </c>
      <c r="V27" s="17" t="s">
        <v>163</v>
      </c>
    </row>
    <row r="28" spans="1:22" x14ac:dyDescent="0.25">
      <c r="A28" s="65"/>
      <c r="B28" s="23" t="s">
        <v>11</v>
      </c>
      <c r="C28" s="23" t="s">
        <v>11</v>
      </c>
      <c r="D28" s="24" t="s">
        <v>11</v>
      </c>
      <c r="E28" s="24" t="s">
        <v>11</v>
      </c>
      <c r="F28" s="24" t="s">
        <v>11</v>
      </c>
      <c r="G28" s="24" t="s">
        <v>11</v>
      </c>
      <c r="H28" s="22" t="s">
        <v>11</v>
      </c>
      <c r="I28" s="22" t="s">
        <v>11</v>
      </c>
      <c r="J28" s="28" t="s">
        <v>11</v>
      </c>
      <c r="K28" s="22" t="s">
        <v>11</v>
      </c>
      <c r="L28" s="17" t="s">
        <v>11</v>
      </c>
      <c r="M28" s="17" t="s">
        <v>11</v>
      </c>
      <c r="N28" s="17" t="s">
        <v>11</v>
      </c>
      <c r="O28" s="17" t="s">
        <v>11</v>
      </c>
      <c r="P28" s="17" t="s">
        <v>11</v>
      </c>
      <c r="Q28" s="17" t="s">
        <v>11</v>
      </c>
      <c r="R28" s="17" t="s">
        <v>11</v>
      </c>
      <c r="S28" s="17" t="s">
        <v>11</v>
      </c>
      <c r="T28" s="17" t="s">
        <v>11</v>
      </c>
      <c r="U28" s="17" t="s">
        <v>11</v>
      </c>
      <c r="V28" s="17" t="s">
        <v>11</v>
      </c>
    </row>
    <row r="29" spans="1:22" x14ac:dyDescent="0.25">
      <c r="A29" s="65" t="s">
        <v>22</v>
      </c>
      <c r="B29" s="23">
        <v>4.7329999999999997</v>
      </c>
      <c r="C29" s="23">
        <v>4.7320000000000002</v>
      </c>
      <c r="D29" s="24">
        <v>16.300999999999998</v>
      </c>
      <c r="E29" s="24">
        <v>16.3</v>
      </c>
      <c r="F29" s="24">
        <v>3.7010000000000001</v>
      </c>
      <c r="G29" s="24">
        <v>3.7</v>
      </c>
      <c r="H29" s="22">
        <v>2.8919999999999999</v>
      </c>
      <c r="I29" s="22">
        <v>2.8969999999999998</v>
      </c>
      <c r="J29" s="28">
        <v>16.818000000000001</v>
      </c>
      <c r="K29" s="22">
        <v>16.821000000000002</v>
      </c>
      <c r="L29" s="17">
        <v>2.7090000000000001</v>
      </c>
      <c r="M29" s="17">
        <v>2.7090000000000001</v>
      </c>
      <c r="N29" s="17">
        <v>26.71</v>
      </c>
      <c r="O29" s="17">
        <v>26.718</v>
      </c>
      <c r="P29" s="17">
        <v>4.2439999999999998</v>
      </c>
      <c r="Q29" s="17">
        <v>4.2439999999999998</v>
      </c>
      <c r="R29" s="17">
        <v>5.4290000000000003</v>
      </c>
      <c r="S29" s="17">
        <v>5.4279999999999999</v>
      </c>
      <c r="T29" s="17">
        <v>0.42</v>
      </c>
      <c r="U29" s="17">
        <v>4.7489999999999997</v>
      </c>
      <c r="V29" s="17">
        <v>0.68300000000000005</v>
      </c>
    </row>
    <row r="30" spans="1:22" x14ac:dyDescent="0.25">
      <c r="A30" s="65"/>
      <c r="B30" s="23" t="s">
        <v>178</v>
      </c>
      <c r="C30" s="23" t="s">
        <v>188</v>
      </c>
      <c r="D30" s="24" t="s">
        <v>69</v>
      </c>
      <c r="E30" s="24" t="s">
        <v>79</v>
      </c>
      <c r="F30" s="24" t="s">
        <v>88</v>
      </c>
      <c r="G30" s="24" t="s">
        <v>98</v>
      </c>
      <c r="H30" s="22" t="s">
        <v>201</v>
      </c>
      <c r="I30" s="22" t="s">
        <v>212</v>
      </c>
      <c r="J30" s="28" t="s">
        <v>222</v>
      </c>
      <c r="K30" s="22" t="s">
        <v>232</v>
      </c>
      <c r="L30" s="17" t="s">
        <v>106</v>
      </c>
      <c r="M30" s="17" t="s">
        <v>106</v>
      </c>
      <c r="N30" s="17" t="s">
        <v>122</v>
      </c>
      <c r="O30" s="17" t="s">
        <v>132</v>
      </c>
      <c r="P30" s="17" t="s">
        <v>41</v>
      </c>
      <c r="Q30" s="17" t="s">
        <v>47</v>
      </c>
      <c r="R30" s="17" t="s">
        <v>137</v>
      </c>
      <c r="S30" s="17" t="s">
        <v>137</v>
      </c>
      <c r="T30" s="17" t="s">
        <v>147</v>
      </c>
      <c r="U30" s="17" t="s">
        <v>155</v>
      </c>
      <c r="V30" s="17" t="s">
        <v>164</v>
      </c>
    </row>
    <row r="31" spans="1:22" x14ac:dyDescent="0.25">
      <c r="A31" s="65"/>
      <c r="B31" s="23" t="s">
        <v>11</v>
      </c>
      <c r="C31" s="23" t="s">
        <v>11</v>
      </c>
      <c r="D31" s="24" t="s">
        <v>11</v>
      </c>
      <c r="E31" s="24" t="s">
        <v>11</v>
      </c>
      <c r="F31" s="24" t="s">
        <v>11</v>
      </c>
      <c r="G31" s="24" t="s">
        <v>11</v>
      </c>
      <c r="H31" s="22" t="s">
        <v>11</v>
      </c>
      <c r="I31" s="22" t="s">
        <v>11</v>
      </c>
      <c r="J31" s="28" t="s">
        <v>11</v>
      </c>
      <c r="K31" s="22" t="s">
        <v>11</v>
      </c>
      <c r="L31" s="17" t="s">
        <v>11</v>
      </c>
      <c r="M31" s="17" t="s">
        <v>11</v>
      </c>
      <c r="N31" s="17" t="s">
        <v>11</v>
      </c>
      <c r="O31" s="17" t="s">
        <v>11</v>
      </c>
      <c r="P31" s="17" t="s">
        <v>11</v>
      </c>
      <c r="Q31" s="17" t="s">
        <v>11</v>
      </c>
      <c r="R31" s="17" t="s">
        <v>11</v>
      </c>
      <c r="S31" s="17" t="s">
        <v>11</v>
      </c>
      <c r="T31" s="17" t="s">
        <v>11</v>
      </c>
      <c r="U31" s="17" t="s">
        <v>11</v>
      </c>
      <c r="V31" s="17" t="s">
        <v>11</v>
      </c>
    </row>
    <row r="32" spans="1:22" x14ac:dyDescent="0.25">
      <c r="A32" s="65" t="s">
        <v>23</v>
      </c>
      <c r="B32" s="23">
        <v>7.2889999999999997</v>
      </c>
      <c r="C32" s="23">
        <v>7.2880000000000003</v>
      </c>
      <c r="D32" s="24">
        <v>29.675000000000001</v>
      </c>
      <c r="E32" s="24">
        <v>29.677</v>
      </c>
      <c r="F32" s="24">
        <v>5.2930000000000001</v>
      </c>
      <c r="G32" s="24">
        <v>5.2919999999999998</v>
      </c>
      <c r="H32" s="22">
        <v>3.7759999999999998</v>
      </c>
      <c r="I32" s="22">
        <v>3.7930000000000001</v>
      </c>
      <c r="J32" s="22">
        <v>27.712</v>
      </c>
      <c r="K32" s="22">
        <v>27.719000000000001</v>
      </c>
      <c r="L32" s="17">
        <v>3.984</v>
      </c>
      <c r="M32" s="17">
        <v>3.984</v>
      </c>
      <c r="N32" s="17">
        <v>52.177</v>
      </c>
      <c r="O32" s="17">
        <v>52.186999999999998</v>
      </c>
      <c r="P32" s="17">
        <v>5.5880000000000001</v>
      </c>
      <c r="Q32" s="17">
        <v>5.5869999999999997</v>
      </c>
      <c r="R32" s="17">
        <v>9.0839999999999996</v>
      </c>
      <c r="S32" s="17">
        <v>9.0839999999999996</v>
      </c>
      <c r="T32" s="17">
        <v>0.154</v>
      </c>
      <c r="U32" s="17">
        <v>4.3470000000000004</v>
      </c>
      <c r="V32" s="17">
        <v>0.69299999999999995</v>
      </c>
    </row>
    <row r="33" spans="1:22" x14ac:dyDescent="0.25">
      <c r="A33" s="65"/>
      <c r="B33" s="23" t="s">
        <v>179</v>
      </c>
      <c r="C33" s="23" t="s">
        <v>189</v>
      </c>
      <c r="D33" s="24" t="s">
        <v>70</v>
      </c>
      <c r="E33" s="24" t="s">
        <v>80</v>
      </c>
      <c r="F33" s="24" t="s">
        <v>89</v>
      </c>
      <c r="G33" s="24" t="s">
        <v>99</v>
      </c>
      <c r="H33" s="22" t="s">
        <v>202</v>
      </c>
      <c r="I33" s="22" t="s">
        <v>213</v>
      </c>
      <c r="J33" s="22" t="s">
        <v>223</v>
      </c>
      <c r="K33" s="22" t="s">
        <v>233</v>
      </c>
      <c r="L33" s="17" t="s">
        <v>107</v>
      </c>
      <c r="M33" s="17" t="s">
        <v>113</v>
      </c>
      <c r="N33" s="17" t="s">
        <v>123</v>
      </c>
      <c r="O33" s="17" t="s">
        <v>133</v>
      </c>
      <c r="P33" s="17" t="s">
        <v>42</v>
      </c>
      <c r="Q33" s="17" t="s">
        <v>48</v>
      </c>
      <c r="R33" s="17" t="s">
        <v>138</v>
      </c>
      <c r="S33" s="17" t="s">
        <v>60</v>
      </c>
      <c r="T33" s="17" t="s">
        <v>24</v>
      </c>
      <c r="U33" s="17" t="s">
        <v>156</v>
      </c>
      <c r="V33" s="17" t="s">
        <v>165</v>
      </c>
    </row>
    <row r="34" spans="1:22" x14ac:dyDescent="0.25">
      <c r="A34" s="65"/>
      <c r="B34" s="23" t="s">
        <v>11</v>
      </c>
      <c r="C34" s="23" t="s">
        <v>11</v>
      </c>
      <c r="D34" s="24" t="s">
        <v>11</v>
      </c>
      <c r="E34" s="24" t="s">
        <v>11</v>
      </c>
      <c r="F34" s="24" t="s">
        <v>11</v>
      </c>
      <c r="G34" s="24" t="s">
        <v>11</v>
      </c>
      <c r="H34" s="22" t="s">
        <v>11</v>
      </c>
      <c r="I34" s="22" t="s">
        <v>11</v>
      </c>
      <c r="J34" s="22" t="s">
        <v>11</v>
      </c>
      <c r="K34" s="22" t="s">
        <v>11</v>
      </c>
      <c r="L34" s="17" t="s">
        <v>11</v>
      </c>
      <c r="M34" s="17" t="s">
        <v>11</v>
      </c>
      <c r="N34" s="17" t="s">
        <v>11</v>
      </c>
      <c r="O34" s="17" t="s">
        <v>11</v>
      </c>
      <c r="P34" s="17" t="s">
        <v>11</v>
      </c>
      <c r="Q34" s="17" t="s">
        <v>11</v>
      </c>
      <c r="R34" s="17" t="s">
        <v>11</v>
      </c>
      <c r="S34" s="17" t="s">
        <v>11</v>
      </c>
      <c r="T34" s="17" t="s">
        <v>11</v>
      </c>
      <c r="U34" s="17" t="s">
        <v>11</v>
      </c>
      <c r="V34" s="17" t="s">
        <v>11</v>
      </c>
    </row>
    <row r="35" spans="1:22" x14ac:dyDescent="0.25">
      <c r="A35" s="65" t="s">
        <v>25</v>
      </c>
      <c r="B35" s="23">
        <v>10.182</v>
      </c>
      <c r="C35" s="23">
        <v>10.182</v>
      </c>
      <c r="D35" s="24">
        <v>48.317999999999998</v>
      </c>
      <c r="E35" s="24">
        <v>48.33</v>
      </c>
      <c r="F35" s="24">
        <v>6.7830000000000004</v>
      </c>
      <c r="G35" s="24">
        <v>6.7830000000000004</v>
      </c>
      <c r="H35" s="22">
        <v>3.2530000000000001</v>
      </c>
      <c r="I35" s="22">
        <v>3.266</v>
      </c>
      <c r="J35" s="22">
        <v>25.945</v>
      </c>
      <c r="K35" s="22">
        <v>25.952000000000002</v>
      </c>
      <c r="L35" s="17">
        <v>3.3029999999999999</v>
      </c>
      <c r="M35" s="17">
        <v>3.3039999999999998</v>
      </c>
      <c r="N35" s="17">
        <v>52.869</v>
      </c>
      <c r="O35" s="17">
        <v>52.878</v>
      </c>
      <c r="P35" s="17">
        <v>4.3520000000000003</v>
      </c>
      <c r="Q35" s="17">
        <v>4.3520000000000003</v>
      </c>
      <c r="R35" s="17">
        <v>10.912000000000001</v>
      </c>
      <c r="S35" s="17">
        <v>10.911</v>
      </c>
      <c r="T35" s="17">
        <v>0.112</v>
      </c>
      <c r="U35" s="17">
        <v>3.12</v>
      </c>
      <c r="V35" s="17">
        <v>0.47699999999999998</v>
      </c>
    </row>
    <row r="36" spans="1:22" x14ac:dyDescent="0.25">
      <c r="A36" s="65"/>
      <c r="B36" s="23" t="s">
        <v>180</v>
      </c>
      <c r="C36" s="23" t="s">
        <v>180</v>
      </c>
      <c r="D36" s="24" t="s">
        <v>71</v>
      </c>
      <c r="E36" s="24" t="s">
        <v>81</v>
      </c>
      <c r="F36" s="24" t="s">
        <v>90</v>
      </c>
      <c r="G36" s="24" t="s">
        <v>100</v>
      </c>
      <c r="H36" s="22" t="s">
        <v>203</v>
      </c>
      <c r="I36" s="22" t="s">
        <v>214</v>
      </c>
      <c r="J36" s="22" t="s">
        <v>224</v>
      </c>
      <c r="K36" s="22" t="s">
        <v>234</v>
      </c>
      <c r="L36" s="17" t="s">
        <v>108</v>
      </c>
      <c r="M36" s="17" t="s">
        <v>114</v>
      </c>
      <c r="N36" s="17" t="s">
        <v>124</v>
      </c>
      <c r="O36" s="17" t="s">
        <v>134</v>
      </c>
      <c r="P36" s="17" t="s">
        <v>136</v>
      </c>
      <c r="Q36" s="17" t="s">
        <v>49</v>
      </c>
      <c r="R36" s="17" t="s">
        <v>57</v>
      </c>
      <c r="S36" s="17" t="s">
        <v>140</v>
      </c>
      <c r="T36" s="17" t="s">
        <v>148</v>
      </c>
      <c r="U36" s="17" t="s">
        <v>157</v>
      </c>
      <c r="V36" s="17" t="s">
        <v>166</v>
      </c>
    </row>
    <row r="37" spans="1:22" x14ac:dyDescent="0.25">
      <c r="A37" s="65"/>
      <c r="B37" s="5" t="s">
        <v>11</v>
      </c>
      <c r="C37" s="5" t="s">
        <v>11</v>
      </c>
      <c r="D37" s="6" t="s">
        <v>11</v>
      </c>
      <c r="E37" s="6" t="s">
        <v>11</v>
      </c>
      <c r="F37" s="6" t="s">
        <v>11</v>
      </c>
      <c r="G37" s="6" t="s">
        <v>11</v>
      </c>
      <c r="H37" s="7" t="s">
        <v>11</v>
      </c>
      <c r="I37" s="7" t="s">
        <v>11</v>
      </c>
      <c r="J37" s="7" t="s">
        <v>11</v>
      </c>
      <c r="K37" s="7" t="s">
        <v>11</v>
      </c>
      <c r="L37" s="8" t="s">
        <v>11</v>
      </c>
      <c r="M37" s="8" t="s">
        <v>11</v>
      </c>
      <c r="N37" s="8" t="s">
        <v>11</v>
      </c>
      <c r="O37" s="8" t="s">
        <v>11</v>
      </c>
      <c r="P37" s="8" t="s">
        <v>11</v>
      </c>
      <c r="Q37" s="8" t="s">
        <v>11</v>
      </c>
      <c r="R37" s="8" t="s">
        <v>11</v>
      </c>
      <c r="S37" s="8" t="s">
        <v>11</v>
      </c>
      <c r="T37" s="8" t="s">
        <v>11</v>
      </c>
      <c r="U37" s="8" t="s">
        <v>11</v>
      </c>
      <c r="V37" s="8" t="s">
        <v>11</v>
      </c>
    </row>
    <row r="38" spans="1:22" x14ac:dyDescent="0.25">
      <c r="A38" s="16" t="s">
        <v>31</v>
      </c>
      <c r="B38" s="5">
        <v>12067.03</v>
      </c>
      <c r="C38" s="5">
        <v>12024.06</v>
      </c>
      <c r="D38" s="6">
        <v>9681.241</v>
      </c>
      <c r="E38" s="6">
        <v>9666.9380000000001</v>
      </c>
      <c r="F38" s="6">
        <v>11607.37</v>
      </c>
      <c r="G38" s="6">
        <v>11575.8</v>
      </c>
      <c r="H38" s="7">
        <v>12815.2</v>
      </c>
      <c r="I38" s="7">
        <v>12800.17</v>
      </c>
      <c r="J38" s="7">
        <v>8924.0139999999992</v>
      </c>
      <c r="K38" s="31">
        <v>8908153</v>
      </c>
      <c r="L38" s="8">
        <v>6248.3339999999998</v>
      </c>
      <c r="M38" s="8">
        <v>6246.5190000000002</v>
      </c>
      <c r="N38" s="8">
        <v>7226.2309999999998</v>
      </c>
      <c r="O38" s="8">
        <v>7216.6689999999999</v>
      </c>
      <c r="P38" s="8">
        <v>5168.57</v>
      </c>
      <c r="Q38" s="8">
        <v>5169.0550000000003</v>
      </c>
      <c r="R38" s="8">
        <v>3875.3980000000001</v>
      </c>
      <c r="S38" s="8">
        <v>3876.8330000000001</v>
      </c>
      <c r="T38" s="8">
        <v>4630.1189999999997</v>
      </c>
      <c r="U38" s="8">
        <v>4725.4309999999996</v>
      </c>
      <c r="V38" s="8">
        <v>2532.8519999999999</v>
      </c>
    </row>
    <row r="39" spans="1:22" x14ac:dyDescent="0.25">
      <c r="A39" s="15" t="s">
        <v>32</v>
      </c>
      <c r="B39" s="5">
        <v>12267.8</v>
      </c>
      <c r="C39" s="5">
        <v>12230.12</v>
      </c>
      <c r="D39" s="6">
        <v>9882.0120000000006</v>
      </c>
      <c r="E39" s="6">
        <v>9872.9920000000002</v>
      </c>
      <c r="F39" s="6">
        <v>11808.14</v>
      </c>
      <c r="G39" s="6">
        <v>11781.86</v>
      </c>
      <c r="H39" s="7">
        <v>13015.97</v>
      </c>
      <c r="I39" s="7">
        <v>13006.23</v>
      </c>
      <c r="J39" s="7">
        <v>9124.7849999999999</v>
      </c>
      <c r="K39" s="7">
        <v>9114.2070000000003</v>
      </c>
      <c r="L39" s="8">
        <v>6426.4250000000002</v>
      </c>
      <c r="M39" s="8">
        <v>6429.5569999999998</v>
      </c>
      <c r="N39" s="8">
        <v>7427.0020000000004</v>
      </c>
      <c r="O39" s="8">
        <v>7422.7240000000002</v>
      </c>
      <c r="P39" s="8">
        <v>5369.3410000000003</v>
      </c>
      <c r="Q39" s="8">
        <v>5375.1090000000004</v>
      </c>
      <c r="R39" s="8">
        <v>4076.1689999999999</v>
      </c>
      <c r="S39" s="8">
        <v>4082.8879999999999</v>
      </c>
      <c r="T39" s="8">
        <v>4799.96</v>
      </c>
      <c r="U39" s="8">
        <v>4895.2730000000001</v>
      </c>
      <c r="V39" s="8">
        <v>2792.6930000000002</v>
      </c>
    </row>
    <row r="40" spans="1:22" ht="15" customHeight="1" x14ac:dyDescent="0.25">
      <c r="A40" s="66" t="s">
        <v>61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</sheetData>
  <mergeCells count="25">
    <mergeCell ref="R1:S1"/>
    <mergeCell ref="L20:L22"/>
    <mergeCell ref="M20:M22"/>
    <mergeCell ref="L23:L25"/>
    <mergeCell ref="M23:M25"/>
    <mergeCell ref="N1:O1"/>
    <mergeCell ref="P1:Q1"/>
    <mergeCell ref="J1:K1"/>
    <mergeCell ref="L1:M1"/>
    <mergeCell ref="A16:A18"/>
    <mergeCell ref="A20:A22"/>
    <mergeCell ref="A23:A25"/>
    <mergeCell ref="A12:A14"/>
    <mergeCell ref="B1:C1"/>
    <mergeCell ref="D1:E1"/>
    <mergeCell ref="F1:G1"/>
    <mergeCell ref="H1:I1"/>
    <mergeCell ref="A3:A5"/>
    <mergeCell ref="A6:A8"/>
    <mergeCell ref="A9:A11"/>
    <mergeCell ref="A26:A28"/>
    <mergeCell ref="A29:A31"/>
    <mergeCell ref="A32:A34"/>
    <mergeCell ref="A35:A37"/>
    <mergeCell ref="A40:V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descriptiva</vt:lpstr>
      <vt:lpstr>Tabla resumen análisis</vt:lpstr>
      <vt:lpstr>Modelo interación (bin neg)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2020-08-23T17:26:03Z</dcterms:created>
  <dcterms:modified xsi:type="dcterms:W3CDTF">2020-09-09T17:43:07Z</dcterms:modified>
</cp:coreProperties>
</file>