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35\Desktop\New GitHub\Brown-vs-Green\old_models\data\"/>
    </mc:Choice>
  </mc:AlternateContent>
  <xr:revisionPtr revIDLastSave="0" documentId="13_ncr:1_{6AEFF351-8256-44F0-ACBE-50748C6B413F}" xr6:coauthVersionLast="47" xr6:coauthVersionMax="47" xr10:uidLastSave="{00000000-0000-0000-0000-000000000000}"/>
  <bookViews>
    <workbookView xWindow="105" yWindow="105" windowWidth="10830" windowHeight="21000" xr2:uid="{0585427B-9D6B-488F-A954-7282565750D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1" l="1"/>
  <c r="I36" i="1"/>
  <c r="G13" i="1"/>
  <c r="G48" i="1"/>
  <c r="F48" i="1"/>
  <c r="G29" i="1"/>
  <c r="F29" i="1"/>
  <c r="G24" i="1"/>
  <c r="G19" i="1"/>
  <c r="G4" i="1"/>
  <c r="F4" i="1"/>
</calcChain>
</file>

<file path=xl/sharedStrings.xml><?xml version="1.0" encoding="utf-8"?>
<sst xmlns="http://schemas.openxmlformats.org/spreadsheetml/2006/main" count="61" uniqueCount="23">
  <si>
    <t>Phytonoplankton N</t>
  </si>
  <si>
    <t>SRS4</t>
  </si>
  <si>
    <t>distance 1</t>
  </si>
  <si>
    <t>distance 2</t>
  </si>
  <si>
    <t>river km</t>
  </si>
  <si>
    <t>average</t>
  </si>
  <si>
    <t>TEF</t>
  </si>
  <si>
    <t>Phytoplnakton N estimate</t>
  </si>
  <si>
    <t>SD</t>
  </si>
  <si>
    <t>Barnacles</t>
  </si>
  <si>
    <t>Muscles</t>
  </si>
  <si>
    <t>Phytonoplankton S</t>
  </si>
  <si>
    <t>phyt ave</t>
  </si>
  <si>
    <t>Phyto</t>
  </si>
  <si>
    <t>Phytonoplankton C</t>
  </si>
  <si>
    <t>Phytoplankton</t>
  </si>
  <si>
    <t>Rb10/SRS3</t>
  </si>
  <si>
    <t>C</t>
  </si>
  <si>
    <t>phyte ave</t>
  </si>
  <si>
    <t>phyto</t>
  </si>
  <si>
    <t>s</t>
  </si>
  <si>
    <t>SRS6</t>
  </si>
  <si>
    <t>sd set to 0.5 no variance reported in Fry 2002 so improvised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</si>
</sst>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673B-B810-43CD-A34F-AF38DA79FA71}">
  <dimension ref="A1:I49"/>
  <sheetViews>
    <sheetView tabSelected="1" workbookViewId="0">
      <selection activeCell="I44" sqref="I44"/>
    </sheetView>
  </sheetViews>
  <sheetFormatPr defaultRowHeight="15" x14ac:dyDescent="0.25"/>
  <cols>
    <col min="1" max="1" width="18.140625" customWidth="1"/>
  </cols>
  <sheetData>
    <row r="1" spans="1:7" x14ac:dyDescent="0.25">
      <c r="B1" t="s">
        <v>0</v>
      </c>
    </row>
    <row r="2" spans="1:7" x14ac:dyDescent="0.25">
      <c r="A2" s="1" t="s">
        <v>1</v>
      </c>
      <c r="B2" t="s">
        <v>2</v>
      </c>
      <c r="C2" t="s">
        <v>3</v>
      </c>
    </row>
    <row r="3" spans="1:7" x14ac:dyDescent="0.25">
      <c r="A3" t="s">
        <v>4</v>
      </c>
      <c r="B3" s="1">
        <v>22</v>
      </c>
      <c r="C3" s="1">
        <v>26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 x14ac:dyDescent="0.25">
      <c r="A4" s="1" t="s">
        <v>9</v>
      </c>
      <c r="B4">
        <v>7</v>
      </c>
      <c r="C4">
        <v>6.9</v>
      </c>
      <c r="D4">
        <v>7.6</v>
      </c>
      <c r="E4">
        <v>3.1</v>
      </c>
      <c r="F4">
        <f>D4-E4</f>
        <v>4.5</v>
      </c>
      <c r="G4">
        <f>STDEVA(B4:C5)</f>
        <v>0.83666002653407512</v>
      </c>
    </row>
    <row r="5" spans="1:7" x14ac:dyDescent="0.25">
      <c r="A5" s="1" t="s">
        <v>10</v>
      </c>
      <c r="B5">
        <v>8.6999999999999993</v>
      </c>
      <c r="C5">
        <v>7.8</v>
      </c>
    </row>
    <row r="7" spans="1:7" x14ac:dyDescent="0.25">
      <c r="B7" t="s">
        <v>11</v>
      </c>
    </row>
    <row r="8" spans="1:7" x14ac:dyDescent="0.25">
      <c r="A8" s="1"/>
      <c r="B8" s="1">
        <v>22</v>
      </c>
      <c r="C8" s="1">
        <v>26</v>
      </c>
      <c r="F8" s="1" t="s">
        <v>12</v>
      </c>
      <c r="G8" s="1" t="s">
        <v>8</v>
      </c>
    </row>
    <row r="9" spans="1:7" x14ac:dyDescent="0.25">
      <c r="A9" s="1" t="s">
        <v>13</v>
      </c>
      <c r="B9">
        <v>19.5</v>
      </c>
      <c r="C9">
        <v>19.5</v>
      </c>
      <c r="D9">
        <v>19.5</v>
      </c>
      <c r="F9">
        <v>19.5</v>
      </c>
      <c r="G9">
        <v>0</v>
      </c>
    </row>
    <row r="10" spans="1:7" x14ac:dyDescent="0.25">
      <c r="B10" t="s">
        <v>14</v>
      </c>
    </row>
    <row r="11" spans="1:7" x14ac:dyDescent="0.25">
      <c r="B11" t="s">
        <v>2</v>
      </c>
      <c r="C11" t="s">
        <v>3</v>
      </c>
    </row>
    <row r="12" spans="1:7" x14ac:dyDescent="0.25">
      <c r="A12" s="1"/>
      <c r="B12" s="1">
        <v>22</v>
      </c>
      <c r="C12" s="1">
        <v>26</v>
      </c>
      <c r="F12" s="1" t="s">
        <v>12</v>
      </c>
      <c r="G12" s="1" t="s">
        <v>8</v>
      </c>
    </row>
    <row r="13" spans="1:7" x14ac:dyDescent="0.25">
      <c r="A13" s="1" t="s">
        <v>15</v>
      </c>
      <c r="B13">
        <v>-38.1</v>
      </c>
      <c r="C13">
        <v>-39.700000000000003</v>
      </c>
      <c r="D13">
        <v>-38.9</v>
      </c>
      <c r="F13">
        <v>-38.9</v>
      </c>
      <c r="G13">
        <f>STDEVA(B13:C14)</f>
        <v>1.1313708498984771</v>
      </c>
    </row>
    <row r="15" spans="1:7" x14ac:dyDescent="0.25">
      <c r="A15" s="1" t="s">
        <v>16</v>
      </c>
    </row>
    <row r="16" spans="1:7" x14ac:dyDescent="0.25">
      <c r="B16" t="s">
        <v>17</v>
      </c>
    </row>
    <row r="17" spans="1:7" x14ac:dyDescent="0.25">
      <c r="B17" t="s">
        <v>2</v>
      </c>
      <c r="C17" t="s">
        <v>3</v>
      </c>
      <c r="F17" s="1" t="s">
        <v>18</v>
      </c>
      <c r="G17" s="1" t="s">
        <v>8</v>
      </c>
    </row>
    <row r="18" spans="1:7" x14ac:dyDescent="0.25">
      <c r="B18" s="1">
        <v>31</v>
      </c>
      <c r="C18" s="1">
        <v>37</v>
      </c>
    </row>
    <row r="19" spans="1:7" x14ac:dyDescent="0.25">
      <c r="A19" t="s">
        <v>19</v>
      </c>
      <c r="B19">
        <v>-37.6</v>
      </c>
      <c r="C19">
        <v>-33.299999999999997</v>
      </c>
      <c r="F19">
        <v>-35.450000000000003</v>
      </c>
      <c r="G19">
        <f>STDEVA(B19:C19)</f>
        <v>3.0405591591021572</v>
      </c>
    </row>
    <row r="22" spans="1:7" x14ac:dyDescent="0.25">
      <c r="B22" t="s">
        <v>20</v>
      </c>
      <c r="F22" s="1" t="s">
        <v>12</v>
      </c>
      <c r="G22" s="1" t="s">
        <v>8</v>
      </c>
    </row>
    <row r="23" spans="1:7" x14ac:dyDescent="0.25">
      <c r="B23" s="1">
        <v>31</v>
      </c>
      <c r="C23" s="1">
        <v>37</v>
      </c>
    </row>
    <row r="24" spans="1:7" x14ac:dyDescent="0.25">
      <c r="B24">
        <v>23</v>
      </c>
      <c r="C24">
        <v>26</v>
      </c>
      <c r="F24">
        <v>24.5</v>
      </c>
      <c r="G24">
        <f>STDEVA(B24:C24)</f>
        <v>2.1213203435596424</v>
      </c>
    </row>
    <row r="26" spans="1:7" x14ac:dyDescent="0.25">
      <c r="B26" t="s">
        <v>0</v>
      </c>
    </row>
    <row r="27" spans="1:7" x14ac:dyDescent="0.25">
      <c r="B27" t="s">
        <v>2</v>
      </c>
      <c r="C27" t="s">
        <v>3</v>
      </c>
    </row>
    <row r="28" spans="1:7" x14ac:dyDescent="0.25">
      <c r="B28" s="1">
        <v>31</v>
      </c>
      <c r="C28" s="1">
        <v>37</v>
      </c>
      <c r="D28" s="1" t="s">
        <v>5</v>
      </c>
      <c r="E28" s="1" t="s">
        <v>6</v>
      </c>
      <c r="F28" s="1" t="s">
        <v>7</v>
      </c>
      <c r="G28" s="1" t="s">
        <v>8</v>
      </c>
    </row>
    <row r="29" spans="1:7" x14ac:dyDescent="0.25">
      <c r="A29" s="1" t="s">
        <v>9</v>
      </c>
      <c r="B29">
        <v>9.9</v>
      </c>
      <c r="C29">
        <v>9.9</v>
      </c>
      <c r="D29">
        <v>9.1</v>
      </c>
      <c r="E29">
        <v>3.1</v>
      </c>
      <c r="F29">
        <f>D29-E29</f>
        <v>6</v>
      </c>
      <c r="G29">
        <f>STDEVA(B29:C30)</f>
        <v>1.3279056191361454</v>
      </c>
    </row>
    <row r="30" spans="1:7" x14ac:dyDescent="0.25">
      <c r="A30" s="1" t="s">
        <v>10</v>
      </c>
      <c r="B30">
        <v>7.6</v>
      </c>
    </row>
    <row r="33" spans="1:9" x14ac:dyDescent="0.25">
      <c r="A33" s="1" t="s">
        <v>21</v>
      </c>
    </row>
    <row r="35" spans="1:9" x14ac:dyDescent="0.25">
      <c r="B35" t="s">
        <v>17</v>
      </c>
    </row>
    <row r="36" spans="1:9" x14ac:dyDescent="0.25">
      <c r="B36" t="s">
        <v>2</v>
      </c>
      <c r="C36" t="s">
        <v>3</v>
      </c>
      <c r="F36" s="1" t="s">
        <v>18</v>
      </c>
      <c r="G36" s="1" t="s">
        <v>8</v>
      </c>
      <c r="H36">
        <v>19.5</v>
      </c>
      <c r="I36">
        <f>_xlfn.STDEV.S(H36:H38)</f>
        <v>3.2532035493238616</v>
      </c>
    </row>
    <row r="37" spans="1:9" x14ac:dyDescent="0.25">
      <c r="B37" s="1">
        <v>6</v>
      </c>
      <c r="C37" s="1">
        <v>9</v>
      </c>
      <c r="H37">
        <v>23</v>
      </c>
    </row>
    <row r="38" spans="1:9" x14ac:dyDescent="0.25">
      <c r="A38" t="s">
        <v>19</v>
      </c>
      <c r="B38">
        <v>-24.3</v>
      </c>
      <c r="C38">
        <v>-25.6</v>
      </c>
      <c r="F38">
        <v>-24.95</v>
      </c>
      <c r="G38" t="str">
        <f>I43</f>
        <v>sd set to 0.5 no variance reported in Fry 2002 so improvised sd</v>
      </c>
      <c r="H38">
        <v>26</v>
      </c>
    </row>
    <row r="41" spans="1:9" x14ac:dyDescent="0.25">
      <c r="B41" t="s">
        <v>20</v>
      </c>
      <c r="F41" s="1" t="s">
        <v>12</v>
      </c>
      <c r="G41" s="1" t="s">
        <v>8</v>
      </c>
    </row>
    <row r="42" spans="1:9" x14ac:dyDescent="0.25">
      <c r="B42" s="1">
        <v>6</v>
      </c>
      <c r="C42" s="1">
        <v>9</v>
      </c>
    </row>
    <row r="43" spans="1:9" x14ac:dyDescent="0.25">
      <c r="A43" t="s">
        <v>19</v>
      </c>
      <c r="B43">
        <v>19.5</v>
      </c>
      <c r="C43">
        <v>19.5</v>
      </c>
      <c r="F43">
        <v>19.5</v>
      </c>
      <c r="G43">
        <v>0</v>
      </c>
      <c r="I43" t="s">
        <v>22</v>
      </c>
    </row>
    <row r="45" spans="1:9" x14ac:dyDescent="0.25">
      <c r="B45" t="s">
        <v>0</v>
      </c>
    </row>
    <row r="46" spans="1:9" x14ac:dyDescent="0.25">
      <c r="B46" t="s">
        <v>2</v>
      </c>
      <c r="C46" t="s">
        <v>3</v>
      </c>
    </row>
    <row r="47" spans="1:9" x14ac:dyDescent="0.25">
      <c r="B47" s="1">
        <v>6</v>
      </c>
      <c r="C47" s="1">
        <v>9</v>
      </c>
      <c r="D47" s="1" t="s">
        <v>5</v>
      </c>
      <c r="E47" s="1" t="s">
        <v>6</v>
      </c>
      <c r="F47" s="1" t="s">
        <v>7</v>
      </c>
      <c r="G47" s="1" t="s">
        <v>8</v>
      </c>
    </row>
    <row r="48" spans="1:9" x14ac:dyDescent="0.25">
      <c r="A48" s="1" t="s">
        <v>9</v>
      </c>
      <c r="B48">
        <v>8.8000000000000007</v>
      </c>
      <c r="C48">
        <v>8.4</v>
      </c>
      <c r="D48">
        <v>7.5</v>
      </c>
      <c r="E48">
        <v>3.1</v>
      </c>
      <c r="F48">
        <f>D48-E48</f>
        <v>4.4000000000000004</v>
      </c>
      <c r="G48">
        <f>STDEVA(B48:C49)</f>
        <v>1.85831464863551</v>
      </c>
    </row>
    <row r="49" spans="1:3" x14ac:dyDescent="0.25">
      <c r="A49" s="1" t="s">
        <v>10</v>
      </c>
      <c r="C49">
        <v>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</dc:creator>
  <cp:keywords/>
  <dc:description/>
  <cp:lastModifiedBy>James Sturges</cp:lastModifiedBy>
  <cp:revision/>
  <dcterms:created xsi:type="dcterms:W3CDTF">2022-02-10T17:40:39Z</dcterms:created>
  <dcterms:modified xsi:type="dcterms:W3CDTF">2023-08-07T23:22:34Z</dcterms:modified>
  <cp:category/>
  <cp:contentStatus/>
</cp:coreProperties>
</file>