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Tools\MATLAB\MUImodels2\muiApps\Asmita\Training exercise\"/>
    </mc:Choice>
  </mc:AlternateContent>
  <xr:revisionPtr revIDLastSave="0" documentId="13_ncr:1_{F2245A46-8386-471A-BE55-59633D82D30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H21" i="1"/>
  <c r="H20" i="1"/>
  <c r="H19" i="1"/>
  <c r="D23" i="1"/>
  <c r="D22" i="1"/>
  <c r="H14" i="1"/>
  <c r="H13" i="1"/>
  <c r="D14" i="1"/>
  <c r="D13" i="1"/>
  <c r="E23" i="1"/>
  <c r="E22" i="1"/>
  <c r="D21" i="1"/>
  <c r="D20" i="1"/>
  <c r="D19" i="1"/>
  <c r="C4" i="1" l="1"/>
  <c r="B4" i="1" l="1"/>
  <c r="I14" i="1"/>
  <c r="H4" i="1" l="1"/>
  <c r="E13" i="1"/>
  <c r="E14" i="1"/>
  <c r="I13" i="1"/>
  <c r="D10" i="1"/>
  <c r="D11" i="1"/>
  <c r="H12" i="1"/>
  <c r="D12" i="1"/>
  <c r="H11" i="1"/>
  <c r="H10" i="1"/>
</calcChain>
</file>

<file path=xl/sharedStrings.xml><?xml version="1.0" encoding="utf-8"?>
<sst xmlns="http://schemas.openxmlformats.org/spreadsheetml/2006/main" count="24" uniqueCount="17">
  <si>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</si>
  <si>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</si>
  <si>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</si>
  <si>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</si>
  <si>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</si>
  <si>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</si>
  <si>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</si>
  <si>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</si>
  <si>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(*) includes the perturbation due to the dredge in 2000.</t>
  </si>
  <si>
    <t>Results using v1.4</t>
  </si>
  <si>
    <t>SW4e model - Case (excl maintenance)</t>
  </si>
  <si>
    <t>SW4e model - Case (incl maintenance)</t>
  </si>
  <si>
    <t>1 – sea level rise of 2mm/year</t>
  </si>
  <si>
    <t>2 – As 1, with ntc of 0.15m</t>
  </si>
  <si>
    <t>3 – historic changes + slr</t>
  </si>
  <si>
    <t>4 – As 3, with dredge in 2000*</t>
  </si>
  <si>
    <t>5 – As 4, with reclamation in 2020*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</si>
</sst>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NumberFormat="1" applyFont="1" applyAlignment="1" applyProtection="1">
      <alignment horizontal="center"/>
      <protection locked="0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42" sqref="B42"/>
    </sheetView>
  </sheetViews>
  <sheetFormatPr defaultRowHeight="12.75" x14ac:dyDescent="0.35"/>
  <cols>
    <col min="1" max="1" width="33" customWidth="1"/>
    <col min="2" max="2" width="13.1328125" customWidth="1"/>
    <col min="3" max="3" width="12.86328125" customWidth="1"/>
    <col min="4" max="4" width="13.3984375" customWidth="1"/>
    <col min="5" max="5" width="11.73046875" customWidth="1"/>
    <col min="6" max="6" width="14" customWidth="1"/>
    <col min="7" max="7" width="13" customWidth="1"/>
    <col min="8" max="8" width="14.265625" customWidth="1"/>
    <col min="9" max="9" width="10.73046875" customWidth="1"/>
  </cols>
  <sheetData>
    <row r="1" spans="1:9" ht="13.15" x14ac:dyDescent="0.4">
      <c r="A1" s="1" t="s">
        <v>4</v>
      </c>
      <c r="B1" s="2">
        <v>1</v>
      </c>
      <c r="C1" s="2">
        <v>2</v>
      </c>
      <c r="D1" s="2">
        <v>3</v>
      </c>
      <c r="E1" s="2">
        <v>4</v>
      </c>
    </row>
    <row r="2" spans="1:9" x14ac:dyDescent="0.35">
      <c r="A2" t="s">
        <v>6</v>
      </c>
      <c r="B2" s="5">
        <v>10000</v>
      </c>
      <c r="C2" s="5">
        <v>8000</v>
      </c>
      <c r="D2" s="5">
        <v>10000</v>
      </c>
      <c r="E2" s="5">
        <v>8000</v>
      </c>
    </row>
    <row r="3" spans="1:9" x14ac:dyDescent="0.35">
      <c r="A3" t="s">
        <v>5</v>
      </c>
    </row>
    <row r="4" spans="1:9" x14ac:dyDescent="0.35">
      <c r="A4">
        <v>2000</v>
      </c>
      <c r="B4" s="4">
        <f>B2*200*2</f>
        <v>4000000</v>
      </c>
      <c r="C4" s="4">
        <f>C2*200*2</f>
        <v>3200000</v>
      </c>
      <c r="D4" s="4">
        <v>0</v>
      </c>
      <c r="E4" s="4">
        <v>0</v>
      </c>
      <c r="H4" s="4">
        <f>B4+C4</f>
        <v>7200000</v>
      </c>
    </row>
    <row r="5" spans="1:9" x14ac:dyDescent="0.35">
      <c r="A5">
        <v>2020</v>
      </c>
      <c r="B5" s="4">
        <v>0</v>
      </c>
      <c r="C5" s="4">
        <v>0</v>
      </c>
      <c r="D5" s="4">
        <v>0</v>
      </c>
      <c r="E5" s="4">
        <v>-500000</v>
      </c>
      <c r="F5" s="6" t="s">
        <v>7</v>
      </c>
      <c r="G5" s="7">
        <v>-200000</v>
      </c>
    </row>
    <row r="7" spans="1:9" x14ac:dyDescent="0.35">
      <c r="A7" t="s">
        <v>9</v>
      </c>
      <c r="B7" t="s">
        <v>2</v>
      </c>
      <c r="F7" t="s">
        <v>3</v>
      </c>
    </row>
    <row r="8" spans="1:9" ht="13.15" x14ac:dyDescent="0.4">
      <c r="A8" s="3" t="s">
        <v>0</v>
      </c>
      <c r="B8" s="2">
        <v>2000</v>
      </c>
      <c r="C8" s="2">
        <v>2050</v>
      </c>
      <c r="D8" s="2" t="s">
        <v>1</v>
      </c>
      <c r="F8" s="2">
        <v>2000</v>
      </c>
      <c r="G8" s="2">
        <v>2050</v>
      </c>
      <c r="H8" s="2" t="s">
        <v>1</v>
      </c>
    </row>
    <row r="9" spans="1:9" ht="13.15" x14ac:dyDescent="0.4">
      <c r="A9" s="2" t="s">
        <v>10</v>
      </c>
    </row>
    <row r="10" spans="1:9" x14ac:dyDescent="0.35">
      <c r="A10" t="s">
        <v>12</v>
      </c>
      <c r="B10" s="4">
        <v>64600000</v>
      </c>
      <c r="C10" s="4">
        <v>64700000</v>
      </c>
      <c r="D10" s="4">
        <f>C10-B10</f>
        <v>100000</v>
      </c>
      <c r="E10" s="4"/>
      <c r="F10" s="4">
        <v>50760000</v>
      </c>
      <c r="G10" s="4">
        <v>4750000</v>
      </c>
      <c r="H10" s="4">
        <f>G10-F10</f>
        <v>-46010000</v>
      </c>
    </row>
    <row r="11" spans="1:9" x14ac:dyDescent="0.35">
      <c r="A11" t="s">
        <v>13</v>
      </c>
      <c r="B11" s="4">
        <v>70700000</v>
      </c>
      <c r="C11" s="4">
        <v>68410000</v>
      </c>
      <c r="D11" s="4">
        <f t="shared" ref="D11:D12" si="0">C11-B11</f>
        <v>-2290000</v>
      </c>
      <c r="E11" s="4"/>
      <c r="F11" s="4">
        <v>58600000</v>
      </c>
      <c r="G11" s="4">
        <v>53170000</v>
      </c>
      <c r="H11" s="4">
        <f t="shared" ref="H11:H12" si="1">G11-F11</f>
        <v>-5430000</v>
      </c>
    </row>
    <row r="12" spans="1:9" x14ac:dyDescent="0.35">
      <c r="A12" t="s">
        <v>14</v>
      </c>
      <c r="B12" s="4">
        <v>74110000</v>
      </c>
      <c r="C12" s="4">
        <v>73300000</v>
      </c>
      <c r="D12" s="4">
        <f t="shared" si="0"/>
        <v>-810000</v>
      </c>
      <c r="E12" s="4"/>
      <c r="F12" s="4">
        <v>60700000</v>
      </c>
      <c r="G12" s="4">
        <v>56910000</v>
      </c>
      <c r="H12" s="4">
        <f t="shared" si="1"/>
        <v>-3790000</v>
      </c>
    </row>
    <row r="13" spans="1:9" x14ac:dyDescent="0.35">
      <c r="A13" t="s">
        <v>15</v>
      </c>
      <c r="B13" s="4">
        <v>74110000</v>
      </c>
      <c r="C13" s="4">
        <v>76200000</v>
      </c>
      <c r="D13" s="4">
        <f>C13-B13+B$4+C$4</f>
        <v>9290000</v>
      </c>
      <c r="E13" s="4">
        <f>C13-B13</f>
        <v>2090000</v>
      </c>
      <c r="F13" s="4">
        <v>60700000</v>
      </c>
      <c r="G13" s="4">
        <v>59800000</v>
      </c>
      <c r="H13" s="4">
        <f>G13-F13+B$4+C$4</f>
        <v>6300000</v>
      </c>
      <c r="I13" s="4">
        <f>G13-F13</f>
        <v>-900000</v>
      </c>
    </row>
    <row r="14" spans="1:9" x14ac:dyDescent="0.35">
      <c r="A14" t="s">
        <v>16</v>
      </c>
      <c r="B14" s="4">
        <v>74110000</v>
      </c>
      <c r="C14" s="4">
        <v>75600000</v>
      </c>
      <c r="D14" s="4">
        <f>C14-B14+B$4+C$4</f>
        <v>8690000</v>
      </c>
      <c r="E14" s="4">
        <f>C14-B14</f>
        <v>1490000</v>
      </c>
      <c r="F14" s="4">
        <v>60700000</v>
      </c>
      <c r="G14" s="4">
        <v>59320000</v>
      </c>
      <c r="H14" s="4">
        <f>G14-F14+B$4+C$4</f>
        <v>5820000</v>
      </c>
      <c r="I14" s="4">
        <f>G14-F14</f>
        <v>-1380000</v>
      </c>
    </row>
    <row r="15" spans="1:9" x14ac:dyDescent="0.35">
      <c r="A15" t="s">
        <v>8</v>
      </c>
    </row>
    <row r="17" spans="1:9" x14ac:dyDescent="0.35">
      <c r="C17" s="4"/>
      <c r="D17" s="4"/>
      <c r="E17" s="4"/>
      <c r="F17" s="4"/>
      <c r="G17" s="4"/>
      <c r="H17" s="4"/>
    </row>
    <row r="18" spans="1:9" ht="13.15" x14ac:dyDescent="0.4">
      <c r="A18" s="2" t="s">
        <v>11</v>
      </c>
      <c r="B18" s="4"/>
      <c r="C18" s="4"/>
      <c r="D18" s="4"/>
      <c r="H18" s="4"/>
    </row>
    <row r="19" spans="1:9" x14ac:dyDescent="0.35">
      <c r="A19" t="s">
        <v>12</v>
      </c>
      <c r="B19" s="4">
        <v>64600000</v>
      </c>
      <c r="C19" s="4">
        <v>64700000</v>
      </c>
      <c r="D19" s="4">
        <f>C19-B19</f>
        <v>100000</v>
      </c>
      <c r="E19" s="4"/>
      <c r="F19" s="4">
        <v>50760000</v>
      </c>
      <c r="G19" s="4">
        <v>4750000</v>
      </c>
      <c r="H19" s="4">
        <f>G19-F19</f>
        <v>-46010000</v>
      </c>
    </row>
    <row r="20" spans="1:9" x14ac:dyDescent="0.35">
      <c r="A20" t="s">
        <v>13</v>
      </c>
      <c r="B20" s="4">
        <v>70700000</v>
      </c>
      <c r="C20" s="4">
        <v>68410000</v>
      </c>
      <c r="D20" s="4">
        <f t="shared" ref="D20:D21" si="2">C20-B20</f>
        <v>-2290000</v>
      </c>
      <c r="E20" s="4"/>
      <c r="F20" s="4">
        <v>58600000</v>
      </c>
      <c r="G20" s="4">
        <v>53170000</v>
      </c>
      <c r="H20" s="4">
        <f t="shared" ref="H20:H21" si="3">G20-F20</f>
        <v>-5430000</v>
      </c>
    </row>
    <row r="21" spans="1:9" x14ac:dyDescent="0.35">
      <c r="A21" t="s">
        <v>14</v>
      </c>
      <c r="B21" s="4">
        <v>91700000</v>
      </c>
      <c r="C21" s="4">
        <v>102000000</v>
      </c>
      <c r="D21" s="4">
        <f t="shared" si="2"/>
        <v>10300000</v>
      </c>
      <c r="E21" s="4"/>
      <c r="F21" s="4">
        <v>78330000</v>
      </c>
      <c r="G21" s="4">
        <v>85900000</v>
      </c>
      <c r="H21" s="4">
        <f t="shared" si="3"/>
        <v>7570000</v>
      </c>
    </row>
    <row r="22" spans="1:9" x14ac:dyDescent="0.35">
      <c r="A22" t="s">
        <v>15</v>
      </c>
      <c r="B22" s="4">
        <v>91700000</v>
      </c>
      <c r="C22" s="4">
        <v>105910000</v>
      </c>
      <c r="D22" s="4">
        <f>C22-B22+B$4+C$4</f>
        <v>21410000</v>
      </c>
      <c r="E22" s="4">
        <f>C22-B22</f>
        <v>14210000</v>
      </c>
      <c r="F22" s="4">
        <v>78330000</v>
      </c>
      <c r="G22" s="4">
        <v>89500000</v>
      </c>
      <c r="H22" s="4">
        <f>G22-F22+B$4+C$4</f>
        <v>18370000</v>
      </c>
      <c r="I22" s="4">
        <f>G22-F22</f>
        <v>11170000</v>
      </c>
    </row>
    <row r="23" spans="1:9" x14ac:dyDescent="0.35">
      <c r="A23" t="s">
        <v>16</v>
      </c>
      <c r="B23" s="4">
        <v>91700000</v>
      </c>
      <c r="C23" s="4">
        <v>105300000</v>
      </c>
      <c r="D23" s="4">
        <f>C23-B23+B$4+C$4</f>
        <v>20800000</v>
      </c>
      <c r="E23" s="4">
        <f>C23-B23</f>
        <v>13600000</v>
      </c>
      <c r="F23" s="4">
        <v>78330000</v>
      </c>
      <c r="G23" s="4">
        <v>89000000</v>
      </c>
      <c r="H23" s="4">
        <f>G23-F23+B$4+C$4</f>
        <v>17870000</v>
      </c>
      <c r="I23" s="4">
        <f>G23-F23</f>
        <v>10670000</v>
      </c>
    </row>
    <row r="24" spans="1:9" x14ac:dyDescent="0.35">
      <c r="A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2022-03-17T14:53:18Z</dcterms:modified>
</cp:coreProperties>
</file>