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1_{55340903-924A-7946-98F9-0B4B7D559604}" xr6:coauthVersionLast="47" xr6:coauthVersionMax="47" xr10:uidLastSave="{00000000-0000-0000-0000-000000000000}"/>
  <bookViews>
    <workbookView xWindow="1020" yWindow="500" windowWidth="27620" windowHeight="16940" activeTab="1" xr2:uid="{87553B9D-CDDB-F644-AE4E-9219B22F248A}"/>
  </bookViews>
  <sheets>
    <sheet name="interview recording sheet" sheetId="2" r:id="rId1"/>
    <sheet name="daily angler profile" sheetId="1" r:id="rId2"/>
    <sheet name="boat 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 s="1"/>
</calcChain>
</file>

<file path=xl/sharedStrings.xml><?xml version="1.0" encoding="utf-8"?>
<sst xmlns="http://schemas.openxmlformats.org/spreadsheetml/2006/main" count="95" uniqueCount="92">
  <si>
    <t>Date</t>
  </si>
  <si>
    <t>Day</t>
  </si>
  <si>
    <t>Weekday</t>
  </si>
  <si>
    <t>Number of angler interviews</t>
  </si>
  <si>
    <t>Total fishing effort</t>
  </si>
  <si>
    <t>CPUE</t>
  </si>
  <si>
    <t>HPUE</t>
  </si>
  <si>
    <t>Total sk releases</t>
  </si>
  <si>
    <t>Total sk harvests</t>
  </si>
  <si>
    <t>Total sk catches</t>
  </si>
  <si>
    <t>daily boat effort</t>
  </si>
  <si>
    <t>mean anglers per boat</t>
  </si>
  <si>
    <t>Total number of anglers</t>
  </si>
  <si>
    <t>total interviews conducted that day</t>
  </si>
  <si>
    <t>Mon, Tues, etc.</t>
  </si>
  <si>
    <t>calendar date</t>
  </si>
  <si>
    <t>add numbers of anglers per group</t>
  </si>
  <si>
    <t>Hours fished</t>
  </si>
  <si>
    <t xml:space="preserve">sum of each interview's number of fishing hours </t>
  </si>
  <si>
    <t>total sockeye caught and released</t>
  </si>
  <si>
    <t>total sockeye caught / total fishing effort</t>
  </si>
  <si>
    <t>total sockeye killed / total fishing effort</t>
  </si>
  <si>
    <t>Time of interview</t>
  </si>
  <si>
    <t>Number of anglers</t>
  </si>
  <si>
    <t>Target species</t>
  </si>
  <si>
    <t xml:space="preserve">Time angler started fishing </t>
  </si>
  <si>
    <t>Time angler stopped fishing</t>
  </si>
  <si>
    <t>Total hrs fished</t>
  </si>
  <si>
    <t>Interview location</t>
  </si>
  <si>
    <t>Angler residency</t>
  </si>
  <si>
    <t>number of days planned fishing</t>
  </si>
  <si>
    <t xml:space="preserve">RB killed </t>
  </si>
  <si>
    <t>SK killed</t>
  </si>
  <si>
    <t>LT killed</t>
  </si>
  <si>
    <t>WF killed</t>
  </si>
  <si>
    <t xml:space="preserve">BB killed </t>
  </si>
  <si>
    <t>CO killed</t>
  </si>
  <si>
    <t>SK released</t>
  </si>
  <si>
    <t xml:space="preserve">RB released </t>
  </si>
  <si>
    <t>LT released</t>
  </si>
  <si>
    <t>WF released</t>
  </si>
  <si>
    <t xml:space="preserve">BB released </t>
  </si>
  <si>
    <t>CO released</t>
  </si>
  <si>
    <t>Total sk catch</t>
  </si>
  <si>
    <t>Total sk harvest</t>
  </si>
  <si>
    <t>total hrs fished x number of anglers in group</t>
  </si>
  <si>
    <t>Time diff end-start</t>
  </si>
  <si>
    <t>number of anglers in the interviewed fishing party</t>
  </si>
  <si>
    <t>including harvests and releases</t>
  </si>
  <si>
    <t>sk harvested/killed</t>
  </si>
  <si>
    <t>GB (Granisle Marina), LB (Lions Beach Park), RB (Red Bluff Provincial Park), CD (Coop Dogs Resort), or BL (Babine Lodge).</t>
  </si>
  <si>
    <t>Weather</t>
  </si>
  <si>
    <t>Lake cond</t>
  </si>
  <si>
    <t>total across all hourly blocks</t>
  </si>
  <si>
    <t>Daily boat count</t>
  </si>
  <si>
    <t>Daily boat effort</t>
  </si>
  <si>
    <t>average of daily boat counts x 12</t>
  </si>
  <si>
    <t>per 8:00</t>
  </si>
  <si>
    <t>per 10:00</t>
  </si>
  <si>
    <t>per 12:00</t>
  </si>
  <si>
    <t>per 14:00</t>
  </si>
  <si>
    <t>per 16:00</t>
  </si>
  <si>
    <t>per 18:00</t>
  </si>
  <si>
    <t>Daily harvest estimate</t>
  </si>
  <si>
    <t>mean anglers per boat x daily boat effort x HPUE</t>
  </si>
  <si>
    <t>8:00</t>
  </si>
  <si>
    <t>10:00</t>
  </si>
  <si>
    <t>12:00</t>
  </si>
  <si>
    <t>14:00</t>
  </si>
  <si>
    <t>16:00</t>
  </si>
  <si>
    <t>18:00</t>
  </si>
  <si>
    <t>8:00 boat count / daily total boat count</t>
  </si>
  <si>
    <t>10:00 boat count / daily total boat count</t>
  </si>
  <si>
    <t>12:00 boat count / daily total boat count</t>
  </si>
  <si>
    <t>14:00 boat count / daily total boat count</t>
  </si>
  <si>
    <t>16:00 boat count / daily total boat count</t>
  </si>
  <si>
    <t>18:00 boat count / daily total boat count</t>
  </si>
  <si>
    <t>boat count in 8:00 time block</t>
  </si>
  <si>
    <t>boat count in 10:00 time block</t>
  </si>
  <si>
    <t>boat count in 12:00 time block</t>
  </si>
  <si>
    <t>boat count in 14:00 time block</t>
  </si>
  <si>
    <t>boat count in 16:00 time block</t>
  </si>
  <si>
    <t>boat count in 18:00 time block</t>
  </si>
  <si>
    <t>smooth or wavy or rough</t>
  </si>
  <si>
    <t>sunny, cloudy, rainy, etc</t>
  </si>
  <si>
    <t>Mon, Tues, etc</t>
  </si>
  <si>
    <t>Calendar date</t>
  </si>
  <si>
    <t>week_day</t>
  </si>
  <si>
    <t>total sockeye caught and killed that day</t>
  </si>
  <si>
    <t>total sockeye caught that day</t>
  </si>
  <si>
    <t>sum of (number of anglers in group x fishing hours) for that day</t>
  </si>
  <si>
    <t>Area 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</si>
</sst>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20" fontId="0" fillId="0" borderId="0" xfId="0" applyNumberFormat="1" applyAlignment="1">
      <alignment textRotation="90"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5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8FE7E-F181-AC43-8C8E-6381D5F884C6}" name="Table3" displayName="Table3" ref="A1:AA2" totalsRowShown="0" headerRowDxfId="50" dataDxfId="49">
  <autoFilter ref="A1:AA2" xr:uid="{CEF8FE7E-F181-AC43-8C8E-6381D5F884C6}"/>
  <tableColumns count="27">
    <tableColumn id="1" xr3:uid="{8820CB4F-C6B1-3F49-BC16-3363DF29C331}" name="Date" dataDxfId="48"/>
    <tableColumn id="27" xr3:uid="{CA3BD740-7739-6C45-A087-92B70BE1484D}" name="week_day" dataDxfId="1"/>
    <tableColumn id="2" xr3:uid="{7F28E0C1-480A-9843-AD75-D3CD4BA94869}" name="Time of interview" dataDxfId="47"/>
    <tableColumn id="3" xr3:uid="{13B275BB-3E27-D644-AB9D-97BFC117D2E8}" name="Number of anglers" dataDxfId="46"/>
    <tableColumn id="4" xr3:uid="{6C432177-A56C-C146-A8D7-83723E264CC0}" name="Target species" dataDxfId="45"/>
    <tableColumn id="5" xr3:uid="{15A36197-BCA9-5848-9F4B-D1E2EC096979}" name="Time angler started fishing " dataDxfId="44"/>
    <tableColumn id="6" xr3:uid="{CEDB8C0B-B32E-DA43-883C-88A796BEC599}" name="Time angler stopped fishing" dataDxfId="43"/>
    <tableColumn id="7" xr3:uid="{7611C2D8-4FE3-9D44-AC02-CAD55006C35F}" name="Time diff end-start" dataDxfId="42">
      <calculatedColumnFormula xml:space="preserve"> Table3[[#This Row],[Time angler stopped fishing]]-Table3[[#This Row],[Time angler started fishing ]]</calculatedColumnFormula>
    </tableColumn>
    <tableColumn id="8" xr3:uid="{A57DFE77-48C7-F644-A002-1905E8FCE3C4}" name="Total hrs fished" dataDxfId="41">
      <calculatedColumnFormula>Table3[[#This Row],[Time diff end-start]]*24</calculatedColumnFormula>
    </tableColumn>
    <tableColumn id="9" xr3:uid="{BA8F9B20-AA87-9046-9382-121B8C8ACBFD}" name="Total fishing effort" dataDxfId="40"/>
    <tableColumn id="10" xr3:uid="{A81C3DA6-6947-2643-BBC8-F657B593029D}" name="Interview location" dataDxfId="39"/>
    <tableColumn id="11" xr3:uid="{57443B35-F1B2-FC4C-AF11-A71E00C8EE06}" name="Angler residency" dataDxfId="38"/>
    <tableColumn id="12" xr3:uid="{C39DEC1A-742C-1548-9B14-F8C963DA8966}" name="number of days planned fishing" dataDxfId="37"/>
    <tableColumn id="13" xr3:uid="{09F8E63D-71E6-E546-B4F7-FB190CF7D1E9}" name="SK killed" dataDxfId="36"/>
    <tableColumn id="14" xr3:uid="{FC7939A7-1990-F14A-ABBE-509F4B035ABB}" name="RB killed " dataDxfId="35"/>
    <tableColumn id="15" xr3:uid="{3C80862B-FDD2-1645-A16D-E6AB6A4D8B01}" name="LT killed" dataDxfId="34"/>
    <tableColumn id="16" xr3:uid="{61F70157-6045-3D45-AA12-3DD2D624A0D5}" name="WF killed" dataDxfId="33"/>
    <tableColumn id="17" xr3:uid="{84959A9C-9451-8840-B5C7-E9DC07FAD1CF}" name="BB killed " dataDxfId="32"/>
    <tableColumn id="18" xr3:uid="{DA97CCEA-5C80-8E4C-88A5-18DE1DCA73FA}" name="CO killed" dataDxfId="31"/>
    <tableColumn id="19" xr3:uid="{C1057EB1-A2FD-4547-8058-B809885A4DA0}" name="SK released" dataDxfId="30"/>
    <tableColumn id="20" xr3:uid="{AEBE5A99-FFC8-2941-A234-B67C68D7FFEE}" name="RB released " dataDxfId="29"/>
    <tableColumn id="21" xr3:uid="{3D7ED7F1-6861-8E42-B8A4-A4F1533CA1C9}" name="LT released" dataDxfId="28"/>
    <tableColumn id="22" xr3:uid="{DE7B7C25-9DC4-2C4B-8713-B872277BB396}" name="WF released" dataDxfId="27"/>
    <tableColumn id="23" xr3:uid="{31FEA4D8-817F-314F-9CEA-FD2C72F74E79}" name="BB released " dataDxfId="26"/>
    <tableColumn id="24" xr3:uid="{96C3307E-8839-A14D-812B-B95B9CC1CD06}" name="CO released" dataDxfId="25"/>
    <tableColumn id="25" xr3:uid="{9C3E3199-8946-2A4C-A9F2-29626C1C1E71}" name="Total sk catch" dataDxfId="24"/>
    <tableColumn id="26" xr3:uid="{1D044555-27DD-E64B-9A92-6B7BB33FCFCA}" name="Total sk harvest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E1878-4DE6-6144-AE27-A0C1AAA25D74}" name="Table2" displayName="Table2" ref="A1:M2" totalsRowShown="0">
  <autoFilter ref="A1:M2" xr:uid="{29EE1878-4DE6-6144-AE27-A0C1AAA25D74}"/>
  <tableColumns count="13">
    <tableColumn id="1" xr3:uid="{93D9FE76-5B62-5A4B-9E49-23FEF77B11BD}" name="Date"/>
    <tableColumn id="2" xr3:uid="{CC8D54F4-29D6-8C4E-82CC-12D97A8812BC}" name="Weekday"/>
    <tableColumn id="3" xr3:uid="{AC418BE4-C08A-C947-BCB6-0F694A5CEA2C}" name="Number of angler interviews"/>
    <tableColumn id="4" xr3:uid="{D7DB28DA-5E46-FC4A-AD0F-746F70F66D97}" name="Total number of anglers"/>
    <tableColumn id="5" xr3:uid="{389B7D4A-54D7-794C-8EF0-A7324DD99CDD}" name="Hours fished"/>
    <tableColumn id="6" xr3:uid="{5902B8D9-AE04-E143-9E5B-B48F25C61B24}" name="Total fishing effort"/>
    <tableColumn id="7" xr3:uid="{3E48B494-91F0-CE46-83FF-F51853A6BE16}" name="Total sk catches"/>
    <tableColumn id="8" xr3:uid="{3AD449B7-CC9E-3C45-A81E-C9CDA1B9A104}" name="Total sk harvests"/>
    <tableColumn id="9" xr3:uid="{9D0504A4-4074-5141-B1BC-FE103392582F}" name="Total sk releases"/>
    <tableColumn id="10" xr3:uid="{24C92314-5B6F-A848-BA65-296271BF702A}" name="CPUE"/>
    <tableColumn id="11" xr3:uid="{0B60561B-2AB2-B04F-9A24-61A52E36B91E}" name="HPUE"/>
    <tableColumn id="12" xr3:uid="{0EE12448-F381-A643-ABD3-87AE85FA406E}" name="daily boat effort"/>
    <tableColumn id="13" xr3:uid="{D11AE543-23F4-3A4B-96EB-EADA1175F89F}" name="mean anglers per boa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8F67EC-CF29-FC49-A2A6-8C5C0BCABAA7}" name="Table4" displayName="Table4" ref="A1:T2" totalsRowShown="0" headerRowDxfId="22" dataDxfId="21">
  <autoFilter ref="A1:T2" xr:uid="{8A8F67EC-CF29-FC49-A2A6-8C5C0BCABAA7}"/>
  <tableColumns count="20">
    <tableColumn id="1" xr3:uid="{4CF71ED7-43EA-A54E-BDC3-D8132AA312CB}" name="Date" dataDxfId="20"/>
    <tableColumn id="19" xr3:uid="{14A57865-723A-6743-A193-D0C7ABB33C9D}" name="Day" dataDxfId="19"/>
    <tableColumn id="2" xr3:uid="{1F3177D9-9AC1-A64B-93C4-BC4E92245F2B}" name="Weather" dataDxfId="18"/>
    <tableColumn id="3" xr3:uid="{11DF6676-6D98-C342-AC08-DD8FDBE56C35}" name="Lake cond" dataDxfId="17"/>
    <tableColumn id="4" xr3:uid="{17D4DAFC-AC91-1F43-A4ED-F5FD334D7497}" name="8:00" dataDxfId="16"/>
    <tableColumn id="5" xr3:uid="{3846FE96-4C02-2746-AD1E-BF2570384E82}" name="10:00" dataDxfId="15"/>
    <tableColumn id="6" xr3:uid="{77631E39-29A3-F048-B595-C731FA89F2E9}" name="12:00" dataDxfId="14"/>
    <tableColumn id="7" xr3:uid="{8DF19611-41E4-AA47-81DF-E8C8CC4D255C}" name="14:00" dataDxfId="13"/>
    <tableColumn id="8" xr3:uid="{2195B919-6FF6-F745-83D4-A681A441CC88}" name="16:00" dataDxfId="12"/>
    <tableColumn id="9" xr3:uid="{8844AE45-8181-7346-8397-968D2823A7E5}" name="18:00" dataDxfId="11"/>
    <tableColumn id="10" xr3:uid="{FC3012BF-603B-6A47-A9A6-CC4155F22ACF}" name="per 8:00" dataDxfId="10"/>
    <tableColumn id="11" xr3:uid="{6177A20A-676C-B04C-8749-457E9B7CFEC5}" name="per 10:00" dataDxfId="9"/>
    <tableColumn id="12" xr3:uid="{07017C9A-5385-CC47-9010-4CC7BF9F6E7D}" name="per 12:00" dataDxfId="8"/>
    <tableColumn id="13" xr3:uid="{292C8769-BBE3-D84E-9F86-EF96A934DCBF}" name="per 14:00" dataDxfId="7"/>
    <tableColumn id="14" xr3:uid="{B2F07117-D4F3-384F-981B-EB12A2B0DCA4}" name="per 16:00" dataDxfId="6"/>
    <tableColumn id="15" xr3:uid="{B34C6A7D-C454-0241-8D0B-0FC26B91E67B}" name="per 18:00" dataDxfId="5"/>
    <tableColumn id="16" xr3:uid="{B51F285C-CE16-EB48-AD06-0C64EDB5DF05}" name="Daily boat count" dataDxfId="4"/>
    <tableColumn id="21" xr3:uid="{973A6C04-5FEB-974D-828D-0C17A2CA91AE}" name="Area Surveyed" dataDxfId="0"/>
    <tableColumn id="17" xr3:uid="{36E4DA3C-D49F-B74B-973F-EDDD312EE37D}" name="Daily boat effort" dataDxfId="3"/>
    <tableColumn id="18" xr3:uid="{83EBAF6F-543A-5546-A0F5-1DA1306F3274}" name="Daily harvest estimat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C32D-F361-C145-B55A-ACE46C63BADF}">
  <dimension ref="A1:AA2"/>
  <sheetViews>
    <sheetView workbookViewId="0">
      <selection activeCell="N1" sqref="N1"/>
    </sheetView>
  </sheetViews>
  <sheetFormatPr baseColWidth="10" defaultRowHeight="16" x14ac:dyDescent="0.2"/>
  <cols>
    <col min="3" max="3" width="14" customWidth="1"/>
    <col min="4" max="4" width="13.33203125" customWidth="1"/>
    <col min="5" max="5" width="10.83203125" customWidth="1"/>
    <col min="6" max="6" width="14.5" customWidth="1"/>
    <col min="7" max="7" width="13.6640625" customWidth="1"/>
    <col min="8" max="8" width="10.5" customWidth="1"/>
    <col min="9" max="9" width="12" customWidth="1"/>
    <col min="10" max="10" width="13" customWidth="1"/>
    <col min="11" max="11" width="16.83203125" customWidth="1"/>
    <col min="12" max="12" width="11.33203125" customWidth="1"/>
    <col min="13" max="13" width="13.83203125" customWidth="1"/>
    <col min="14" max="25" width="4.83203125" customWidth="1"/>
    <col min="26" max="26" width="11" customWidth="1"/>
    <col min="27" max="27" width="11.5" customWidth="1"/>
  </cols>
  <sheetData>
    <row r="1" spans="1:27" ht="69" x14ac:dyDescent="0.2">
      <c r="A1" s="1" t="s">
        <v>0</v>
      </c>
      <c r="B1" s="1" t="s">
        <v>87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46</v>
      </c>
      <c r="I1" s="1" t="s">
        <v>27</v>
      </c>
      <c r="J1" s="1" t="s">
        <v>4</v>
      </c>
      <c r="K1" s="1" t="s">
        <v>28</v>
      </c>
      <c r="L1" s="1" t="s">
        <v>29</v>
      </c>
      <c r="M1" s="1" t="s">
        <v>30</v>
      </c>
      <c r="N1" s="3" t="s">
        <v>32</v>
      </c>
      <c r="O1" s="3" t="s">
        <v>31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1" t="s">
        <v>43</v>
      </c>
      <c r="AA1" s="1" t="s">
        <v>44</v>
      </c>
    </row>
    <row r="2" spans="1:27" s="1" customFormat="1" ht="89" customHeight="1" x14ac:dyDescent="0.2">
      <c r="D2" s="1" t="s">
        <v>47</v>
      </c>
      <c r="H2" s="1">
        <f xml:space="preserve"> Table3[[#This Row],[Time angler stopped fishing]]-Table3[[#This Row],[Time angler started fishing ]]</f>
        <v>0</v>
      </c>
      <c r="I2" s="1">
        <f>Table3[[#This Row],[Time diff end-start]]*24</f>
        <v>0</v>
      </c>
      <c r="J2" s="1" t="s">
        <v>45</v>
      </c>
      <c r="K2" s="1" t="s">
        <v>50</v>
      </c>
      <c r="Z2" s="1" t="s">
        <v>48</v>
      </c>
      <c r="AA2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DC82-3BB8-CF4D-A6AA-0164A2199ED0}">
  <dimension ref="A1:M2"/>
  <sheetViews>
    <sheetView tabSelected="1" topLeftCell="E1" workbookViewId="0">
      <selection activeCell="M2" sqref="M2"/>
    </sheetView>
  </sheetViews>
  <sheetFormatPr baseColWidth="10" defaultRowHeight="16" x14ac:dyDescent="0.2"/>
  <cols>
    <col min="3" max="3" width="25.83203125" customWidth="1"/>
    <col min="4" max="5" width="24.83203125" customWidth="1"/>
    <col min="6" max="6" width="17.6640625" customWidth="1"/>
    <col min="7" max="7" width="17.1640625" customWidth="1"/>
    <col min="8" max="8" width="18.33203125" customWidth="1"/>
    <col min="9" max="9" width="16.6640625" customWidth="1"/>
    <col min="10" max="10" width="10.1640625" customWidth="1"/>
    <col min="11" max="11" width="10.33203125" customWidth="1"/>
    <col min="12" max="12" width="16" customWidth="1"/>
    <col min="13" max="13" width="21.1640625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12</v>
      </c>
      <c r="E1" t="s">
        <v>17</v>
      </c>
      <c r="F1" t="s">
        <v>4</v>
      </c>
      <c r="G1" t="s">
        <v>9</v>
      </c>
      <c r="H1" t="s">
        <v>8</v>
      </c>
      <c r="I1" t="s">
        <v>7</v>
      </c>
      <c r="J1" t="s">
        <v>5</v>
      </c>
      <c r="K1" t="s">
        <v>6</v>
      </c>
      <c r="L1" t="s">
        <v>10</v>
      </c>
      <c r="M1" t="s">
        <v>11</v>
      </c>
    </row>
    <row r="2" spans="1:13" s="1" customFormat="1" ht="117" customHeight="1" x14ac:dyDescent="0.2">
      <c r="A2" s="1" t="s">
        <v>15</v>
      </c>
      <c r="B2" s="1" t="s">
        <v>14</v>
      </c>
      <c r="C2" s="1" t="s">
        <v>13</v>
      </c>
      <c r="D2" s="1" t="s">
        <v>16</v>
      </c>
      <c r="E2" s="1" t="s">
        <v>18</v>
      </c>
      <c r="F2" s="1" t="s">
        <v>90</v>
      </c>
      <c r="G2" s="1" t="s">
        <v>89</v>
      </c>
      <c r="H2" s="1" t="s">
        <v>88</v>
      </c>
      <c r="I2" s="1" t="s">
        <v>19</v>
      </c>
      <c r="J2" s="1" t="s">
        <v>20</v>
      </c>
      <c r="K2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366D-7F76-FE42-A0F3-27CF65B2D71C}">
  <dimension ref="A1:T2"/>
  <sheetViews>
    <sheetView workbookViewId="0">
      <selection activeCell="T2" sqref="T2"/>
    </sheetView>
  </sheetViews>
  <sheetFormatPr baseColWidth="10" defaultRowHeight="16" x14ac:dyDescent="0.2"/>
  <cols>
    <col min="1" max="2" width="10.1640625" customWidth="1"/>
    <col min="3" max="3" width="10.5" customWidth="1"/>
    <col min="4" max="4" width="8.6640625" customWidth="1"/>
    <col min="5" max="16" width="5.83203125" style="2" customWidth="1"/>
    <col min="17" max="18" width="17.5" customWidth="1"/>
    <col min="19" max="19" width="19.5" customWidth="1"/>
    <col min="20" max="20" width="16.5" customWidth="1"/>
  </cols>
  <sheetData>
    <row r="1" spans="1:20" ht="53" x14ac:dyDescent="0.2">
      <c r="A1" s="1" t="s">
        <v>0</v>
      </c>
      <c r="B1" s="1" t="s">
        <v>1</v>
      </c>
      <c r="C1" s="1" t="s">
        <v>51</v>
      </c>
      <c r="D1" s="1" t="s">
        <v>52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1" t="s">
        <v>54</v>
      </c>
      <c r="R1" s="1" t="s">
        <v>91</v>
      </c>
      <c r="S1" s="1" t="s">
        <v>55</v>
      </c>
      <c r="T1" s="5" t="s">
        <v>63</v>
      </c>
    </row>
    <row r="2" spans="1:20" ht="123" customHeight="1" x14ac:dyDescent="0.2">
      <c r="A2" s="1" t="s">
        <v>86</v>
      </c>
      <c r="B2" s="1" t="s">
        <v>85</v>
      </c>
      <c r="C2" s="1" t="s">
        <v>84</v>
      </c>
      <c r="D2" s="1" t="s">
        <v>83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1" t="s">
        <v>53</v>
      </c>
      <c r="R2" s="1"/>
      <c r="S2" s="1" t="s">
        <v>56</v>
      </c>
      <c r="T2" s="1" t="s">
        <v>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interview recording sheet</vt:lpstr>
      <vt:lpstr>daily angler profile</vt:lpstr>
      <vt:lpstr>boat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2024-10-21T16:34:16Z</dcterms:created>
  <dcterms:modified xsi:type="dcterms:W3CDTF">2024-11-08T05:43:13Z</dcterms:modified>
</cp:coreProperties>
</file>