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486" documentId="8_{300015CA-734D-4980-AA82-24DFBA25F74F}" xr6:coauthVersionLast="47" xr6:coauthVersionMax="47" xr10:uidLastSave="{50563071-4042-4B6F-9845-A71865D86752}"/>
  <bookViews>
    <workbookView xWindow="2840" yWindow="1700" windowWidth="19200" windowHeight="11180" firstSheet="5" activeTab="10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F38" i="1" s="1"/>
  <c r="E38" i="1"/>
  <c r="M38" i="1"/>
  <c r="BD47" i="10"/>
  <c r="C37" i="1"/>
  <c r="D37" i="1"/>
  <c r="E37" i="1"/>
  <c r="F37" i="1"/>
  <c r="M37" i="1"/>
  <c r="N37" i="1"/>
  <c r="O37" i="1" s="1"/>
  <c r="BD46" i="10"/>
  <c r="C34" i="1"/>
  <c r="D34" i="1"/>
  <c r="E34" i="1"/>
  <c r="F34" i="1"/>
  <c r="M34" i="1"/>
  <c r="N34" i="1"/>
  <c r="O34" i="1"/>
  <c r="Q34" i="1" s="1"/>
  <c r="P34" i="1"/>
  <c r="C35" i="1"/>
  <c r="D35" i="1"/>
  <c r="E35" i="1"/>
  <c r="F35" i="1"/>
  <c r="M35" i="1"/>
  <c r="N35" i="1" s="1"/>
  <c r="O35" i="1" s="1"/>
  <c r="C36" i="1"/>
  <c r="D36" i="1"/>
  <c r="N36" i="1" s="1"/>
  <c r="O36" i="1" s="1"/>
  <c r="E36" i="1"/>
  <c r="F36" i="1"/>
  <c r="M36" i="1"/>
  <c r="BD43" i="10"/>
  <c r="BD44" i="10" s="1"/>
  <c r="BD45" i="10" s="1"/>
  <c r="C33" i="1"/>
  <c r="D33" i="1"/>
  <c r="E33" i="1"/>
  <c r="F33" i="1"/>
  <c r="M33" i="1"/>
  <c r="N33" i="1"/>
  <c r="O33" i="1" s="1"/>
  <c r="BD42" i="10"/>
  <c r="M32" i="1"/>
  <c r="N32" i="1" s="1"/>
  <c r="O32" i="1" s="1"/>
  <c r="D32" i="1"/>
  <c r="F32" i="1" s="1"/>
  <c r="C32" i="1"/>
  <c r="E32" i="1" s="1"/>
  <c r="BD41" i="10"/>
  <c r="Q15" i="2"/>
  <c r="P15" i="2"/>
  <c r="Q14" i="2"/>
  <c r="P14" i="2"/>
  <c r="Q13" i="2"/>
  <c r="P13" i="2"/>
  <c r="Q12" i="2"/>
  <c r="P12" i="2"/>
  <c r="Q11" i="2"/>
  <c r="P11" i="2"/>
  <c r="Q10" i="2"/>
  <c r="P10" i="2"/>
  <c r="C31" i="1"/>
  <c r="D31" i="1"/>
  <c r="E31" i="1"/>
  <c r="F31" i="1"/>
  <c r="M31" i="1"/>
  <c r="N31" i="1" s="1"/>
  <c r="O31" i="1" s="1"/>
  <c r="BD40" i="10"/>
  <c r="C30" i="1"/>
  <c r="D30" i="1"/>
  <c r="E30" i="1"/>
  <c r="F30" i="1"/>
  <c r="M30" i="1"/>
  <c r="N30" i="1"/>
  <c r="O30" i="1"/>
  <c r="P30" i="1" s="1"/>
  <c r="BD39" i="10"/>
  <c r="C29" i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N38" i="1" l="1"/>
  <c r="O38" i="1" s="1"/>
  <c r="P37" i="1"/>
  <c r="R37" i="1"/>
  <c r="Q37" i="1"/>
  <c r="Q36" i="1"/>
  <c r="R36" i="1"/>
  <c r="P36" i="1"/>
  <c r="Q35" i="1"/>
  <c r="R35" i="1"/>
  <c r="P35" i="1"/>
  <c r="R34" i="1"/>
  <c r="R33" i="1"/>
  <c r="P33" i="1"/>
  <c r="Q33" i="1"/>
  <c r="R32" i="1"/>
  <c r="Q32" i="1"/>
  <c r="P32" i="1"/>
  <c r="R31" i="1"/>
  <c r="P31" i="1"/>
  <c r="Q31" i="1"/>
  <c r="R30" i="1"/>
  <c r="Q30" i="1"/>
  <c r="Q28" i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P38" i="1" l="1"/>
  <c r="Q38" i="1"/>
  <c r="R38" i="1"/>
  <c r="P26" i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P17" i="2"/>
  <c r="P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Q16" i="2"/>
  <c r="Q17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O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O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T35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T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T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T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T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T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T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T42" i="2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<sst xmlns="http://schemas.openxmlformats.org/spreadsheetml/2006/main" count="330" uniqueCount="98">
  <si>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</si>
  <si>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</si>
  <si>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</si>
  <si>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</si>
  <si>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</si>
  <si>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</si>
  <si>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</si>
  <si>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</si>
  <si>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</si>
  <si>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</si>
  <si>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</si>
  <si>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</si>
  <si>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</si>
  <si>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</si>
  <si>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</si>
  <si>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</si>
  <si>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</si>
  <si>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</si>
  <si>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</si>
  <si>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</si>
  <si>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</si>
  <si>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</si>
  <si>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</si>
  <si>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</si>
  <si>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</si>
  <si>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</si>
  <si>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</si>
  <si>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</si>
  <si>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</si>
  <si>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</si>
  <si>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</si>
  <si>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</si>
  <si>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</si>
  <si>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</si>
  <si>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</si>
  <si>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</si>
  <si>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</si>
  <si>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</si>
  <si>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</si>
  <si>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</si>
  <si>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</si>
  <si>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</si>
  <si>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</si>
  <si>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</si>
  <si>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</si>
  <si>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</si>
  <si>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</si>
  <si>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</si>
  <si>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</si>
  <si>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</si>
  <si>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</si>
  <si>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</si>
  <si>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</si>
  <si>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</si>
  <si>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</si>
  <si>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</si>
  <si>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</si>
  <si>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</si>
  <si>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</si>
  <si>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</si>
  <si>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</si>
  <si>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</si>
  <si>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</si>
  <si>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</si>
  <si>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</si>
  <si>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</si>
  <si>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</si>
  <si>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</si>
  <si>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</si>
  <si>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</si>
  <si>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</si>
  <si>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</si>
  <si>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</si>
  <si>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</si>
  <si>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</si>
  <si>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</si>
  <si>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</si>
  <si>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</si>
  <si>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</si>
  <si>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</si>
  <si>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</si>
  <si>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</si>
  <si>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</si>
  <si>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</si>
  <si>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</si>
  <si>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</si>
  <si>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</si>
  <si>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</si>
  <si>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</si>
  <si>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</si>
  <si>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</si>
  <si>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</si>
  <si>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</si>
  <si>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</si>
  <si>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</si>
  <si>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</si>
  <si>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</si>
  <si>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jack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</si>
</sst>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Y108"/>
  <sheetViews>
    <sheetView tabSelected="1" workbookViewId="0">
      <pane xSplit="1" ySplit="1" topLeftCell="I20" activePane="bottomRight" state="frozen"/>
      <selection pane="topRight" activeCell="B1" sqref="B1"/>
      <selection pane="bottomLeft" activeCell="A2" sqref="A2"/>
      <selection pane="bottomRight" activeCell="L31" sqref="L31:Q33"/>
    </sheetView>
  </sheetViews>
  <sheetFormatPr defaultRowHeight="14.5" x14ac:dyDescent="0.35"/>
  <cols>
    <col min="1" max="2" width="11.453125" customWidth="1"/>
    <col min="10" max="10" width="10" customWidth="1"/>
    <col min="11" max="11" width="10.81640625" customWidth="1"/>
    <col min="12" max="12" width="11.453125" style="2" customWidth="1"/>
    <col min="13" max="13" width="8.7265625" style="2"/>
    <col min="14" max="14" width="9.1796875" style="4"/>
    <col min="15" max="15" width="8.7265625" style="2"/>
    <col min="16" max="16" width="13.6328125" style="2" customWidth="1"/>
    <col min="17" max="22" width="8.7265625" style="2"/>
    <col min="23" max="23" width="9.7265625" style="2" customWidth="1"/>
    <col min="24" max="25" width="11.7265625" customWidth="1"/>
  </cols>
  <sheetData>
    <row r="1" spans="1:25" x14ac:dyDescent="0.35">
      <c r="A1" t="s">
        <v>1</v>
      </c>
      <c r="B1" t="s">
        <v>17</v>
      </c>
      <c r="C1" t="s">
        <v>39</v>
      </c>
      <c r="D1" t="s">
        <v>72</v>
      </c>
      <c r="E1" t="s">
        <v>73</v>
      </c>
      <c r="F1" t="s">
        <v>75</v>
      </c>
      <c r="G1" t="s">
        <v>97</v>
      </c>
      <c r="H1" t="s">
        <v>76</v>
      </c>
      <c r="I1" t="s">
        <v>33</v>
      </c>
      <c r="J1" t="s">
        <v>38</v>
      </c>
      <c r="K1" t="s">
        <v>34</v>
      </c>
      <c r="L1" s="2" t="s">
        <v>22</v>
      </c>
      <c r="M1" s="2" t="s">
        <v>35</v>
      </c>
      <c r="N1" s="4" t="s">
        <v>16</v>
      </c>
      <c r="O1" s="2" t="s">
        <v>18</v>
      </c>
      <c r="P1" s="2" t="s">
        <v>40</v>
      </c>
      <c r="Q1" s="2" t="s">
        <v>32</v>
      </c>
      <c r="R1" s="2">
        <v>2014</v>
      </c>
      <c r="S1" s="2" t="s">
        <v>19</v>
      </c>
      <c r="T1" s="2" t="s">
        <v>20</v>
      </c>
      <c r="U1" s="2" t="s">
        <v>21</v>
      </c>
      <c r="V1" s="2" t="s">
        <v>36</v>
      </c>
      <c r="W1" s="2" t="s">
        <v>37</v>
      </c>
      <c r="X1" t="s">
        <v>51</v>
      </c>
      <c r="Y1" s="2" t="s">
        <v>50</v>
      </c>
    </row>
    <row r="2" spans="1:25" x14ac:dyDescent="0.35">
      <c r="A2" s="1">
        <v>45474</v>
      </c>
      <c r="L2" s="2">
        <f>B2</f>
        <v>0</v>
      </c>
      <c r="M2" s="2">
        <f>I2+K2</f>
        <v>0</v>
      </c>
      <c r="N2" s="4">
        <f t="shared" ref="N2:N29" si="0">B2+M2</f>
        <v>0</v>
      </c>
      <c r="O2" s="2">
        <f>N2</f>
        <v>0</v>
      </c>
      <c r="R2" s="2">
        <v>0</v>
      </c>
      <c r="S2" s="2">
        <v>0</v>
      </c>
      <c r="T2" s="2">
        <f>R2</f>
        <v>0</v>
      </c>
      <c r="U2" s="2">
        <f>S2</f>
        <v>0</v>
      </c>
      <c r="V2" s="2">
        <v>4.1666666666666664E-2</v>
      </c>
      <c r="W2" s="2">
        <v>3.125E-2</v>
      </c>
      <c r="X2">
        <v>0</v>
      </c>
      <c r="Y2">
        <v>0</v>
      </c>
    </row>
    <row r="3" spans="1:25" x14ac:dyDescent="0.35">
      <c r="A3" s="1">
        <v>45475</v>
      </c>
      <c r="L3" s="2">
        <f t="shared" ref="L3:L29" si="1">L2+B3</f>
        <v>0</v>
      </c>
      <c r="M3" s="2">
        <f t="shared" ref="M3:M29" si="2">I3+K3</f>
        <v>0</v>
      </c>
      <c r="N3" s="4">
        <f t="shared" si="0"/>
        <v>0</v>
      </c>
      <c r="O3" s="2">
        <f>O2+N3</f>
        <v>0</v>
      </c>
      <c r="R3" s="2">
        <v>0</v>
      </c>
      <c r="S3" s="2">
        <v>0</v>
      </c>
      <c r="T3" s="2">
        <f>T2+R3</f>
        <v>0</v>
      </c>
      <c r="U3" s="2">
        <f>U2+S3</f>
        <v>0</v>
      </c>
      <c r="V3" s="2">
        <v>0</v>
      </c>
      <c r="W3" s="2">
        <v>3.125E-2</v>
      </c>
      <c r="X3">
        <v>0</v>
      </c>
      <c r="Y3">
        <v>0</v>
      </c>
    </row>
    <row r="4" spans="1:25" x14ac:dyDescent="0.35">
      <c r="A4" s="1">
        <v>45476</v>
      </c>
      <c r="L4" s="2">
        <f t="shared" si="1"/>
        <v>0</v>
      </c>
      <c r="M4" s="2">
        <f t="shared" si="2"/>
        <v>0</v>
      </c>
      <c r="N4" s="4">
        <f t="shared" si="0"/>
        <v>0</v>
      </c>
      <c r="O4" s="2">
        <f t="shared" ref="O4:O29" si="3">O3+N4</f>
        <v>0</v>
      </c>
      <c r="R4" s="2">
        <v>0</v>
      </c>
      <c r="S4" s="2">
        <v>0</v>
      </c>
      <c r="T4" s="2">
        <f t="shared" ref="T4:T67" si="4">T3+R4</f>
        <v>0</v>
      </c>
      <c r="U4" s="2">
        <f t="shared" ref="U4:U67" si="5">U3+S4</f>
        <v>0</v>
      </c>
      <c r="V4" s="2">
        <v>0</v>
      </c>
      <c r="W4" s="2">
        <v>3.125E-2</v>
      </c>
      <c r="X4">
        <v>0</v>
      </c>
      <c r="Y4">
        <v>0</v>
      </c>
    </row>
    <row r="5" spans="1:25" x14ac:dyDescent="0.35">
      <c r="A5" s="1">
        <v>45477</v>
      </c>
      <c r="L5" s="2">
        <f t="shared" si="1"/>
        <v>0</v>
      </c>
      <c r="M5" s="2">
        <f t="shared" si="2"/>
        <v>0</v>
      </c>
      <c r="N5" s="4">
        <f t="shared" si="0"/>
        <v>0</v>
      </c>
      <c r="O5" s="2">
        <f t="shared" si="3"/>
        <v>0</v>
      </c>
      <c r="R5" s="2">
        <v>0</v>
      </c>
      <c r="S5" s="2">
        <v>0</v>
      </c>
      <c r="T5" s="2">
        <f t="shared" si="4"/>
        <v>0</v>
      </c>
      <c r="U5" s="2">
        <f t="shared" si="5"/>
        <v>0</v>
      </c>
      <c r="V5" s="2">
        <v>0</v>
      </c>
      <c r="W5" s="2">
        <v>3.125E-2</v>
      </c>
      <c r="X5">
        <v>0</v>
      </c>
      <c r="Y5">
        <v>0</v>
      </c>
    </row>
    <row r="6" spans="1:25" x14ac:dyDescent="0.35">
      <c r="A6" s="1">
        <v>45478</v>
      </c>
      <c r="L6" s="2">
        <f t="shared" si="1"/>
        <v>0</v>
      </c>
      <c r="M6" s="2">
        <f t="shared" si="2"/>
        <v>0</v>
      </c>
      <c r="N6" s="4">
        <f t="shared" si="0"/>
        <v>0</v>
      </c>
      <c r="O6" s="2">
        <f t="shared" si="3"/>
        <v>0</v>
      </c>
      <c r="R6" s="2">
        <v>0</v>
      </c>
      <c r="S6" s="2">
        <v>0</v>
      </c>
      <c r="T6" s="2">
        <f t="shared" si="4"/>
        <v>0</v>
      </c>
      <c r="U6" s="2">
        <f t="shared" si="5"/>
        <v>0</v>
      </c>
      <c r="V6" s="2">
        <v>0</v>
      </c>
      <c r="W6" s="2">
        <v>3.125E-2</v>
      </c>
      <c r="X6">
        <v>0</v>
      </c>
      <c r="Y6">
        <v>0</v>
      </c>
    </row>
    <row r="7" spans="1:25" x14ac:dyDescent="0.35">
      <c r="A7" s="1">
        <v>45479</v>
      </c>
      <c r="L7" s="2">
        <f t="shared" si="1"/>
        <v>0</v>
      </c>
      <c r="M7" s="2">
        <f t="shared" si="2"/>
        <v>0</v>
      </c>
      <c r="N7" s="4">
        <f t="shared" si="0"/>
        <v>0</v>
      </c>
      <c r="O7" s="2">
        <f t="shared" si="3"/>
        <v>0</v>
      </c>
      <c r="R7" s="2">
        <v>0</v>
      </c>
      <c r="S7" s="2">
        <v>2.1666666666666665</v>
      </c>
      <c r="T7" s="2">
        <f t="shared" si="4"/>
        <v>0</v>
      </c>
      <c r="U7" s="2">
        <f t="shared" si="5"/>
        <v>2.1666666666666665</v>
      </c>
      <c r="V7" s="2">
        <v>0.04</v>
      </c>
      <c r="W7" s="2">
        <v>6.25E-2</v>
      </c>
      <c r="X7">
        <v>0</v>
      </c>
      <c r="Y7">
        <v>0</v>
      </c>
    </row>
    <row r="8" spans="1:25" x14ac:dyDescent="0.35">
      <c r="A8" s="1">
        <v>45480</v>
      </c>
      <c r="L8" s="2">
        <f t="shared" si="1"/>
        <v>0</v>
      </c>
      <c r="M8" s="2">
        <f t="shared" si="2"/>
        <v>0</v>
      </c>
      <c r="N8" s="4">
        <f t="shared" si="0"/>
        <v>0</v>
      </c>
      <c r="O8" s="2">
        <f t="shared" si="3"/>
        <v>0</v>
      </c>
      <c r="R8" s="2">
        <v>0</v>
      </c>
      <c r="S8" s="2">
        <v>3.3333333333333335</v>
      </c>
      <c r="T8" s="2">
        <f t="shared" si="4"/>
        <v>0</v>
      </c>
      <c r="U8" s="2">
        <f t="shared" si="5"/>
        <v>5.5</v>
      </c>
      <c r="V8" s="2">
        <v>0</v>
      </c>
      <c r="W8" s="2">
        <v>6.25E-2</v>
      </c>
      <c r="X8">
        <v>0</v>
      </c>
      <c r="Y8">
        <v>0</v>
      </c>
    </row>
    <row r="9" spans="1:25" x14ac:dyDescent="0.35">
      <c r="A9" s="1">
        <v>45481</v>
      </c>
      <c r="L9" s="2">
        <f t="shared" si="1"/>
        <v>0</v>
      </c>
      <c r="M9" s="2">
        <f t="shared" si="2"/>
        <v>0</v>
      </c>
      <c r="N9" s="4">
        <f t="shared" si="0"/>
        <v>0</v>
      </c>
      <c r="O9" s="2">
        <f t="shared" si="3"/>
        <v>0</v>
      </c>
      <c r="R9" s="2">
        <v>0</v>
      </c>
      <c r="S9" s="2">
        <v>6.5</v>
      </c>
      <c r="T9" s="2">
        <f t="shared" si="4"/>
        <v>0</v>
      </c>
      <c r="U9" s="2">
        <f t="shared" si="5"/>
        <v>12</v>
      </c>
      <c r="V9" s="2">
        <v>0.62962962962962965</v>
      </c>
      <c r="W9" s="2">
        <v>0.59375</v>
      </c>
      <c r="X9">
        <v>0</v>
      </c>
      <c r="Y9">
        <v>0</v>
      </c>
    </row>
    <row r="10" spans="1:25" x14ac:dyDescent="0.35">
      <c r="A10" s="1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1"/>
        <v>0</v>
      </c>
      <c r="M10" s="2">
        <f t="shared" si="2"/>
        <v>0</v>
      </c>
      <c r="N10" s="4">
        <f t="shared" si="0"/>
        <v>0</v>
      </c>
      <c r="O10" s="2">
        <f t="shared" si="3"/>
        <v>0</v>
      </c>
      <c r="P10" s="2">
        <f t="shared" ref="P10:P15" si="6">C10+J10</f>
        <v>0</v>
      </c>
      <c r="Q10" s="2">
        <f t="shared" ref="Q10:Q15" si="7">C10</f>
        <v>0</v>
      </c>
      <c r="R10" s="2">
        <v>0</v>
      </c>
      <c r="S10" s="2">
        <v>8</v>
      </c>
      <c r="T10" s="2">
        <f t="shared" si="4"/>
        <v>0</v>
      </c>
      <c r="U10" s="2">
        <f t="shared" si="5"/>
        <v>20</v>
      </c>
      <c r="V10" s="2">
        <v>0.62962962962962965</v>
      </c>
      <c r="W10" s="2">
        <v>1.125</v>
      </c>
      <c r="X10">
        <v>0</v>
      </c>
      <c r="Y10">
        <v>0</v>
      </c>
    </row>
    <row r="11" spans="1:25" x14ac:dyDescent="0.35">
      <c r="A11" s="1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1"/>
        <v>0</v>
      </c>
      <c r="M11" s="2">
        <f t="shared" si="2"/>
        <v>0</v>
      </c>
      <c r="N11" s="4">
        <f t="shared" si="0"/>
        <v>0</v>
      </c>
      <c r="O11" s="2">
        <f t="shared" si="3"/>
        <v>0</v>
      </c>
      <c r="P11" s="2">
        <f t="shared" si="6"/>
        <v>0</v>
      </c>
      <c r="Q11" s="2">
        <f t="shared" si="7"/>
        <v>0</v>
      </c>
      <c r="R11" s="2">
        <v>0</v>
      </c>
      <c r="S11" s="2">
        <v>13.833333333333334</v>
      </c>
      <c r="T11" s="2">
        <f t="shared" si="4"/>
        <v>0</v>
      </c>
      <c r="U11" s="2">
        <f t="shared" si="5"/>
        <v>33.833333333333336</v>
      </c>
      <c r="V11" s="2">
        <v>0.7407407407407407</v>
      </c>
      <c r="W11" s="2">
        <v>1.75</v>
      </c>
      <c r="X11">
        <v>0</v>
      </c>
      <c r="Y11">
        <v>0</v>
      </c>
    </row>
    <row r="12" spans="1:25" x14ac:dyDescent="0.35">
      <c r="A12" s="1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f t="shared" si="1"/>
        <v>0</v>
      </c>
      <c r="M12" s="2">
        <f t="shared" si="2"/>
        <v>0</v>
      </c>
      <c r="N12" s="4">
        <f t="shared" si="0"/>
        <v>0</v>
      </c>
      <c r="O12" s="2">
        <f t="shared" si="3"/>
        <v>0</v>
      </c>
      <c r="P12" s="2">
        <f t="shared" si="6"/>
        <v>0</v>
      </c>
      <c r="Q12" s="2">
        <f t="shared" si="7"/>
        <v>0</v>
      </c>
      <c r="R12" s="2">
        <v>0</v>
      </c>
      <c r="S12" s="2">
        <v>32.285714285714285</v>
      </c>
      <c r="T12" s="2">
        <f t="shared" si="4"/>
        <v>0</v>
      </c>
      <c r="U12" s="2">
        <f t="shared" si="5"/>
        <v>66.11904761904762</v>
      </c>
      <c r="V12" s="2">
        <v>0.81481481481481477</v>
      </c>
      <c r="W12" s="2">
        <v>2.4375</v>
      </c>
      <c r="X12">
        <v>0</v>
      </c>
      <c r="Y12">
        <v>0</v>
      </c>
    </row>
    <row r="13" spans="1:25" x14ac:dyDescent="0.35">
      <c r="A13" s="1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1"/>
        <v>0</v>
      </c>
      <c r="M13" s="2">
        <f t="shared" si="2"/>
        <v>0</v>
      </c>
      <c r="N13" s="4">
        <f t="shared" si="0"/>
        <v>0</v>
      </c>
      <c r="O13" s="2">
        <f t="shared" si="3"/>
        <v>0</v>
      </c>
      <c r="P13" s="2">
        <f t="shared" si="6"/>
        <v>0</v>
      </c>
      <c r="Q13" s="2">
        <f t="shared" si="7"/>
        <v>0</v>
      </c>
      <c r="R13" s="2">
        <v>11</v>
      </c>
      <c r="S13" s="2">
        <v>131.57142857142858</v>
      </c>
      <c r="T13" s="2">
        <f t="shared" si="4"/>
        <v>11</v>
      </c>
      <c r="U13" s="2">
        <f t="shared" si="5"/>
        <v>197.6904761904762</v>
      </c>
      <c r="V13" s="2">
        <v>1</v>
      </c>
      <c r="W13" s="2">
        <v>3.28125</v>
      </c>
      <c r="X13">
        <v>0</v>
      </c>
      <c r="Y13">
        <v>0</v>
      </c>
    </row>
    <row r="14" spans="1:25" x14ac:dyDescent="0.35">
      <c r="A14" s="1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1"/>
        <v>11</v>
      </c>
      <c r="M14" s="2">
        <f t="shared" si="2"/>
        <v>0</v>
      </c>
      <c r="N14" s="4">
        <f t="shared" si="0"/>
        <v>11</v>
      </c>
      <c r="O14" s="2">
        <f t="shared" si="3"/>
        <v>11</v>
      </c>
      <c r="P14" s="2">
        <f t="shared" si="6"/>
        <v>0</v>
      </c>
      <c r="Q14" s="2">
        <f t="shared" si="7"/>
        <v>0</v>
      </c>
      <c r="R14" s="2">
        <v>41</v>
      </c>
      <c r="S14" s="2">
        <v>174.71428571428572</v>
      </c>
      <c r="T14" s="2">
        <f t="shared" si="4"/>
        <v>52</v>
      </c>
      <c r="U14" s="2">
        <f t="shared" si="5"/>
        <v>372.40476190476193</v>
      </c>
      <c r="V14" s="2">
        <v>1.1111111111111112</v>
      </c>
      <c r="W14" s="2">
        <v>4.21875</v>
      </c>
      <c r="X14">
        <v>0</v>
      </c>
      <c r="Y14">
        <v>0</v>
      </c>
    </row>
    <row r="15" spans="1:25" x14ac:dyDescent="0.35">
      <c r="A15" s="1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1"/>
        <v>21</v>
      </c>
      <c r="M15" s="2">
        <f t="shared" si="2"/>
        <v>0</v>
      </c>
      <c r="N15" s="4">
        <f t="shared" si="0"/>
        <v>10</v>
      </c>
      <c r="O15" s="2">
        <f t="shared" si="3"/>
        <v>21</v>
      </c>
      <c r="P15" s="2">
        <f t="shared" si="6"/>
        <v>0</v>
      </c>
      <c r="Q15" s="2">
        <f t="shared" si="7"/>
        <v>0</v>
      </c>
      <c r="R15" s="2">
        <v>153</v>
      </c>
      <c r="S15" s="2">
        <v>628.625</v>
      </c>
      <c r="T15" s="2">
        <f t="shared" si="4"/>
        <v>205</v>
      </c>
      <c r="U15" s="2">
        <f t="shared" si="5"/>
        <v>1001.0297619047619</v>
      </c>
      <c r="V15" s="2">
        <v>10.857142857142858</v>
      </c>
      <c r="W15" s="2">
        <v>13.71875</v>
      </c>
      <c r="X15">
        <v>0</v>
      </c>
      <c r="Y15">
        <v>0</v>
      </c>
    </row>
    <row r="16" spans="1:25" x14ac:dyDescent="0.35">
      <c r="A16" s="1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1"/>
        <v>34</v>
      </c>
      <c r="M16" s="2">
        <f t="shared" si="2"/>
        <v>0</v>
      </c>
      <c r="N16" s="4">
        <f t="shared" si="0"/>
        <v>13</v>
      </c>
      <c r="O16" s="2">
        <f t="shared" si="3"/>
        <v>34</v>
      </c>
      <c r="P16" s="2">
        <f t="shared" ref="P16:P29" si="8">C16+J16</f>
        <v>0</v>
      </c>
      <c r="Q16" s="2">
        <f>C16</f>
        <v>0</v>
      </c>
      <c r="R16" s="2">
        <v>402</v>
      </c>
      <c r="S16" s="2">
        <v>1181</v>
      </c>
      <c r="T16" s="2">
        <f t="shared" si="4"/>
        <v>607</v>
      </c>
      <c r="U16" s="2">
        <f t="shared" si="5"/>
        <v>2182.0297619047619</v>
      </c>
      <c r="V16" s="2">
        <v>13.642857142857142</v>
      </c>
      <c r="W16" s="2">
        <v>25.65625</v>
      </c>
      <c r="X16">
        <v>0</v>
      </c>
      <c r="Y16">
        <v>0</v>
      </c>
    </row>
    <row r="17" spans="1:25" x14ac:dyDescent="0.35">
      <c r="A17" s="1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1"/>
        <v>162</v>
      </c>
      <c r="M17" s="2">
        <f t="shared" si="2"/>
        <v>0</v>
      </c>
      <c r="N17" s="4">
        <f t="shared" si="0"/>
        <v>128</v>
      </c>
      <c r="O17" s="2">
        <f t="shared" si="3"/>
        <v>162</v>
      </c>
      <c r="P17" s="2">
        <f t="shared" si="8"/>
        <v>0</v>
      </c>
      <c r="Q17" s="2">
        <f>P17+Q16</f>
        <v>0</v>
      </c>
      <c r="R17" s="2">
        <v>1696</v>
      </c>
      <c r="S17" s="2">
        <v>1131.6666666666667</v>
      </c>
      <c r="T17" s="2">
        <f t="shared" si="4"/>
        <v>2303</v>
      </c>
      <c r="U17" s="2">
        <f t="shared" si="5"/>
        <v>3313.6964285714284</v>
      </c>
      <c r="V17" s="2">
        <v>12.285714285714286</v>
      </c>
      <c r="W17" s="2">
        <v>36.40625</v>
      </c>
      <c r="X17">
        <v>2</v>
      </c>
      <c r="Y17">
        <v>2</v>
      </c>
    </row>
    <row r="18" spans="1:25" x14ac:dyDescent="0.35">
      <c r="A18" s="1">
        <v>45490</v>
      </c>
      <c r="R18" s="2">
        <v>21215</v>
      </c>
      <c r="S18" s="2">
        <v>1632.2222222222222</v>
      </c>
      <c r="T18" s="2">
        <f t="shared" si="4"/>
        <v>23518</v>
      </c>
      <c r="U18" s="2">
        <f t="shared" si="5"/>
        <v>4945.9186507936502</v>
      </c>
      <c r="V18" s="2">
        <v>18</v>
      </c>
      <c r="W18" s="2">
        <v>52.15625</v>
      </c>
      <c r="X18">
        <v>10</v>
      </c>
      <c r="Y18">
        <v>8</v>
      </c>
    </row>
    <row r="19" spans="1:25" x14ac:dyDescent="0.35">
      <c r="A19" s="1">
        <v>45491</v>
      </c>
      <c r="R19" s="2">
        <v>58948</v>
      </c>
      <c r="S19" s="2">
        <v>4494.2222222222226</v>
      </c>
      <c r="T19" s="2">
        <f t="shared" si="4"/>
        <v>82466</v>
      </c>
      <c r="U19" s="2">
        <f t="shared" si="5"/>
        <v>9440.1408730158728</v>
      </c>
      <c r="V19" s="2">
        <v>26.714285714285715</v>
      </c>
      <c r="W19" s="2">
        <v>75.53125</v>
      </c>
      <c r="X19">
        <v>20</v>
      </c>
      <c r="Y19">
        <v>10</v>
      </c>
    </row>
    <row r="20" spans="1:25" x14ac:dyDescent="0.35">
      <c r="A20" s="1">
        <v>45492</v>
      </c>
      <c r="R20" s="2">
        <v>26854</v>
      </c>
      <c r="S20" s="2">
        <v>7776.666666666667</v>
      </c>
      <c r="T20" s="2">
        <f t="shared" si="4"/>
        <v>109320</v>
      </c>
      <c r="U20" s="2">
        <f t="shared" si="5"/>
        <v>17216.807539682541</v>
      </c>
      <c r="V20" s="2">
        <v>62.571428571428569</v>
      </c>
      <c r="W20" s="2">
        <v>130.28125</v>
      </c>
      <c r="X20">
        <v>30</v>
      </c>
      <c r="Y20">
        <v>10</v>
      </c>
    </row>
    <row r="21" spans="1:25" x14ac:dyDescent="0.35">
      <c r="A21" s="1">
        <v>45493</v>
      </c>
      <c r="R21" s="2">
        <v>23148</v>
      </c>
      <c r="S21" s="2">
        <v>4627.666666666667</v>
      </c>
      <c r="T21" s="2">
        <f t="shared" si="4"/>
        <v>132468</v>
      </c>
      <c r="U21" s="2">
        <f t="shared" si="5"/>
        <v>21844.474206349209</v>
      </c>
      <c r="V21" s="2">
        <v>74.392857142857139</v>
      </c>
      <c r="W21" s="2">
        <v>195.375</v>
      </c>
      <c r="X21">
        <v>48</v>
      </c>
      <c r="Y21">
        <v>18</v>
      </c>
    </row>
    <row r="22" spans="1:25" x14ac:dyDescent="0.35">
      <c r="A22" s="1">
        <v>45494</v>
      </c>
      <c r="R22" s="2">
        <v>23258</v>
      </c>
      <c r="S22" s="2">
        <v>5438.4444444444443</v>
      </c>
      <c r="T22" s="2">
        <f t="shared" si="4"/>
        <v>155726</v>
      </c>
      <c r="U22" s="2">
        <f t="shared" si="5"/>
        <v>27282.918650793654</v>
      </c>
      <c r="V22" s="2">
        <v>99.068965517241381</v>
      </c>
      <c r="W22" s="2">
        <v>285.15625</v>
      </c>
      <c r="X22">
        <v>73</v>
      </c>
      <c r="Y22">
        <v>25</v>
      </c>
    </row>
    <row r="23" spans="1:25" x14ac:dyDescent="0.35">
      <c r="A23" s="1">
        <v>45495</v>
      </c>
      <c r="R23" s="2">
        <v>19763</v>
      </c>
      <c r="S23" s="2">
        <v>6964.666666666667</v>
      </c>
      <c r="T23" s="2">
        <f t="shared" si="4"/>
        <v>175489</v>
      </c>
      <c r="U23" s="2">
        <f t="shared" si="5"/>
        <v>34247.585317460318</v>
      </c>
      <c r="V23" s="2">
        <v>133.0344827586207</v>
      </c>
      <c r="W23" s="2">
        <v>405.71875</v>
      </c>
      <c r="X23">
        <v>109</v>
      </c>
      <c r="Y23">
        <v>36</v>
      </c>
    </row>
    <row r="24" spans="1:25" x14ac:dyDescent="0.35">
      <c r="A24" s="1">
        <v>45496</v>
      </c>
      <c r="R24" s="2">
        <v>12174</v>
      </c>
      <c r="S24" s="2">
        <v>5896.2</v>
      </c>
      <c r="T24" s="2">
        <f t="shared" si="4"/>
        <v>187663</v>
      </c>
      <c r="U24" s="2">
        <f t="shared" si="5"/>
        <v>40143.785317460315</v>
      </c>
      <c r="V24" s="2">
        <v>188.44827586206895</v>
      </c>
      <c r="W24" s="2">
        <v>576.5</v>
      </c>
      <c r="X24">
        <v>156</v>
      </c>
      <c r="Y24">
        <v>47</v>
      </c>
    </row>
    <row r="25" spans="1:25" x14ac:dyDescent="0.35">
      <c r="A25" s="1">
        <v>45497</v>
      </c>
      <c r="R25" s="2">
        <v>16576</v>
      </c>
      <c r="S25" s="2">
        <v>5104.2</v>
      </c>
      <c r="T25" s="2">
        <f t="shared" si="4"/>
        <v>204239</v>
      </c>
      <c r="U25" s="2">
        <f t="shared" si="5"/>
        <v>45247.985317460312</v>
      </c>
      <c r="V25" s="2">
        <v>294.82758620689657</v>
      </c>
      <c r="W25" s="2">
        <v>843.6875</v>
      </c>
      <c r="X25">
        <v>207</v>
      </c>
      <c r="Y25">
        <v>51</v>
      </c>
    </row>
    <row r="26" spans="1:25" x14ac:dyDescent="0.35">
      <c r="A26" s="1">
        <v>45498</v>
      </c>
      <c r="R26" s="2">
        <v>18566</v>
      </c>
      <c r="S26" s="2">
        <v>6040.3</v>
      </c>
      <c r="T26" s="2">
        <f t="shared" si="4"/>
        <v>222805</v>
      </c>
      <c r="U26" s="2">
        <f t="shared" si="5"/>
        <v>51288.285317460315</v>
      </c>
      <c r="V26" s="2">
        <v>417.41379310344826</v>
      </c>
      <c r="W26" s="2">
        <v>1221.96875</v>
      </c>
      <c r="X26">
        <v>419</v>
      </c>
      <c r="Y26">
        <v>212</v>
      </c>
    </row>
    <row r="27" spans="1:25" x14ac:dyDescent="0.35">
      <c r="A27" s="1">
        <v>45499</v>
      </c>
      <c r="R27" s="2">
        <v>28226</v>
      </c>
      <c r="S27" s="2">
        <v>5944.5</v>
      </c>
      <c r="T27" s="2">
        <f t="shared" si="4"/>
        <v>251031</v>
      </c>
      <c r="U27" s="2">
        <f t="shared" si="5"/>
        <v>57232.785317460315</v>
      </c>
      <c r="V27" s="2">
        <v>480.44827586206895</v>
      </c>
      <c r="W27" s="2">
        <v>1657.375</v>
      </c>
      <c r="X27">
        <v>1262</v>
      </c>
      <c r="Y27">
        <v>843</v>
      </c>
    </row>
    <row r="28" spans="1:25" x14ac:dyDescent="0.35">
      <c r="A28" s="1">
        <v>45500</v>
      </c>
      <c r="R28" s="2">
        <v>28784</v>
      </c>
      <c r="S28" s="2">
        <v>8202.7000000000007</v>
      </c>
      <c r="T28" s="2">
        <f t="shared" si="4"/>
        <v>279815</v>
      </c>
      <c r="U28" s="2">
        <f t="shared" si="5"/>
        <v>65435.485317460319</v>
      </c>
      <c r="V28" s="2">
        <v>454.72413793103448</v>
      </c>
      <c r="W28" s="2">
        <v>2069.46875</v>
      </c>
      <c r="X28">
        <v>6659</v>
      </c>
      <c r="Y28">
        <v>5397</v>
      </c>
    </row>
    <row r="29" spans="1:25" x14ac:dyDescent="0.35">
      <c r="A29" s="1">
        <v>45501</v>
      </c>
      <c r="R29" s="2">
        <v>27926</v>
      </c>
      <c r="S29" s="2">
        <v>7930.6</v>
      </c>
      <c r="T29" s="2">
        <f t="shared" si="4"/>
        <v>307741</v>
      </c>
      <c r="U29" s="2">
        <f t="shared" si="5"/>
        <v>73366.085317460325</v>
      </c>
      <c r="V29" s="2">
        <v>489.03333333333336</v>
      </c>
      <c r="W29" s="2">
        <v>2527.9375</v>
      </c>
      <c r="X29">
        <v>10888</v>
      </c>
      <c r="Y29">
        <v>4229</v>
      </c>
    </row>
    <row r="30" spans="1:25" x14ac:dyDescent="0.35">
      <c r="A30" s="1">
        <v>45502</v>
      </c>
      <c r="R30" s="2">
        <v>31775</v>
      </c>
      <c r="S30" s="2">
        <v>8536.4</v>
      </c>
      <c r="T30" s="2">
        <f t="shared" si="4"/>
        <v>339516</v>
      </c>
      <c r="U30" s="2">
        <f t="shared" si="5"/>
        <v>81902.485317460319</v>
      </c>
      <c r="V30" s="2">
        <v>745.28125</v>
      </c>
      <c r="W30" s="2">
        <v>3273.21875</v>
      </c>
      <c r="X30">
        <v>39802</v>
      </c>
      <c r="Y30">
        <v>28914</v>
      </c>
    </row>
    <row r="31" spans="1:25" x14ac:dyDescent="0.35">
      <c r="A31" s="1">
        <v>45503</v>
      </c>
      <c r="R31" s="2">
        <v>27571</v>
      </c>
      <c r="S31" s="2">
        <v>11357.7</v>
      </c>
      <c r="T31" s="2">
        <f t="shared" si="4"/>
        <v>367087</v>
      </c>
      <c r="U31" s="2">
        <f t="shared" si="5"/>
        <v>93260.185317460317</v>
      </c>
      <c r="V31" s="2">
        <v>926.125</v>
      </c>
      <c r="W31" s="2">
        <v>4199.34375</v>
      </c>
      <c r="X31">
        <v>118472</v>
      </c>
      <c r="Y31">
        <v>78670</v>
      </c>
    </row>
    <row r="32" spans="1:25" x14ac:dyDescent="0.35">
      <c r="A32" s="1">
        <v>45504</v>
      </c>
      <c r="R32" s="2">
        <v>26853</v>
      </c>
      <c r="S32" s="2">
        <v>14360.7</v>
      </c>
      <c r="T32" s="2">
        <f t="shared" si="4"/>
        <v>393940</v>
      </c>
      <c r="U32" s="2">
        <f t="shared" si="5"/>
        <v>107620.88531746031</v>
      </c>
      <c r="V32" s="2">
        <v>1043.34375</v>
      </c>
      <c r="W32" s="2">
        <v>5242.6875</v>
      </c>
      <c r="X32">
        <v>214467</v>
      </c>
      <c r="Y32">
        <v>95995</v>
      </c>
    </row>
    <row r="33" spans="1:25" x14ac:dyDescent="0.35">
      <c r="A33" s="1">
        <v>45505</v>
      </c>
      <c r="R33" s="2">
        <v>21710</v>
      </c>
      <c r="S33" s="2">
        <v>15565.8</v>
      </c>
      <c r="T33" s="2">
        <f t="shared" si="4"/>
        <v>415650</v>
      </c>
      <c r="U33" s="2">
        <f t="shared" si="5"/>
        <v>123186.68531746032</v>
      </c>
      <c r="V33" s="2">
        <v>1221.59375</v>
      </c>
      <c r="W33" s="2">
        <v>6464.28125</v>
      </c>
      <c r="X33">
        <v>328480</v>
      </c>
      <c r="Y33">
        <v>114013</v>
      </c>
    </row>
    <row r="34" spans="1:25" x14ac:dyDescent="0.35">
      <c r="A34" s="1">
        <v>45506</v>
      </c>
      <c r="R34" s="2">
        <v>33295</v>
      </c>
      <c r="S34" s="2">
        <v>17444.2</v>
      </c>
      <c r="T34" s="2">
        <f t="shared" si="4"/>
        <v>448945</v>
      </c>
      <c r="U34" s="2">
        <f t="shared" si="5"/>
        <v>140630.88531746031</v>
      </c>
      <c r="V34" s="2">
        <v>1335.8125</v>
      </c>
      <c r="W34" s="2">
        <v>7800.09375</v>
      </c>
      <c r="X34">
        <v>417801</v>
      </c>
      <c r="Y34">
        <v>89321</v>
      </c>
    </row>
    <row r="35" spans="1:25" x14ac:dyDescent="0.35">
      <c r="A35" s="1">
        <v>45507</v>
      </c>
      <c r="R35" s="2">
        <v>31385</v>
      </c>
      <c r="S35" s="2">
        <v>19682.900000000001</v>
      </c>
      <c r="T35" s="2">
        <f t="shared" si="4"/>
        <v>480330</v>
      </c>
      <c r="U35" s="2">
        <f t="shared" si="5"/>
        <v>160313.78531746031</v>
      </c>
      <c r="V35" s="2">
        <v>1380.3125</v>
      </c>
      <c r="W35" s="2">
        <v>9180.40625</v>
      </c>
      <c r="X35">
        <v>473924</v>
      </c>
      <c r="Y35">
        <v>56123</v>
      </c>
    </row>
    <row r="36" spans="1:25" x14ac:dyDescent="0.35">
      <c r="A36" s="1">
        <v>45508</v>
      </c>
      <c r="R36" s="2">
        <v>40112</v>
      </c>
      <c r="S36" s="2">
        <v>18790.8</v>
      </c>
      <c r="T36" s="2">
        <f t="shared" si="4"/>
        <v>520442</v>
      </c>
      <c r="U36" s="2">
        <f t="shared" si="5"/>
        <v>179104.5853174603</v>
      </c>
      <c r="V36" s="2">
        <v>1647.09375</v>
      </c>
      <c r="W36" s="2">
        <v>10827.5</v>
      </c>
      <c r="X36">
        <v>525970</v>
      </c>
      <c r="Y36">
        <v>52046</v>
      </c>
    </row>
    <row r="37" spans="1:25" x14ac:dyDescent="0.35">
      <c r="A37" s="1">
        <v>45509</v>
      </c>
      <c r="R37" s="2">
        <v>29948</v>
      </c>
      <c r="S37" s="2">
        <v>25713.3</v>
      </c>
      <c r="T37" s="2">
        <f t="shared" si="4"/>
        <v>550390</v>
      </c>
      <c r="U37" s="2">
        <f t="shared" si="5"/>
        <v>204817.88531746028</v>
      </c>
      <c r="V37" s="2">
        <v>1682.625</v>
      </c>
      <c r="W37" s="2">
        <v>12510.125</v>
      </c>
      <c r="X37">
        <v>597125</v>
      </c>
      <c r="Y37">
        <v>71155</v>
      </c>
    </row>
    <row r="38" spans="1:25" x14ac:dyDescent="0.35">
      <c r="A38" s="1">
        <v>45510</v>
      </c>
      <c r="R38" s="2">
        <v>30708</v>
      </c>
      <c r="S38" s="2">
        <v>18006.400000000001</v>
      </c>
      <c r="T38" s="2">
        <f t="shared" si="4"/>
        <v>581098</v>
      </c>
      <c r="U38" s="2">
        <f t="shared" si="5"/>
        <v>222824.28531746028</v>
      </c>
      <c r="V38" s="2">
        <v>1667.5</v>
      </c>
      <c r="W38" s="2">
        <v>14177.625</v>
      </c>
      <c r="X38">
        <v>669311</v>
      </c>
      <c r="Y38">
        <v>72186</v>
      </c>
    </row>
    <row r="39" spans="1:25" x14ac:dyDescent="0.35">
      <c r="A39" s="1">
        <v>45511</v>
      </c>
      <c r="R39" s="2">
        <v>24490</v>
      </c>
      <c r="S39" s="2">
        <v>24560.3</v>
      </c>
      <c r="T39" s="2">
        <f t="shared" si="4"/>
        <v>605588</v>
      </c>
      <c r="U39" s="2">
        <f t="shared" si="5"/>
        <v>247384.58531746027</v>
      </c>
      <c r="V39" s="2">
        <v>1813.25</v>
      </c>
      <c r="W39" s="2">
        <v>15990.875</v>
      </c>
      <c r="X39">
        <v>731387</v>
      </c>
      <c r="Y39">
        <v>62076</v>
      </c>
    </row>
    <row r="40" spans="1:25" x14ac:dyDescent="0.35">
      <c r="A40" s="1">
        <v>45512</v>
      </c>
      <c r="R40" s="2">
        <v>21583</v>
      </c>
      <c r="S40" s="2">
        <v>22302.5</v>
      </c>
      <c r="T40" s="2">
        <f t="shared" si="4"/>
        <v>627171</v>
      </c>
      <c r="U40" s="2">
        <f t="shared" si="5"/>
        <v>269687.08531746024</v>
      </c>
      <c r="V40" s="2">
        <v>2108.5625</v>
      </c>
      <c r="W40" s="2">
        <v>18099.4375</v>
      </c>
      <c r="X40">
        <v>780468</v>
      </c>
      <c r="Y40">
        <v>49081</v>
      </c>
    </row>
    <row r="41" spans="1:25" x14ac:dyDescent="0.35">
      <c r="A41" s="1">
        <v>45513</v>
      </c>
      <c r="R41" s="2">
        <v>25202</v>
      </c>
      <c r="S41" s="2">
        <v>36342.400000000001</v>
      </c>
      <c r="T41" s="2">
        <f t="shared" si="4"/>
        <v>652373</v>
      </c>
      <c r="U41" s="2">
        <f t="shared" si="5"/>
        <v>306029.48531746026</v>
      </c>
      <c r="V41" s="2">
        <v>2325.15625</v>
      </c>
      <c r="W41" s="2">
        <v>20424.59375</v>
      </c>
      <c r="X41">
        <v>846804</v>
      </c>
      <c r="Y41">
        <v>66336</v>
      </c>
    </row>
    <row r="42" spans="1:25" x14ac:dyDescent="0.35">
      <c r="A42" s="1">
        <v>45514</v>
      </c>
      <c r="R42" s="2">
        <v>23133</v>
      </c>
      <c r="S42" s="2">
        <v>26445.363636363636</v>
      </c>
      <c r="T42" s="2">
        <f t="shared" si="4"/>
        <v>675506</v>
      </c>
      <c r="U42" s="2">
        <f t="shared" si="5"/>
        <v>332474.84895382391</v>
      </c>
      <c r="V42" s="2">
        <v>2275.84375</v>
      </c>
      <c r="W42" s="2">
        <v>22700.4375</v>
      </c>
      <c r="X42">
        <v>915066</v>
      </c>
      <c r="Y42">
        <v>68262</v>
      </c>
    </row>
    <row r="43" spans="1:25" x14ac:dyDescent="0.35">
      <c r="A43" s="1">
        <v>45515</v>
      </c>
      <c r="R43" s="2">
        <v>41604</v>
      </c>
      <c r="S43" s="2">
        <v>28798.363636363636</v>
      </c>
      <c r="T43" s="2">
        <f t="shared" si="4"/>
        <v>717110</v>
      </c>
      <c r="U43" s="2">
        <f t="shared" si="5"/>
        <v>361273.21259018756</v>
      </c>
      <c r="V43" s="2">
        <v>2496.375</v>
      </c>
      <c r="W43" s="2">
        <v>25196.8125</v>
      </c>
      <c r="X43">
        <v>993553</v>
      </c>
      <c r="Y43">
        <v>78487</v>
      </c>
    </row>
    <row r="44" spans="1:25" x14ac:dyDescent="0.35">
      <c r="A44" s="1">
        <v>45516</v>
      </c>
      <c r="R44" s="2">
        <v>23097</v>
      </c>
      <c r="S44" s="2">
        <v>22717.545454545456</v>
      </c>
      <c r="T44" s="2">
        <f t="shared" si="4"/>
        <v>740207</v>
      </c>
      <c r="U44" s="2">
        <f t="shared" si="5"/>
        <v>383990.75804473303</v>
      </c>
      <c r="V44" s="2">
        <v>2902.0625</v>
      </c>
      <c r="W44" s="2">
        <v>28098.875</v>
      </c>
      <c r="X44">
        <v>1080252</v>
      </c>
      <c r="Y44">
        <v>86699</v>
      </c>
    </row>
    <row r="45" spans="1:25" x14ac:dyDescent="0.35">
      <c r="A45" s="1">
        <v>45517</v>
      </c>
      <c r="R45" s="2">
        <v>29948</v>
      </c>
      <c r="S45" s="2">
        <v>24761.090909090908</v>
      </c>
      <c r="T45" s="2">
        <f t="shared" si="4"/>
        <v>770155</v>
      </c>
      <c r="U45" s="2">
        <f t="shared" si="5"/>
        <v>408751.84895382391</v>
      </c>
      <c r="V45" s="2">
        <v>2692.40625</v>
      </c>
      <c r="W45" s="2">
        <v>30791.28125</v>
      </c>
      <c r="X45">
        <v>1157906</v>
      </c>
      <c r="Y45">
        <v>77654</v>
      </c>
    </row>
    <row r="46" spans="1:25" x14ac:dyDescent="0.35">
      <c r="A46" s="1">
        <v>45518</v>
      </c>
      <c r="R46" s="2">
        <v>43402</v>
      </c>
      <c r="S46" s="2">
        <v>27668.909090909092</v>
      </c>
      <c r="T46" s="2">
        <f t="shared" si="4"/>
        <v>813557</v>
      </c>
      <c r="U46" s="2">
        <f t="shared" si="5"/>
        <v>436420.75804473303</v>
      </c>
      <c r="V46" s="2">
        <v>2560.34375</v>
      </c>
      <c r="W46" s="2">
        <v>33351.625</v>
      </c>
      <c r="X46">
        <v>1254605</v>
      </c>
      <c r="Y46">
        <v>96699</v>
      </c>
    </row>
    <row r="47" spans="1:25" x14ac:dyDescent="0.35">
      <c r="A47" s="1">
        <v>45519</v>
      </c>
      <c r="R47" s="2">
        <v>35514</v>
      </c>
      <c r="S47" s="2">
        <v>28715</v>
      </c>
      <c r="T47" s="2">
        <f t="shared" si="4"/>
        <v>849071</v>
      </c>
      <c r="U47" s="2">
        <f t="shared" si="5"/>
        <v>465135.75804473303</v>
      </c>
      <c r="V47" s="2">
        <v>2669.375</v>
      </c>
      <c r="W47" s="2">
        <v>36021</v>
      </c>
      <c r="X47">
        <v>1351640</v>
      </c>
      <c r="Y47">
        <v>97035</v>
      </c>
    </row>
    <row r="48" spans="1:25" x14ac:dyDescent="0.35">
      <c r="A48" s="1">
        <v>45520</v>
      </c>
      <c r="R48" s="2">
        <v>42120</v>
      </c>
      <c r="S48" s="2">
        <v>19741.18181818182</v>
      </c>
      <c r="T48" s="2">
        <f t="shared" si="4"/>
        <v>891191</v>
      </c>
      <c r="U48" s="2">
        <f t="shared" si="5"/>
        <v>484876.93986291485</v>
      </c>
      <c r="V48" s="2">
        <v>2246.625</v>
      </c>
      <c r="W48" s="2">
        <v>38267.625</v>
      </c>
      <c r="X48">
        <v>1453508</v>
      </c>
      <c r="Y48">
        <v>101868</v>
      </c>
    </row>
    <row r="49" spans="1:25" x14ac:dyDescent="0.35">
      <c r="A49" s="1">
        <v>45521</v>
      </c>
      <c r="R49" s="2">
        <v>72319</v>
      </c>
      <c r="S49" s="2">
        <v>24994.81818181818</v>
      </c>
      <c r="T49" s="2">
        <f t="shared" si="4"/>
        <v>963510</v>
      </c>
      <c r="U49" s="2">
        <f t="shared" si="5"/>
        <v>509871.75804473303</v>
      </c>
      <c r="V49" s="2">
        <v>2389.96875</v>
      </c>
      <c r="W49" s="2">
        <v>40657.59375</v>
      </c>
      <c r="X49">
        <v>1549071</v>
      </c>
      <c r="Y49">
        <v>95563</v>
      </c>
    </row>
    <row r="50" spans="1:25" x14ac:dyDescent="0.35">
      <c r="A50" s="1">
        <v>45522</v>
      </c>
      <c r="R50" s="2">
        <v>51083</v>
      </c>
      <c r="S50" s="2">
        <v>30512.18181818182</v>
      </c>
      <c r="T50" s="2">
        <f t="shared" si="4"/>
        <v>1014593</v>
      </c>
      <c r="U50" s="2">
        <f t="shared" si="5"/>
        <v>540383.93986291485</v>
      </c>
      <c r="V50" s="2">
        <v>2545.625</v>
      </c>
      <c r="W50" s="2">
        <v>43203.21875</v>
      </c>
      <c r="X50">
        <v>1645361</v>
      </c>
      <c r="Y50">
        <v>96290</v>
      </c>
    </row>
    <row r="51" spans="1:25" x14ac:dyDescent="0.35">
      <c r="A51" s="1">
        <v>45523</v>
      </c>
      <c r="R51" s="2">
        <v>63291</v>
      </c>
      <c r="S51" s="2">
        <v>29755.272727272728</v>
      </c>
      <c r="T51" s="2">
        <f t="shared" si="4"/>
        <v>1077884</v>
      </c>
      <c r="U51" s="2">
        <f t="shared" si="5"/>
        <v>570139.21259018756</v>
      </c>
      <c r="V51" s="2">
        <v>2491.34375</v>
      </c>
      <c r="W51" s="2">
        <v>45694.5625</v>
      </c>
      <c r="X51">
        <v>1721948</v>
      </c>
      <c r="Y51">
        <v>76587</v>
      </c>
    </row>
    <row r="52" spans="1:25" x14ac:dyDescent="0.35">
      <c r="A52" s="1">
        <v>45524</v>
      </c>
      <c r="R52" s="2">
        <v>36599</v>
      </c>
      <c r="S52" s="2">
        <v>29568.909090909092</v>
      </c>
      <c r="T52" s="2">
        <f t="shared" si="4"/>
        <v>1114483</v>
      </c>
      <c r="U52" s="2">
        <f t="shared" si="5"/>
        <v>599708.12168109661</v>
      </c>
      <c r="V52" s="2">
        <v>2794.78125</v>
      </c>
      <c r="W52" s="2">
        <v>48489.34375</v>
      </c>
      <c r="X52">
        <v>1791849</v>
      </c>
      <c r="Y52">
        <v>69901</v>
      </c>
    </row>
    <row r="53" spans="1:25" x14ac:dyDescent="0.35">
      <c r="A53" s="1">
        <v>45525</v>
      </c>
      <c r="R53" s="2">
        <v>59969</v>
      </c>
      <c r="S53" s="2">
        <v>27004.636363636364</v>
      </c>
      <c r="T53" s="2">
        <f t="shared" si="4"/>
        <v>1174452</v>
      </c>
      <c r="U53" s="2">
        <f t="shared" si="5"/>
        <v>626712.75804473297</v>
      </c>
      <c r="V53" s="2">
        <v>2769.59375</v>
      </c>
      <c r="W53" s="2">
        <v>51258.9375</v>
      </c>
      <c r="X53">
        <v>1868356</v>
      </c>
      <c r="Y53">
        <v>76507</v>
      </c>
    </row>
    <row r="54" spans="1:25" x14ac:dyDescent="0.35">
      <c r="A54" s="1">
        <v>45526</v>
      </c>
      <c r="R54" s="2">
        <v>28052</v>
      </c>
      <c r="S54" s="2">
        <v>26730.909090909092</v>
      </c>
      <c r="T54" s="2">
        <f t="shared" si="4"/>
        <v>1202504</v>
      </c>
      <c r="U54" s="2">
        <f t="shared" si="5"/>
        <v>653443.66713564203</v>
      </c>
      <c r="V54" s="2">
        <v>2793.03125</v>
      </c>
      <c r="W54" s="2">
        <v>54051.96875</v>
      </c>
      <c r="X54">
        <v>1967235</v>
      </c>
      <c r="Y54">
        <v>98879</v>
      </c>
    </row>
    <row r="55" spans="1:25" x14ac:dyDescent="0.35">
      <c r="A55" s="1">
        <v>45527</v>
      </c>
      <c r="R55" s="2">
        <v>75164</v>
      </c>
      <c r="S55" s="2">
        <v>22068.454545454544</v>
      </c>
      <c r="T55" s="2">
        <f t="shared" si="4"/>
        <v>1277668</v>
      </c>
      <c r="U55" s="2">
        <f t="shared" si="5"/>
        <v>675512.12168109661</v>
      </c>
      <c r="V55" s="2">
        <v>2757.09375</v>
      </c>
      <c r="W55" s="2">
        <v>56809.0625</v>
      </c>
      <c r="X55">
        <v>2062551</v>
      </c>
      <c r="Y55">
        <v>95316</v>
      </c>
    </row>
    <row r="56" spans="1:25" x14ac:dyDescent="0.35">
      <c r="A56" s="1">
        <v>45528</v>
      </c>
      <c r="R56" s="2">
        <v>92560</v>
      </c>
      <c r="S56" s="2">
        <v>24809.363636363636</v>
      </c>
      <c r="T56" s="2">
        <f t="shared" si="4"/>
        <v>1370228</v>
      </c>
      <c r="U56" s="2">
        <f t="shared" si="5"/>
        <v>700321.48531746026</v>
      </c>
      <c r="V56" s="2">
        <v>2848.21875</v>
      </c>
      <c r="W56" s="2">
        <v>59657.28125</v>
      </c>
      <c r="X56">
        <v>2146124</v>
      </c>
      <c r="Y56">
        <v>83573</v>
      </c>
    </row>
    <row r="57" spans="1:25" x14ac:dyDescent="0.35">
      <c r="A57" s="1">
        <v>45529</v>
      </c>
      <c r="R57" s="2">
        <v>70620</v>
      </c>
      <c r="S57" s="2">
        <v>28342.545454545456</v>
      </c>
      <c r="T57" s="2">
        <f t="shared" si="4"/>
        <v>1440848</v>
      </c>
      <c r="U57" s="2">
        <f t="shared" si="5"/>
        <v>728664.03077200567</v>
      </c>
      <c r="V57" s="2">
        <v>2899.75</v>
      </c>
      <c r="W57" s="2">
        <v>62557.03125</v>
      </c>
      <c r="X57">
        <v>2240175</v>
      </c>
      <c r="Y57">
        <v>94051</v>
      </c>
    </row>
    <row r="58" spans="1:25" x14ac:dyDescent="0.35">
      <c r="A58" s="1">
        <v>45530</v>
      </c>
      <c r="R58" s="2">
        <v>56160</v>
      </c>
      <c r="S58" s="2">
        <v>26309.272727272728</v>
      </c>
      <c r="T58" s="2">
        <f t="shared" si="4"/>
        <v>1497008</v>
      </c>
      <c r="U58" s="2">
        <f t="shared" si="5"/>
        <v>754973.30349927838</v>
      </c>
      <c r="V58" s="2">
        <v>2671.1875</v>
      </c>
      <c r="W58" s="2">
        <v>65228.21875</v>
      </c>
      <c r="X58">
        <v>2329478</v>
      </c>
      <c r="Y58">
        <v>89303</v>
      </c>
    </row>
    <row r="59" spans="1:25" x14ac:dyDescent="0.35">
      <c r="A59" s="1">
        <v>45531</v>
      </c>
      <c r="R59" s="2">
        <v>43271</v>
      </c>
      <c r="S59" s="2">
        <v>23571.727272727272</v>
      </c>
      <c r="T59" s="2">
        <f t="shared" si="4"/>
        <v>1540279</v>
      </c>
      <c r="U59" s="2">
        <f t="shared" si="5"/>
        <v>778545.03077200567</v>
      </c>
      <c r="V59" s="2">
        <v>2521.15625</v>
      </c>
      <c r="W59" s="2">
        <v>67749.375</v>
      </c>
      <c r="X59">
        <v>2387858</v>
      </c>
      <c r="Y59">
        <v>58380</v>
      </c>
    </row>
    <row r="60" spans="1:25" x14ac:dyDescent="0.35">
      <c r="A60" s="1">
        <v>45532</v>
      </c>
      <c r="R60" s="2">
        <v>54185</v>
      </c>
      <c r="S60" s="2">
        <v>21629.454545454544</v>
      </c>
      <c r="T60" s="2">
        <f t="shared" si="4"/>
        <v>1594464</v>
      </c>
      <c r="U60" s="2">
        <f t="shared" si="5"/>
        <v>800174.48531746026</v>
      </c>
      <c r="V60" s="2">
        <v>2604.25</v>
      </c>
      <c r="W60" s="2">
        <v>70353.625</v>
      </c>
      <c r="X60">
        <v>2453580</v>
      </c>
      <c r="Y60">
        <v>65722</v>
      </c>
    </row>
    <row r="61" spans="1:25" x14ac:dyDescent="0.35">
      <c r="A61" s="1">
        <v>45533</v>
      </c>
      <c r="R61" s="2">
        <v>48129</v>
      </c>
      <c r="S61" s="2">
        <v>21511.909090909092</v>
      </c>
      <c r="T61" s="2">
        <f t="shared" si="4"/>
        <v>1642593</v>
      </c>
      <c r="U61" s="2">
        <f t="shared" si="5"/>
        <v>821686.39440836932</v>
      </c>
      <c r="V61" s="2">
        <v>2620.75</v>
      </c>
      <c r="W61" s="2">
        <v>72974.375</v>
      </c>
      <c r="X61">
        <v>2507983</v>
      </c>
      <c r="Y61">
        <v>54403</v>
      </c>
    </row>
    <row r="62" spans="1:25" x14ac:dyDescent="0.35">
      <c r="A62" s="1">
        <v>45534</v>
      </c>
      <c r="R62" s="2">
        <v>36388</v>
      </c>
      <c r="S62" s="2">
        <v>19461.272727272728</v>
      </c>
      <c r="T62" s="2">
        <f t="shared" si="4"/>
        <v>1678981</v>
      </c>
      <c r="U62" s="2">
        <f t="shared" si="5"/>
        <v>841147.66713564203</v>
      </c>
      <c r="V62" s="2">
        <v>2646.4375</v>
      </c>
      <c r="W62" s="2">
        <v>75620.8125</v>
      </c>
      <c r="X62">
        <v>2555776</v>
      </c>
      <c r="Y62">
        <v>47793</v>
      </c>
    </row>
    <row r="63" spans="1:25" x14ac:dyDescent="0.35">
      <c r="A63" s="1">
        <v>45535</v>
      </c>
      <c r="R63" s="2">
        <v>32306</v>
      </c>
      <c r="S63" s="2">
        <v>17916.636363636364</v>
      </c>
      <c r="T63" s="2">
        <f t="shared" si="4"/>
        <v>1711287</v>
      </c>
      <c r="U63" s="2">
        <f t="shared" si="5"/>
        <v>859064.30349927838</v>
      </c>
      <c r="V63" s="2">
        <v>2090.2580645161293</v>
      </c>
      <c r="W63" s="2">
        <v>77921.0625</v>
      </c>
      <c r="X63">
        <v>2591708</v>
      </c>
      <c r="Y63">
        <v>35932</v>
      </c>
    </row>
    <row r="64" spans="1:25" x14ac:dyDescent="0.35">
      <c r="A64" s="1">
        <v>45536</v>
      </c>
      <c r="R64" s="2">
        <v>32832</v>
      </c>
      <c r="S64" s="2">
        <v>17763.909090909092</v>
      </c>
      <c r="T64" s="2">
        <f t="shared" si="4"/>
        <v>1744119</v>
      </c>
      <c r="U64" s="2">
        <f t="shared" si="5"/>
        <v>876828.21259018744</v>
      </c>
      <c r="V64" s="2">
        <v>2395.8709677419356</v>
      </c>
      <c r="W64" s="2">
        <v>80454.84375</v>
      </c>
      <c r="X64">
        <v>2620267</v>
      </c>
      <c r="Y64">
        <v>28559</v>
      </c>
    </row>
    <row r="65" spans="1:25" x14ac:dyDescent="0.35">
      <c r="A65" s="1">
        <v>45537</v>
      </c>
      <c r="R65" s="2">
        <v>24747</v>
      </c>
      <c r="S65" s="2">
        <v>17535.090909090908</v>
      </c>
      <c r="T65" s="2">
        <f t="shared" si="4"/>
        <v>1768866</v>
      </c>
      <c r="U65" s="2">
        <f t="shared" si="5"/>
        <v>894363.30349927838</v>
      </c>
      <c r="V65" s="2">
        <v>2438.0322580645161</v>
      </c>
      <c r="W65" s="2">
        <v>83036.21875</v>
      </c>
      <c r="X65">
        <v>2642417</v>
      </c>
      <c r="Y65">
        <v>22150</v>
      </c>
    </row>
    <row r="66" spans="1:25" x14ac:dyDescent="0.35">
      <c r="A66" s="1">
        <v>45538</v>
      </c>
      <c r="R66" s="2">
        <v>26054</v>
      </c>
      <c r="S66" s="2">
        <v>17130.18181818182</v>
      </c>
      <c r="T66" s="2">
        <f t="shared" si="4"/>
        <v>1794920</v>
      </c>
      <c r="U66" s="2">
        <f t="shared" si="5"/>
        <v>911493.48531746014</v>
      </c>
      <c r="V66" s="2">
        <v>2268.2580645161293</v>
      </c>
      <c r="W66" s="2">
        <v>85503.53125</v>
      </c>
      <c r="X66">
        <v>2662910</v>
      </c>
      <c r="Y66">
        <v>20493</v>
      </c>
    </row>
    <row r="67" spans="1:25" x14ac:dyDescent="0.35">
      <c r="A67" s="1">
        <v>45539</v>
      </c>
      <c r="R67" s="2">
        <v>21196</v>
      </c>
      <c r="S67" s="2">
        <v>17186.363636363636</v>
      </c>
      <c r="T67" s="2">
        <f t="shared" si="4"/>
        <v>1816116</v>
      </c>
      <c r="U67" s="2">
        <f t="shared" si="5"/>
        <v>928679.84895382379</v>
      </c>
      <c r="V67" s="2">
        <v>2489.7096774193546</v>
      </c>
      <c r="W67" s="2">
        <v>88247.0625</v>
      </c>
      <c r="X67">
        <v>2683297</v>
      </c>
      <c r="Y67">
        <v>20387</v>
      </c>
    </row>
    <row r="68" spans="1:25" x14ac:dyDescent="0.35">
      <c r="A68" s="1">
        <v>45540</v>
      </c>
      <c r="R68" s="2">
        <v>30405</v>
      </c>
      <c r="S68" s="2">
        <v>14679.636363636364</v>
      </c>
      <c r="T68" s="2">
        <f t="shared" ref="T68:T108" si="9">T67+R68</f>
        <v>1846521</v>
      </c>
      <c r="U68" s="2">
        <f t="shared" ref="U68:U108" si="10">U67+S68</f>
        <v>943359.48531746014</v>
      </c>
      <c r="V68" s="2">
        <v>2018.8064516129032</v>
      </c>
      <c r="W68" s="2">
        <v>90408.75</v>
      </c>
      <c r="X68">
        <v>2721268</v>
      </c>
      <c r="Y68">
        <v>37971</v>
      </c>
    </row>
    <row r="69" spans="1:25" x14ac:dyDescent="0.35">
      <c r="A69" s="1">
        <v>45541</v>
      </c>
      <c r="R69" s="2">
        <v>32312</v>
      </c>
      <c r="S69" s="2">
        <v>15690.818181818182</v>
      </c>
      <c r="T69" s="2">
        <f t="shared" si="9"/>
        <v>1878833</v>
      </c>
      <c r="U69" s="2">
        <f t="shared" si="10"/>
        <v>959050.30349927838</v>
      </c>
      <c r="V69" s="2">
        <v>1748.9032258064517</v>
      </c>
      <c r="W69" s="2">
        <v>92274.84375</v>
      </c>
      <c r="X69">
        <v>2752812</v>
      </c>
      <c r="Y69">
        <v>31544</v>
      </c>
    </row>
    <row r="70" spans="1:25" x14ac:dyDescent="0.35">
      <c r="A70" s="1">
        <v>45542</v>
      </c>
      <c r="R70" s="2">
        <v>22177</v>
      </c>
      <c r="S70" s="2">
        <v>14967.545454545454</v>
      </c>
      <c r="T70" s="2">
        <f t="shared" si="9"/>
        <v>1901010</v>
      </c>
      <c r="U70" s="2">
        <f t="shared" si="10"/>
        <v>974017.84895382379</v>
      </c>
      <c r="V70" s="2">
        <v>2006.9354838709678</v>
      </c>
      <c r="W70" s="2">
        <v>94365.5</v>
      </c>
      <c r="X70">
        <v>2773914</v>
      </c>
      <c r="Y70">
        <v>21102</v>
      </c>
    </row>
    <row r="71" spans="1:25" x14ac:dyDescent="0.35">
      <c r="A71" s="1">
        <v>45543</v>
      </c>
      <c r="R71" s="2">
        <v>13971</v>
      </c>
      <c r="S71" s="2">
        <v>14546.818181818182</v>
      </c>
      <c r="T71" s="2">
        <f t="shared" si="9"/>
        <v>1914981</v>
      </c>
      <c r="U71" s="2">
        <f t="shared" si="10"/>
        <v>988564.66713564203</v>
      </c>
      <c r="V71" s="2">
        <v>1790.9677419354839</v>
      </c>
      <c r="W71" s="2">
        <v>96216.5625</v>
      </c>
      <c r="X71">
        <v>2790299</v>
      </c>
      <c r="Y71">
        <v>16385</v>
      </c>
    </row>
    <row r="72" spans="1:25" x14ac:dyDescent="0.35">
      <c r="A72" s="1">
        <v>45544</v>
      </c>
      <c r="R72" s="2">
        <v>13635</v>
      </c>
      <c r="S72" s="2">
        <v>13876.272727272728</v>
      </c>
      <c r="T72" s="2">
        <f t="shared" si="9"/>
        <v>1928616</v>
      </c>
      <c r="U72" s="2">
        <f t="shared" si="10"/>
        <v>1002440.9398629147</v>
      </c>
      <c r="V72" s="2">
        <v>1389.2258064516129</v>
      </c>
      <c r="W72" s="2">
        <v>97657.28125</v>
      </c>
      <c r="X72">
        <v>2806671</v>
      </c>
      <c r="Y72">
        <v>16372</v>
      </c>
    </row>
    <row r="73" spans="1:25" x14ac:dyDescent="0.35">
      <c r="A73" s="1">
        <v>45545</v>
      </c>
      <c r="R73" s="2">
        <v>9796</v>
      </c>
      <c r="S73" s="2">
        <v>12522.363636363636</v>
      </c>
      <c r="T73" s="2">
        <f t="shared" si="9"/>
        <v>1938412</v>
      </c>
      <c r="U73" s="2">
        <f t="shared" si="10"/>
        <v>1014963.3034992784</v>
      </c>
      <c r="V73" s="2">
        <v>1236.1935483870968</v>
      </c>
      <c r="W73" s="2">
        <v>98961.4375</v>
      </c>
      <c r="X73">
        <v>2823329</v>
      </c>
      <c r="Y73">
        <v>16658</v>
      </c>
    </row>
    <row r="74" spans="1:25" x14ac:dyDescent="0.35">
      <c r="A74" s="1">
        <v>45546</v>
      </c>
      <c r="R74" s="2">
        <v>7598</v>
      </c>
      <c r="S74" s="2">
        <v>12105.636363636364</v>
      </c>
      <c r="T74" s="2">
        <f t="shared" si="9"/>
        <v>1946010</v>
      </c>
      <c r="U74" s="2">
        <f t="shared" si="10"/>
        <v>1027068.9398629147</v>
      </c>
      <c r="V74" s="2">
        <v>1233.741935483871</v>
      </c>
      <c r="W74" s="2">
        <v>100263.1875</v>
      </c>
      <c r="X74">
        <v>2836231</v>
      </c>
      <c r="Y74">
        <v>12902</v>
      </c>
    </row>
    <row r="75" spans="1:25" x14ac:dyDescent="0.35">
      <c r="A75" s="1">
        <v>45547</v>
      </c>
      <c r="R75" s="2">
        <v>7178</v>
      </c>
      <c r="S75" s="2">
        <v>11272.545454545454</v>
      </c>
      <c r="T75" s="2">
        <f t="shared" si="9"/>
        <v>1953188</v>
      </c>
      <c r="U75" s="2">
        <f t="shared" si="10"/>
        <v>1038341.4853174601</v>
      </c>
      <c r="V75" s="2">
        <v>1082.6129032258063</v>
      </c>
      <c r="W75" s="2">
        <v>101468.84375</v>
      </c>
      <c r="X75">
        <v>2848336</v>
      </c>
      <c r="Y75">
        <v>12105</v>
      </c>
    </row>
    <row r="76" spans="1:25" x14ac:dyDescent="0.35">
      <c r="A76" s="1">
        <v>45548</v>
      </c>
      <c r="R76" s="2">
        <v>9158</v>
      </c>
      <c r="S76" s="2">
        <v>9771.0909090909099</v>
      </c>
      <c r="T76" s="2">
        <f t="shared" si="9"/>
        <v>1962346</v>
      </c>
      <c r="U76" s="2">
        <f t="shared" si="10"/>
        <v>1048112.5762265511</v>
      </c>
      <c r="V76" s="2">
        <v>1169.2903225806451</v>
      </c>
      <c r="W76" s="2">
        <v>102790.84375</v>
      </c>
      <c r="X76">
        <v>2858736</v>
      </c>
      <c r="Y76">
        <v>10400</v>
      </c>
    </row>
    <row r="77" spans="1:25" x14ac:dyDescent="0.35">
      <c r="A77" s="1">
        <v>45549</v>
      </c>
      <c r="R77" s="2">
        <v>11320</v>
      </c>
      <c r="S77" s="2">
        <v>7589.909090909091</v>
      </c>
      <c r="T77" s="2">
        <f t="shared" si="9"/>
        <v>1973666</v>
      </c>
      <c r="U77" s="2">
        <f t="shared" si="10"/>
        <v>1055702.4853174603</v>
      </c>
      <c r="V77" s="2">
        <v>1059.4193548387098</v>
      </c>
      <c r="W77" s="2">
        <v>103972.4375</v>
      </c>
      <c r="X77">
        <v>2869578</v>
      </c>
      <c r="Y77">
        <v>10842</v>
      </c>
    </row>
    <row r="78" spans="1:25" x14ac:dyDescent="0.35">
      <c r="A78" s="1">
        <v>45550</v>
      </c>
      <c r="R78" s="2">
        <v>8031</v>
      </c>
      <c r="S78" s="2">
        <v>8318.545454545454</v>
      </c>
      <c r="T78" s="2">
        <f t="shared" si="9"/>
        <v>1981697</v>
      </c>
      <c r="U78" s="2">
        <f t="shared" si="10"/>
        <v>1064021.0307720057</v>
      </c>
      <c r="V78" s="2">
        <v>928.25806451612902</v>
      </c>
      <c r="W78" s="2">
        <v>104985.34375</v>
      </c>
      <c r="X78">
        <v>2877873</v>
      </c>
      <c r="Y78">
        <v>8295</v>
      </c>
    </row>
    <row r="79" spans="1:25" x14ac:dyDescent="0.35">
      <c r="A79" s="1">
        <v>45551</v>
      </c>
      <c r="R79" s="2">
        <v>9447</v>
      </c>
      <c r="S79" s="2">
        <v>7405.727272727273</v>
      </c>
      <c r="T79" s="2">
        <f t="shared" si="9"/>
        <v>1991144</v>
      </c>
      <c r="U79" s="2">
        <f t="shared" si="10"/>
        <v>1071426.758044733</v>
      </c>
      <c r="V79" s="2">
        <v>782.9677419354839</v>
      </c>
      <c r="W79" s="2">
        <v>105830.3125</v>
      </c>
      <c r="X79">
        <v>2885340</v>
      </c>
      <c r="Y79">
        <v>7467</v>
      </c>
    </row>
    <row r="80" spans="1:25" x14ac:dyDescent="0.35">
      <c r="A80" s="1">
        <v>45552</v>
      </c>
      <c r="R80" s="2">
        <v>10145</v>
      </c>
      <c r="S80" s="2">
        <v>7004.181818181818</v>
      </c>
      <c r="T80" s="2">
        <f t="shared" si="9"/>
        <v>2001289</v>
      </c>
      <c r="U80" s="2">
        <f t="shared" si="10"/>
        <v>1078430.9398629148</v>
      </c>
      <c r="V80" s="2">
        <v>617.09677419354841</v>
      </c>
      <c r="W80" s="2">
        <v>106483.21875</v>
      </c>
      <c r="X80">
        <v>2891474</v>
      </c>
      <c r="Y80">
        <v>6134</v>
      </c>
    </row>
    <row r="81" spans="1:25" x14ac:dyDescent="0.35">
      <c r="A81" s="1">
        <v>45553</v>
      </c>
      <c r="R81" s="2">
        <v>12000</v>
      </c>
      <c r="S81" s="2">
        <v>6677.818181818182</v>
      </c>
      <c r="T81" s="2">
        <f t="shared" si="9"/>
        <v>2013289</v>
      </c>
      <c r="U81" s="2">
        <f t="shared" si="10"/>
        <v>1085108.758044733</v>
      </c>
      <c r="V81" s="2">
        <v>636.16129032258061</v>
      </c>
      <c r="W81" s="2">
        <v>107116.78125</v>
      </c>
      <c r="X81">
        <v>2898109</v>
      </c>
      <c r="Y81">
        <v>6635</v>
      </c>
    </row>
    <row r="82" spans="1:25" x14ac:dyDescent="0.35">
      <c r="A82" s="1">
        <v>45554</v>
      </c>
      <c r="R82" s="2">
        <v>12883</v>
      </c>
      <c r="S82" s="2">
        <v>6140.454545454545</v>
      </c>
      <c r="T82" s="2">
        <f t="shared" si="9"/>
        <v>2026172</v>
      </c>
      <c r="U82" s="2">
        <f t="shared" si="10"/>
        <v>1091249.2125901876</v>
      </c>
      <c r="V82" s="2">
        <v>573.0322580645161</v>
      </c>
      <c r="W82" s="2">
        <v>107685.875</v>
      </c>
      <c r="X82">
        <v>2904113</v>
      </c>
      <c r="Y82">
        <v>6004</v>
      </c>
    </row>
    <row r="83" spans="1:25" x14ac:dyDescent="0.35">
      <c r="A83" s="1">
        <v>45555</v>
      </c>
      <c r="R83" s="2">
        <v>6366</v>
      </c>
      <c r="S83" s="2">
        <v>6411.4</v>
      </c>
      <c r="T83" s="2">
        <f t="shared" si="9"/>
        <v>2032538</v>
      </c>
      <c r="U83" s="2">
        <f t="shared" si="10"/>
        <v>1097660.6125901875</v>
      </c>
      <c r="V83" s="2">
        <v>579.06451612903231</v>
      </c>
      <c r="W83" s="2">
        <v>108246.84375</v>
      </c>
      <c r="X83">
        <v>2908890</v>
      </c>
      <c r="Y83">
        <v>4777</v>
      </c>
    </row>
    <row r="84" spans="1:25" x14ac:dyDescent="0.35">
      <c r="A84" s="1">
        <v>45556</v>
      </c>
      <c r="R84" s="2">
        <v>4155</v>
      </c>
      <c r="S84" s="2">
        <v>6189.6</v>
      </c>
      <c r="T84" s="2">
        <f t="shared" si="9"/>
        <v>2036693</v>
      </c>
      <c r="U84" s="2">
        <f t="shared" si="10"/>
        <v>1103850.2125901876</v>
      </c>
      <c r="V84" s="2">
        <v>398.58064516129031</v>
      </c>
      <c r="W84" s="2">
        <v>108632.96875</v>
      </c>
      <c r="X84">
        <v>2913442</v>
      </c>
      <c r="Y84">
        <v>4552</v>
      </c>
    </row>
    <row r="85" spans="1:25" x14ac:dyDescent="0.35">
      <c r="A85" s="1">
        <v>45557</v>
      </c>
      <c r="R85" s="2">
        <v>2650</v>
      </c>
      <c r="S85" s="2">
        <v>4314.3999999999996</v>
      </c>
      <c r="T85" s="2">
        <f t="shared" si="9"/>
        <v>2039343</v>
      </c>
      <c r="U85" s="2">
        <f t="shared" si="10"/>
        <v>1108164.6125901875</v>
      </c>
      <c r="V85" s="2">
        <v>325.76666666666665</v>
      </c>
      <c r="W85" s="2">
        <v>108938.375</v>
      </c>
      <c r="X85">
        <v>2917079</v>
      </c>
      <c r="Y85">
        <v>3637</v>
      </c>
    </row>
    <row r="86" spans="1:25" x14ac:dyDescent="0.35">
      <c r="A86" s="1">
        <v>45558</v>
      </c>
      <c r="R86" s="2">
        <v>3729</v>
      </c>
      <c r="S86" s="2">
        <v>3802.6</v>
      </c>
      <c r="T86" s="2">
        <f t="shared" si="9"/>
        <v>2043072</v>
      </c>
      <c r="U86" s="2">
        <f t="shared" si="10"/>
        <v>1111967.2125901876</v>
      </c>
      <c r="V86" s="2">
        <v>278.10000000000002</v>
      </c>
      <c r="W86" s="2">
        <v>109199.09375</v>
      </c>
      <c r="X86">
        <v>2919938</v>
      </c>
      <c r="Y86">
        <v>2859</v>
      </c>
    </row>
    <row r="87" spans="1:25" x14ac:dyDescent="0.35">
      <c r="A87" s="1">
        <v>45559</v>
      </c>
      <c r="R87" s="2">
        <v>2655</v>
      </c>
      <c r="S87" s="2">
        <v>3261.3333333333335</v>
      </c>
      <c r="T87" s="2">
        <f t="shared" si="9"/>
        <v>2045727</v>
      </c>
      <c r="U87" s="2">
        <f t="shared" si="10"/>
        <v>1115228.5459235208</v>
      </c>
      <c r="V87" s="2">
        <v>263.39999999999998</v>
      </c>
      <c r="W87" s="2">
        <v>109446.03125</v>
      </c>
      <c r="X87">
        <v>2922555</v>
      </c>
      <c r="Y87">
        <v>2617</v>
      </c>
    </row>
    <row r="88" spans="1:25" x14ac:dyDescent="0.35">
      <c r="A88" s="1">
        <v>45560</v>
      </c>
      <c r="R88" s="2">
        <v>1998</v>
      </c>
      <c r="S88" s="2">
        <v>2728.4444444444443</v>
      </c>
      <c r="T88" s="2">
        <f t="shared" si="9"/>
        <v>2047725</v>
      </c>
      <c r="U88" s="2">
        <f t="shared" si="10"/>
        <v>1117956.9903679653</v>
      </c>
      <c r="V88" s="2">
        <v>219.46666666666667</v>
      </c>
      <c r="W88" s="2">
        <v>109651.78125</v>
      </c>
      <c r="X88">
        <v>2924726</v>
      </c>
      <c r="Y88">
        <v>2171</v>
      </c>
    </row>
    <row r="89" spans="1:25" x14ac:dyDescent="0.35">
      <c r="A89" s="1">
        <v>45561</v>
      </c>
      <c r="R89" s="2">
        <v>1292</v>
      </c>
      <c r="S89" s="2">
        <v>2059.7777777777778</v>
      </c>
      <c r="T89" s="2">
        <f t="shared" si="9"/>
        <v>2049017</v>
      </c>
      <c r="U89" s="2">
        <f t="shared" si="10"/>
        <v>1120016.7681457431</v>
      </c>
      <c r="V89" s="2">
        <v>165.68965517241378</v>
      </c>
      <c r="W89" s="2">
        <v>109801.9375</v>
      </c>
      <c r="X89">
        <v>2926439</v>
      </c>
      <c r="Y89">
        <v>1713</v>
      </c>
    </row>
    <row r="90" spans="1:25" x14ac:dyDescent="0.35">
      <c r="A90" s="1">
        <v>45562</v>
      </c>
      <c r="R90" s="2">
        <v>829</v>
      </c>
      <c r="S90" s="2">
        <v>1764.2222222222222</v>
      </c>
      <c r="T90" s="2">
        <f t="shared" si="9"/>
        <v>2049846</v>
      </c>
      <c r="U90" s="2">
        <f t="shared" si="10"/>
        <v>1121780.9903679653</v>
      </c>
      <c r="V90" s="2">
        <v>128.58620689655172</v>
      </c>
      <c r="W90" s="2">
        <v>109918.46875</v>
      </c>
      <c r="X90">
        <v>2927888</v>
      </c>
      <c r="Y90">
        <v>1449</v>
      </c>
    </row>
    <row r="91" spans="1:25" x14ac:dyDescent="0.35">
      <c r="A91" s="1">
        <v>45563</v>
      </c>
      <c r="R91" s="2">
        <v>1168</v>
      </c>
      <c r="S91" s="2">
        <v>1664.125</v>
      </c>
      <c r="T91" s="2">
        <f t="shared" si="9"/>
        <v>2051014</v>
      </c>
      <c r="U91" s="2">
        <f t="shared" si="10"/>
        <v>1123445.1153679653</v>
      </c>
      <c r="V91" s="2">
        <v>130.21428571428572</v>
      </c>
      <c r="W91" s="2">
        <v>110032.40625</v>
      </c>
      <c r="X91">
        <v>2928946</v>
      </c>
      <c r="Y91">
        <v>1058</v>
      </c>
    </row>
    <row r="92" spans="1:25" x14ac:dyDescent="0.35">
      <c r="A92" s="1">
        <v>45564</v>
      </c>
      <c r="R92" s="2">
        <v>935</v>
      </c>
      <c r="S92" s="2">
        <v>1687.375</v>
      </c>
      <c r="T92" s="2">
        <f t="shared" si="9"/>
        <v>2051949</v>
      </c>
      <c r="U92" s="2">
        <f t="shared" si="10"/>
        <v>1125132.4903679653</v>
      </c>
      <c r="V92" s="2">
        <v>127.89285714285714</v>
      </c>
      <c r="W92" s="2">
        <v>110144.3125</v>
      </c>
      <c r="X92">
        <v>2929993</v>
      </c>
      <c r="Y92">
        <v>1047</v>
      </c>
    </row>
    <row r="93" spans="1:25" x14ac:dyDescent="0.35">
      <c r="A93" s="1">
        <v>45565</v>
      </c>
      <c r="R93" s="2">
        <v>896</v>
      </c>
      <c r="S93" s="2">
        <v>868.83333333333337</v>
      </c>
      <c r="T93" s="2">
        <f t="shared" si="9"/>
        <v>2052845</v>
      </c>
      <c r="U93" s="2">
        <f t="shared" si="10"/>
        <v>1126001.3237012986</v>
      </c>
      <c r="V93" s="2">
        <v>103.625</v>
      </c>
      <c r="W93" s="2">
        <v>110222.03125</v>
      </c>
      <c r="X93">
        <v>2930854</v>
      </c>
      <c r="Y93">
        <v>861</v>
      </c>
    </row>
    <row r="94" spans="1:25" x14ac:dyDescent="0.35">
      <c r="A94" s="1">
        <v>45566</v>
      </c>
      <c r="S94" s="2">
        <v>707.66666666666663</v>
      </c>
      <c r="T94" s="2">
        <f t="shared" si="9"/>
        <v>2052845</v>
      </c>
      <c r="U94" s="2">
        <f t="shared" si="10"/>
        <v>1126708.9903679653</v>
      </c>
      <c r="V94" s="2">
        <v>99.826086956521735</v>
      </c>
      <c r="W94" s="2">
        <v>110293.78125</v>
      </c>
      <c r="X94">
        <v>2931593</v>
      </c>
      <c r="Y94">
        <v>739</v>
      </c>
    </row>
    <row r="95" spans="1:25" x14ac:dyDescent="0.35">
      <c r="A95" s="1">
        <v>45567</v>
      </c>
      <c r="S95" s="2">
        <v>440</v>
      </c>
      <c r="T95" s="2">
        <f t="shared" si="9"/>
        <v>2052845</v>
      </c>
      <c r="U95" s="2">
        <f t="shared" si="10"/>
        <v>1127148.9903679653</v>
      </c>
      <c r="V95" s="2">
        <v>75.714285714285708</v>
      </c>
      <c r="W95" s="2">
        <v>110343.46875</v>
      </c>
      <c r="X95">
        <v>2931945</v>
      </c>
      <c r="Y95">
        <v>352</v>
      </c>
    </row>
    <row r="96" spans="1:25" x14ac:dyDescent="0.35">
      <c r="A96" s="1">
        <v>45568</v>
      </c>
      <c r="S96" s="2">
        <v>720.66666666666663</v>
      </c>
      <c r="T96" s="2">
        <f t="shared" si="9"/>
        <v>2052845</v>
      </c>
      <c r="U96" s="2">
        <f t="shared" si="10"/>
        <v>1127869.6570346321</v>
      </c>
      <c r="V96" s="2">
        <v>72.631578947368425</v>
      </c>
      <c r="W96" s="2">
        <v>110386.59375</v>
      </c>
      <c r="X96">
        <v>2932165</v>
      </c>
      <c r="Y96">
        <v>220</v>
      </c>
    </row>
    <row r="97" spans="1:25" x14ac:dyDescent="0.35">
      <c r="A97" s="1">
        <v>45569</v>
      </c>
      <c r="S97" s="2">
        <v>238</v>
      </c>
      <c r="T97" s="2">
        <f t="shared" si="9"/>
        <v>2052845</v>
      </c>
      <c r="U97" s="2">
        <f t="shared" si="10"/>
        <v>1128107.6570346321</v>
      </c>
      <c r="V97" s="2">
        <v>46.111111111111114</v>
      </c>
      <c r="W97" s="2">
        <v>110412.53125</v>
      </c>
      <c r="X97">
        <v>2932367</v>
      </c>
      <c r="Y97">
        <v>202</v>
      </c>
    </row>
    <row r="98" spans="1:25" x14ac:dyDescent="0.35">
      <c r="A98" s="1">
        <v>45570</v>
      </c>
      <c r="S98" s="2">
        <v>323</v>
      </c>
      <c r="T98" s="2">
        <f t="shared" si="9"/>
        <v>2052845</v>
      </c>
      <c r="U98" s="2">
        <f t="shared" si="10"/>
        <v>1128430.6570346321</v>
      </c>
      <c r="V98" s="2">
        <v>45.25</v>
      </c>
      <c r="W98" s="2">
        <v>110435.15625</v>
      </c>
      <c r="X98">
        <v>2932534</v>
      </c>
      <c r="Y98">
        <v>167</v>
      </c>
    </row>
    <row r="99" spans="1:25" x14ac:dyDescent="0.35">
      <c r="A99" s="1">
        <v>45571</v>
      </c>
      <c r="S99" s="2">
        <v>250</v>
      </c>
      <c r="T99" s="2">
        <f t="shared" si="9"/>
        <v>2052845</v>
      </c>
      <c r="U99" s="2">
        <f t="shared" si="10"/>
        <v>1128680.6570346321</v>
      </c>
      <c r="V99" s="2">
        <v>39.375</v>
      </c>
      <c r="W99" s="2">
        <v>110454.84375</v>
      </c>
      <c r="X99">
        <v>2932575</v>
      </c>
      <c r="Y99">
        <v>41</v>
      </c>
    </row>
    <row r="100" spans="1:25" x14ac:dyDescent="0.35">
      <c r="A100" s="1">
        <v>45572</v>
      </c>
      <c r="T100" s="2">
        <f t="shared" si="9"/>
        <v>2052845</v>
      </c>
      <c r="U100" s="2">
        <f t="shared" si="10"/>
        <v>1128680.6570346321</v>
      </c>
      <c r="V100" s="2">
        <v>34.799999999999997</v>
      </c>
      <c r="W100" s="2">
        <v>110471.15625</v>
      </c>
      <c r="X100">
        <v>2932620</v>
      </c>
      <c r="Y100">
        <v>45</v>
      </c>
    </row>
    <row r="101" spans="1:25" x14ac:dyDescent="0.35">
      <c r="A101" s="1">
        <v>45573</v>
      </c>
      <c r="T101" s="2">
        <f t="shared" si="9"/>
        <v>2052845</v>
      </c>
      <c r="U101" s="2">
        <f t="shared" si="10"/>
        <v>1128680.6570346321</v>
      </c>
      <c r="V101" s="2">
        <v>19.133333333333333</v>
      </c>
      <c r="W101" s="2">
        <v>110480.125</v>
      </c>
    </row>
    <row r="102" spans="1:25" x14ac:dyDescent="0.35">
      <c r="A102" s="1">
        <v>45574</v>
      </c>
      <c r="T102" s="2">
        <f t="shared" si="9"/>
        <v>2052845</v>
      </c>
      <c r="U102" s="2">
        <f t="shared" si="10"/>
        <v>1128680.6570346321</v>
      </c>
      <c r="V102" s="2">
        <v>19.466666666666665</v>
      </c>
      <c r="W102" s="2">
        <v>110489.25</v>
      </c>
    </row>
    <row r="103" spans="1:25" x14ac:dyDescent="0.35">
      <c r="A103" s="1">
        <v>45575</v>
      </c>
      <c r="T103" s="2">
        <f t="shared" si="9"/>
        <v>2052845</v>
      </c>
      <c r="U103" s="2">
        <f t="shared" si="10"/>
        <v>1128680.6570346321</v>
      </c>
      <c r="V103" s="2">
        <v>21.466666666666665</v>
      </c>
      <c r="W103" s="2">
        <v>110499.3125</v>
      </c>
    </row>
    <row r="104" spans="1:25" x14ac:dyDescent="0.35">
      <c r="A104" s="1">
        <v>45576</v>
      </c>
      <c r="T104" s="2">
        <f t="shared" si="9"/>
        <v>2052845</v>
      </c>
      <c r="U104" s="2">
        <f t="shared" si="10"/>
        <v>1128680.6570346321</v>
      </c>
      <c r="V104" s="2">
        <v>22.785714285714285</v>
      </c>
      <c r="W104" s="2">
        <v>110509.28125</v>
      </c>
    </row>
    <row r="105" spans="1:25" x14ac:dyDescent="0.35">
      <c r="A105" s="1">
        <v>45577</v>
      </c>
      <c r="T105" s="2">
        <f t="shared" si="9"/>
        <v>2052845</v>
      </c>
      <c r="U105" s="2">
        <f t="shared" si="10"/>
        <v>1128680.6570346321</v>
      </c>
      <c r="V105" s="2">
        <v>7.6428571428571432</v>
      </c>
      <c r="W105" s="2">
        <v>110512.625</v>
      </c>
    </row>
    <row r="106" spans="1:25" x14ac:dyDescent="0.35">
      <c r="A106" s="1">
        <v>45578</v>
      </c>
      <c r="T106" s="2">
        <f t="shared" si="9"/>
        <v>2052845</v>
      </c>
      <c r="U106" s="2">
        <f t="shared" si="10"/>
        <v>1128680.6570346321</v>
      </c>
      <c r="V106" s="2">
        <v>9.1538461538461533</v>
      </c>
      <c r="W106" s="2">
        <v>110516.34375</v>
      </c>
    </row>
    <row r="107" spans="1:25" x14ac:dyDescent="0.35">
      <c r="A107" s="1">
        <v>45579</v>
      </c>
      <c r="T107" s="2">
        <f t="shared" si="9"/>
        <v>2052845</v>
      </c>
      <c r="U107" s="2">
        <f t="shared" si="10"/>
        <v>1128680.6570346321</v>
      </c>
      <c r="V107" s="2">
        <v>7</v>
      </c>
      <c r="W107" s="2">
        <v>110519.1875</v>
      </c>
    </row>
    <row r="108" spans="1:25" x14ac:dyDescent="0.35">
      <c r="A108" s="1">
        <v>45580</v>
      </c>
      <c r="T108" s="2">
        <f t="shared" si="9"/>
        <v>2052845</v>
      </c>
      <c r="U108" s="2">
        <f t="shared" si="10"/>
        <v>1128680.6570346321</v>
      </c>
      <c r="V108" s="2">
        <v>8.545454545454545</v>
      </c>
      <c r="W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20" t="s">
        <v>62</v>
      </c>
      <c r="F3" s="20"/>
      <c r="G3" s="20"/>
      <c r="H3" s="20"/>
      <c r="I3" s="20"/>
      <c r="J3" s="20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E40" sqref="E40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0">E29+C30</f>
        <v>167.35000000000002</v>
      </c>
      <c r="F30" s="5">
        <f t="shared" ref="F30" si="111">D30+F29</f>
        <v>217964</v>
      </c>
      <c r="G30">
        <v>0</v>
      </c>
      <c r="H30">
        <v>0</v>
      </c>
      <c r="L30" s="5">
        <v>0</v>
      </c>
      <c r="M30" s="5">
        <f t="shared" ref="M30" si="112">0.2*K26+0.2*K27+0.2*K28+0.2*K29+0.2*K30</f>
        <v>0</v>
      </c>
      <c r="N30" s="5">
        <f t="shared" ref="N30" si="113">D30+M30</f>
        <v>26009</v>
      </c>
      <c r="O30" s="5">
        <f t="shared" ref="O30" si="114">N30+O29</f>
        <v>217964</v>
      </c>
      <c r="P30" s="5">
        <f t="shared" ref="P30" si="115">O30/B36</f>
        <v>992637.19753289525</v>
      </c>
      <c r="Q30" s="5">
        <f t="shared" ref="Q30" si="116">O30/B30</f>
        <v>1935191.6240688588</v>
      </c>
      <c r="R30" s="5">
        <f t="shared" ref="R30" si="117">O30/B24</f>
        <v>4199911.7683531484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C31" s="7">
        <f>index!B31</f>
        <v>51.07</v>
      </c>
      <c r="D31">
        <f>'tyee daily'!BD40</f>
        <v>66530</v>
      </c>
      <c r="E31">
        <f t="shared" ref="E31" si="118">E30+C31</f>
        <v>218.42000000000002</v>
      </c>
      <c r="F31" s="5">
        <f t="shared" ref="F31" si="119">D31+F30</f>
        <v>284494</v>
      </c>
      <c r="G31">
        <v>0</v>
      </c>
      <c r="H31">
        <v>0</v>
      </c>
      <c r="L31" s="5">
        <v>0</v>
      </c>
      <c r="M31" s="5">
        <f t="shared" ref="M31" si="120">0.2*K27+0.2*K28+0.2*K29+0.2*K30+0.2*K31</f>
        <v>0</v>
      </c>
      <c r="N31" s="5">
        <f t="shared" ref="N31" si="121">D31+M31</f>
        <v>66530</v>
      </c>
      <c r="O31" s="5">
        <f t="shared" ref="O31" si="122">N31+O30</f>
        <v>284494</v>
      </c>
      <c r="P31" s="5">
        <f t="shared" ref="P31" si="123">O31/B37</f>
        <v>1176875.7843108678</v>
      </c>
      <c r="Q31" s="5">
        <f t="shared" ref="Q31" si="124">O31/B31</f>
        <v>2231924.9477646635</v>
      </c>
      <c r="R31" s="5">
        <f t="shared" ref="R31" si="125">O31/B25</f>
        <v>4807395.0295793246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C32" s="7">
        <f>index!B32</f>
        <v>23.95</v>
      </c>
      <c r="D32">
        <f>'tyee daily'!BD41</f>
        <v>31204</v>
      </c>
      <c r="E32">
        <f t="shared" ref="E32" si="126">E31+C32</f>
        <v>242.37</v>
      </c>
      <c r="F32" s="5">
        <f t="shared" ref="F32" si="127">D32+F31</f>
        <v>315698</v>
      </c>
      <c r="G32">
        <v>0</v>
      </c>
      <c r="H32">
        <v>0</v>
      </c>
      <c r="L32" s="5">
        <v>0</v>
      </c>
      <c r="M32" s="5">
        <f t="shared" ref="M32" si="128">0.2*K28+0.2*K29+0.2*K30+0.2*K31+0.2*K32</f>
        <v>0</v>
      </c>
      <c r="N32" s="5">
        <f t="shared" ref="N32" si="129">D32+M32</f>
        <v>31204</v>
      </c>
      <c r="O32" s="5">
        <f t="shared" ref="O32" si="130">N32+O31</f>
        <v>315698</v>
      </c>
      <c r="P32" s="5">
        <f t="shared" ref="P32" si="131">O32/B38</f>
        <v>1190406.1496984025</v>
      </c>
      <c r="Q32" s="5">
        <f t="shared" ref="Q32" si="132">O32/B32</f>
        <v>2196173.427520263</v>
      </c>
      <c r="R32" s="5">
        <f t="shared" ref="R32" si="133">O32/B26</f>
        <v>4674455.7276483895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C33" s="7">
        <f>index!B33</f>
        <v>19.3</v>
      </c>
      <c r="D33">
        <f>'tyee daily'!BD42</f>
        <v>25144</v>
      </c>
      <c r="E33">
        <f t="shared" ref="E33" si="134">E32+C33</f>
        <v>261.67</v>
      </c>
      <c r="F33" s="5">
        <f t="shared" ref="F33" si="135">D33+F32</f>
        <v>340842</v>
      </c>
      <c r="G33">
        <v>0</v>
      </c>
      <c r="H33">
        <v>0</v>
      </c>
      <c r="L33" s="5">
        <v>0</v>
      </c>
      <c r="M33" s="5">
        <f t="shared" ref="M33" si="136">0.2*K29+0.2*K30+0.2*K31+0.2*K32+0.2*K33</f>
        <v>0</v>
      </c>
      <c r="N33" s="5">
        <f t="shared" ref="N33" si="137">D33+M33</f>
        <v>25144</v>
      </c>
      <c r="O33" s="5">
        <f t="shared" ref="O33" si="138">N33+O32</f>
        <v>340842</v>
      </c>
      <c r="P33" s="5">
        <f t="shared" ref="P33" si="139">O33/B39</f>
        <v>1172273.3718547486</v>
      </c>
      <c r="Q33" s="5">
        <f t="shared" ref="Q33" si="140">O33/B33</f>
        <v>2113300.9264514777</v>
      </c>
      <c r="R33" s="5">
        <f t="shared" ref="R33" si="141">O33/B27</f>
        <v>4425879.1458981726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C34" s="7">
        <f>index!B34</f>
        <v>39.090000000000003</v>
      </c>
      <c r="D34">
        <f>'tyee daily'!BD43</f>
        <v>50923</v>
      </c>
      <c r="E34">
        <f t="shared" ref="E34:E36" si="142">E33+C34</f>
        <v>300.76</v>
      </c>
      <c r="F34" s="5">
        <f t="shared" ref="F34:F36" si="143">D34+F33</f>
        <v>391765</v>
      </c>
      <c r="G34">
        <v>0</v>
      </c>
      <c r="H34">
        <v>0</v>
      </c>
      <c r="L34" s="5">
        <v>0</v>
      </c>
      <c r="M34" s="5">
        <f t="shared" ref="M34:M36" si="144">0.2*K30+0.2*K31+0.2*K32+0.2*K33+0.2*K34</f>
        <v>0</v>
      </c>
      <c r="N34" s="5">
        <f t="shared" ref="N34:N36" si="145">D34+M34</f>
        <v>50923</v>
      </c>
      <c r="O34" s="5">
        <f t="shared" ref="O34:O36" si="146">N34+O33</f>
        <v>391765</v>
      </c>
      <c r="P34" s="5">
        <f t="shared" ref="P34:P36" si="147">O34/B40</f>
        <v>1234454.0280695439</v>
      </c>
      <c r="Q34" s="5">
        <f t="shared" ref="Q34:Q36" si="148">O34/B34</f>
        <v>2182152.902106612</v>
      </c>
      <c r="R34" s="5">
        <f t="shared" ref="R34:R36" si="149">O34/B28</f>
        <v>4481693.4863704992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C35" s="7">
        <f>index!B35</f>
        <v>39.869999999999997</v>
      </c>
      <c r="D35">
        <f>'tyee daily'!BD44</f>
        <v>51932</v>
      </c>
      <c r="E35">
        <f t="shared" si="142"/>
        <v>340.63</v>
      </c>
      <c r="F35" s="5">
        <f t="shared" si="143"/>
        <v>443697</v>
      </c>
      <c r="G35">
        <v>0</v>
      </c>
      <c r="H35">
        <v>0</v>
      </c>
      <c r="L35" s="5">
        <v>0</v>
      </c>
      <c r="M35" s="5">
        <f t="shared" si="144"/>
        <v>0</v>
      </c>
      <c r="N35" s="5">
        <f t="shared" si="145"/>
        <v>51932</v>
      </c>
      <c r="O35" s="5">
        <f t="shared" si="146"/>
        <v>443697</v>
      </c>
      <c r="P35" s="5">
        <f t="shared" si="147"/>
        <v>1287227.7003430116</v>
      </c>
      <c r="Q35" s="5">
        <f t="shared" si="148"/>
        <v>2232261.5669844765</v>
      </c>
      <c r="R35" s="5">
        <f t="shared" si="149"/>
        <v>4473346.1518445788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C36" s="7">
        <f>index!B36</f>
        <v>28.85</v>
      </c>
      <c r="D36">
        <f>'tyee daily'!BD45</f>
        <v>37587</v>
      </c>
      <c r="E36">
        <f t="shared" si="142"/>
        <v>369.48</v>
      </c>
      <c r="F36" s="5">
        <f t="shared" si="143"/>
        <v>481284</v>
      </c>
      <c r="G36">
        <v>0</v>
      </c>
      <c r="H36">
        <v>0</v>
      </c>
      <c r="L36" s="5">
        <v>0</v>
      </c>
      <c r="M36" s="5">
        <f t="shared" si="144"/>
        <v>0</v>
      </c>
      <c r="N36" s="5">
        <f t="shared" si="145"/>
        <v>37587</v>
      </c>
      <c r="O36" s="5">
        <f t="shared" si="146"/>
        <v>481284</v>
      </c>
      <c r="P36" s="5">
        <f t="shared" si="147"/>
        <v>1290000.8181345484</v>
      </c>
      <c r="Q36" s="5">
        <f t="shared" si="148"/>
        <v>2191831.6831101556</v>
      </c>
      <c r="R36" s="5">
        <f t="shared" si="149"/>
        <v>4273076.1299955798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C37" s="7">
        <f>index!B37</f>
        <v>21.58</v>
      </c>
      <c r="D37">
        <f>'tyee daily'!BD46</f>
        <v>28114</v>
      </c>
      <c r="E37">
        <f t="shared" ref="E37" si="150">E36+C37</f>
        <v>391.06</v>
      </c>
      <c r="F37" s="5">
        <f t="shared" ref="F37" si="151">D37+F36</f>
        <v>509398</v>
      </c>
      <c r="G37">
        <v>0</v>
      </c>
      <c r="H37">
        <v>0</v>
      </c>
      <c r="L37" s="5">
        <v>0</v>
      </c>
      <c r="M37" s="5">
        <f t="shared" ref="M37" si="152">0.2*K33+0.2*K34+0.2*K35+0.2*K36+0.2*K37</f>
        <v>0</v>
      </c>
      <c r="N37" s="5">
        <f t="shared" ref="N37" si="153">D37+M37</f>
        <v>28114</v>
      </c>
      <c r="O37" s="5">
        <f t="shared" ref="O37" si="154">N37+O36</f>
        <v>509398</v>
      </c>
      <c r="P37" s="5">
        <f t="shared" ref="P37" si="155">O37/B43</f>
        <v>1266324.6502144907</v>
      </c>
      <c r="Q37" s="5">
        <f t="shared" ref="Q37" si="156">O37/B37</f>
        <v>2107243.6352836522</v>
      </c>
      <c r="R37" s="5">
        <f t="shared" ref="R37" si="157">O37/B31</f>
        <v>3996351.7843660112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C38" s="7">
        <f>index!B38</f>
        <v>15.88</v>
      </c>
      <c r="D38">
        <f>'tyee daily'!BD47</f>
        <v>20687</v>
      </c>
      <c r="E38">
        <f t="shared" ref="E38" si="158">E37+C38</f>
        <v>406.94</v>
      </c>
      <c r="F38" s="5">
        <f t="shared" ref="F38" si="159">D38+F37</f>
        <v>530085</v>
      </c>
      <c r="G38">
        <v>0</v>
      </c>
      <c r="H38">
        <v>0</v>
      </c>
      <c r="L38" s="5">
        <v>0</v>
      </c>
      <c r="M38" s="5">
        <f t="shared" ref="M38" si="160">0.2*K34+0.2*K35+0.2*K36+0.2*K37+0.2*K38</f>
        <v>0</v>
      </c>
      <c r="N38" s="5">
        <f t="shared" ref="N38" si="161">D38+M38</f>
        <v>20687</v>
      </c>
      <c r="O38" s="5">
        <f t="shared" ref="O38" si="162">N38+O37</f>
        <v>530085</v>
      </c>
      <c r="P38" s="5">
        <f t="shared" ref="P38" si="163">O38/B44</f>
        <v>1227357.6129616143</v>
      </c>
      <c r="Q38" s="5">
        <f t="shared" ref="Q38" si="164">O38/B38</f>
        <v>1998797.7239731569</v>
      </c>
      <c r="R38" s="5">
        <f t="shared" ref="R38" si="165">O38/B32</f>
        <v>3687570.372086864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66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66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66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66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66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66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66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66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66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66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66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66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66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66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66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66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66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66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66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66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66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66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66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66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66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66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66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66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66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66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66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66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66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66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66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66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66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43" activePane="bottomRight" state="frozen"/>
      <selection pane="topRight" activeCell="B1" sqref="B1"/>
      <selection pane="bottomLeft" activeCell="A2" sqref="A2"/>
      <selection pane="bottomRight" activeCell="BD48" sqref="BD48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AY52" sqref="AY5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B38" sqref="B38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7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7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7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7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7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7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7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7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I39">
        <f t="shared" si="2"/>
        <v>406.94</v>
      </c>
      <c r="J39">
        <f t="shared" si="3"/>
        <v>0.21000000000000002</v>
      </c>
      <c r="K39">
        <f t="shared" si="4"/>
        <v>9.35</v>
      </c>
      <c r="L39">
        <f t="shared" si="5"/>
        <v>1.06</v>
      </c>
      <c r="M39">
        <f t="shared" si="6"/>
        <v>44.89</v>
      </c>
      <c r="N39">
        <f t="shared" si="7"/>
        <v>21.78</v>
      </c>
    </row>
    <row r="40" spans="1:14" x14ac:dyDescent="0.35">
      <c r="A40" s="1">
        <v>45491</v>
      </c>
      <c r="I40">
        <f t="shared" si="2"/>
        <v>406.94</v>
      </c>
      <c r="J40">
        <f t="shared" si="3"/>
        <v>0.21000000000000002</v>
      </c>
      <c r="K40">
        <f t="shared" si="4"/>
        <v>9.35</v>
      </c>
      <c r="L40">
        <f t="shared" si="5"/>
        <v>1.06</v>
      </c>
      <c r="M40">
        <f t="shared" si="6"/>
        <v>44.89</v>
      </c>
      <c r="N40">
        <f t="shared" si="7"/>
        <v>21.78</v>
      </c>
    </row>
    <row r="41" spans="1:14" x14ac:dyDescent="0.35">
      <c r="A41" s="1">
        <v>45492</v>
      </c>
      <c r="I41">
        <f t="shared" si="2"/>
        <v>406.94</v>
      </c>
      <c r="J41">
        <f t="shared" si="3"/>
        <v>0.21000000000000002</v>
      </c>
      <c r="K41">
        <f t="shared" si="4"/>
        <v>9.35</v>
      </c>
      <c r="L41">
        <f t="shared" si="5"/>
        <v>1.06</v>
      </c>
      <c r="M41">
        <f t="shared" si="6"/>
        <v>44.89</v>
      </c>
      <c r="N41">
        <f t="shared" si="7"/>
        <v>21.78</v>
      </c>
    </row>
    <row r="42" spans="1:14" x14ac:dyDescent="0.35">
      <c r="A42" s="1">
        <v>45493</v>
      </c>
      <c r="I42">
        <f t="shared" si="2"/>
        <v>406.94</v>
      </c>
      <c r="J42">
        <f t="shared" si="3"/>
        <v>0.21000000000000002</v>
      </c>
      <c r="K42">
        <f t="shared" si="4"/>
        <v>9.35</v>
      </c>
      <c r="L42">
        <f t="shared" si="5"/>
        <v>1.06</v>
      </c>
      <c r="M42">
        <f t="shared" si="6"/>
        <v>44.89</v>
      </c>
      <c r="N42">
        <f t="shared" si="7"/>
        <v>21.78</v>
      </c>
    </row>
    <row r="43" spans="1:14" x14ac:dyDescent="0.35">
      <c r="A43" s="1">
        <v>45494</v>
      </c>
      <c r="I43">
        <f t="shared" si="2"/>
        <v>406.94</v>
      </c>
      <c r="J43">
        <f t="shared" si="3"/>
        <v>0.21000000000000002</v>
      </c>
      <c r="K43">
        <f t="shared" si="4"/>
        <v>9.35</v>
      </c>
      <c r="L43">
        <f t="shared" si="5"/>
        <v>1.06</v>
      </c>
      <c r="M43">
        <f t="shared" si="6"/>
        <v>44.89</v>
      </c>
      <c r="N43">
        <f t="shared" si="7"/>
        <v>21.78</v>
      </c>
    </row>
    <row r="44" spans="1:14" x14ac:dyDescent="0.35">
      <c r="A44" s="1">
        <v>45495</v>
      </c>
      <c r="I44">
        <f t="shared" si="2"/>
        <v>406.94</v>
      </c>
      <c r="J44">
        <f t="shared" si="3"/>
        <v>0.21000000000000002</v>
      </c>
      <c r="K44">
        <f t="shared" si="4"/>
        <v>9.35</v>
      </c>
      <c r="L44">
        <f t="shared" si="5"/>
        <v>1.06</v>
      </c>
      <c r="M44">
        <f t="shared" si="6"/>
        <v>44.89</v>
      </c>
      <c r="N44">
        <f t="shared" si="7"/>
        <v>21.78</v>
      </c>
    </row>
    <row r="45" spans="1:14" x14ac:dyDescent="0.35">
      <c r="A45" s="1">
        <v>45496</v>
      </c>
      <c r="I45">
        <f t="shared" si="2"/>
        <v>406.94</v>
      </c>
      <c r="J45">
        <f t="shared" si="3"/>
        <v>0.21000000000000002</v>
      </c>
      <c r="K45">
        <f t="shared" si="4"/>
        <v>9.35</v>
      </c>
      <c r="L45">
        <f t="shared" si="5"/>
        <v>1.06</v>
      </c>
      <c r="M45">
        <f t="shared" si="6"/>
        <v>44.89</v>
      </c>
      <c r="N45">
        <f t="shared" si="7"/>
        <v>21.78</v>
      </c>
    </row>
    <row r="46" spans="1:14" x14ac:dyDescent="0.35">
      <c r="A46" s="1">
        <v>45497</v>
      </c>
      <c r="I46">
        <f t="shared" si="2"/>
        <v>406.94</v>
      </c>
      <c r="J46">
        <f t="shared" si="3"/>
        <v>0.21000000000000002</v>
      </c>
      <c r="K46">
        <f t="shared" si="4"/>
        <v>9.35</v>
      </c>
      <c r="L46">
        <f t="shared" si="5"/>
        <v>1.06</v>
      </c>
      <c r="M46">
        <f t="shared" si="6"/>
        <v>44.89</v>
      </c>
      <c r="N46">
        <f t="shared" si="7"/>
        <v>21.78</v>
      </c>
    </row>
    <row r="47" spans="1:14" x14ac:dyDescent="0.35">
      <c r="A47" s="1">
        <v>45498</v>
      </c>
      <c r="I47">
        <f t="shared" si="2"/>
        <v>406.94</v>
      </c>
      <c r="J47">
        <f t="shared" si="3"/>
        <v>0.21000000000000002</v>
      </c>
      <c r="K47">
        <f t="shared" si="4"/>
        <v>9.35</v>
      </c>
      <c r="L47">
        <f t="shared" si="5"/>
        <v>1.06</v>
      </c>
      <c r="M47">
        <f t="shared" si="6"/>
        <v>44.89</v>
      </c>
      <c r="N47">
        <f t="shared" si="7"/>
        <v>21.78</v>
      </c>
    </row>
    <row r="48" spans="1:14" x14ac:dyDescent="0.35">
      <c r="A48" s="1">
        <v>45499</v>
      </c>
      <c r="I48">
        <f t="shared" si="2"/>
        <v>406.94</v>
      </c>
      <c r="J48">
        <f t="shared" si="3"/>
        <v>0.21000000000000002</v>
      </c>
      <c r="K48">
        <f t="shared" si="4"/>
        <v>9.35</v>
      </c>
      <c r="L48">
        <f t="shared" si="5"/>
        <v>1.06</v>
      </c>
      <c r="M48">
        <f t="shared" si="6"/>
        <v>44.89</v>
      </c>
      <c r="N48">
        <f t="shared" si="7"/>
        <v>21.78</v>
      </c>
    </row>
    <row r="49" spans="1:14" x14ac:dyDescent="0.35">
      <c r="A49" s="1">
        <v>45500</v>
      </c>
      <c r="I49">
        <f t="shared" si="2"/>
        <v>406.94</v>
      </c>
      <c r="J49">
        <f t="shared" si="3"/>
        <v>0.21000000000000002</v>
      </c>
      <c r="K49">
        <f t="shared" si="4"/>
        <v>9.35</v>
      </c>
      <c r="L49">
        <f t="shared" si="5"/>
        <v>1.06</v>
      </c>
      <c r="M49">
        <f t="shared" si="6"/>
        <v>44.89</v>
      </c>
      <c r="N49">
        <f t="shared" si="7"/>
        <v>21.78</v>
      </c>
    </row>
    <row r="50" spans="1:14" x14ac:dyDescent="0.35">
      <c r="A50" s="1">
        <v>45501</v>
      </c>
      <c r="I50">
        <f t="shared" si="2"/>
        <v>406.94</v>
      </c>
      <c r="J50">
        <f t="shared" si="3"/>
        <v>0.21000000000000002</v>
      </c>
      <c r="K50">
        <f t="shared" si="4"/>
        <v>9.35</v>
      </c>
      <c r="L50">
        <f t="shared" si="5"/>
        <v>1.06</v>
      </c>
      <c r="M50">
        <f t="shared" si="6"/>
        <v>44.89</v>
      </c>
      <c r="N50">
        <f t="shared" si="7"/>
        <v>21.78</v>
      </c>
    </row>
    <row r="51" spans="1:14" x14ac:dyDescent="0.35">
      <c r="A51" s="1">
        <v>45502</v>
      </c>
      <c r="I51">
        <f t="shared" si="2"/>
        <v>406.94</v>
      </c>
      <c r="J51">
        <f t="shared" si="3"/>
        <v>0.21000000000000002</v>
      </c>
      <c r="K51">
        <f t="shared" si="4"/>
        <v>9.35</v>
      </c>
      <c r="L51">
        <f t="shared" si="5"/>
        <v>1.06</v>
      </c>
      <c r="M51">
        <f t="shared" si="6"/>
        <v>44.89</v>
      </c>
      <c r="N51">
        <f t="shared" si="7"/>
        <v>21.78</v>
      </c>
    </row>
    <row r="52" spans="1:14" x14ac:dyDescent="0.35">
      <c r="A52" s="1">
        <v>45503</v>
      </c>
      <c r="I52">
        <f t="shared" si="2"/>
        <v>406.94</v>
      </c>
      <c r="J52">
        <f t="shared" si="3"/>
        <v>0.21000000000000002</v>
      </c>
      <c r="K52">
        <f t="shared" si="4"/>
        <v>9.35</v>
      </c>
      <c r="L52">
        <f t="shared" si="5"/>
        <v>1.06</v>
      </c>
      <c r="M52">
        <f t="shared" si="6"/>
        <v>44.89</v>
      </c>
      <c r="N52">
        <f t="shared" si="7"/>
        <v>21.78</v>
      </c>
    </row>
    <row r="53" spans="1:14" x14ac:dyDescent="0.35">
      <c r="A53" s="1">
        <v>45504</v>
      </c>
      <c r="I53">
        <f t="shared" si="2"/>
        <v>406.94</v>
      </c>
      <c r="J53">
        <f t="shared" si="3"/>
        <v>0.21000000000000002</v>
      </c>
      <c r="K53">
        <f t="shared" si="4"/>
        <v>9.35</v>
      </c>
      <c r="L53">
        <f t="shared" si="5"/>
        <v>1.06</v>
      </c>
      <c r="M53">
        <f t="shared" si="6"/>
        <v>44.89</v>
      </c>
      <c r="N53">
        <f t="shared" si="7"/>
        <v>21.78</v>
      </c>
    </row>
    <row r="54" spans="1:14" x14ac:dyDescent="0.35">
      <c r="A54" s="1">
        <v>45505</v>
      </c>
      <c r="I54">
        <f t="shared" si="2"/>
        <v>406.94</v>
      </c>
      <c r="J54">
        <f t="shared" si="3"/>
        <v>0.21000000000000002</v>
      </c>
      <c r="K54">
        <f t="shared" si="4"/>
        <v>9.35</v>
      </c>
      <c r="L54">
        <f t="shared" si="5"/>
        <v>1.06</v>
      </c>
      <c r="M54">
        <f t="shared" si="6"/>
        <v>44.89</v>
      </c>
      <c r="N54">
        <f t="shared" si="7"/>
        <v>21.78</v>
      </c>
    </row>
    <row r="55" spans="1:14" x14ac:dyDescent="0.35">
      <c r="A55" s="1">
        <v>45506</v>
      </c>
      <c r="I55">
        <f t="shared" si="2"/>
        <v>406.94</v>
      </c>
      <c r="J55">
        <f t="shared" si="3"/>
        <v>0.21000000000000002</v>
      </c>
      <c r="K55">
        <f t="shared" si="4"/>
        <v>9.35</v>
      </c>
      <c r="L55">
        <f t="shared" si="5"/>
        <v>1.06</v>
      </c>
      <c r="M55">
        <f t="shared" si="6"/>
        <v>44.89</v>
      </c>
      <c r="N55">
        <f t="shared" si="7"/>
        <v>21.78</v>
      </c>
    </row>
    <row r="56" spans="1:14" x14ac:dyDescent="0.35">
      <c r="A56" s="1">
        <v>45507</v>
      </c>
      <c r="I56">
        <f t="shared" si="2"/>
        <v>406.94</v>
      </c>
      <c r="J56">
        <f t="shared" si="3"/>
        <v>0.21000000000000002</v>
      </c>
      <c r="K56">
        <f t="shared" si="4"/>
        <v>9.35</v>
      </c>
      <c r="L56">
        <f t="shared" si="5"/>
        <v>1.06</v>
      </c>
      <c r="M56">
        <f t="shared" si="6"/>
        <v>44.89</v>
      </c>
      <c r="N56">
        <f t="shared" si="7"/>
        <v>21.78</v>
      </c>
    </row>
    <row r="57" spans="1:14" x14ac:dyDescent="0.35">
      <c r="A57" s="1">
        <v>45508</v>
      </c>
      <c r="I57">
        <f t="shared" si="2"/>
        <v>406.94</v>
      </c>
      <c r="J57">
        <f t="shared" si="3"/>
        <v>0.21000000000000002</v>
      </c>
      <c r="K57">
        <f t="shared" si="4"/>
        <v>9.35</v>
      </c>
      <c r="L57">
        <f t="shared" si="5"/>
        <v>1.06</v>
      </c>
      <c r="M57">
        <f t="shared" si="6"/>
        <v>44.89</v>
      </c>
      <c r="N57">
        <f t="shared" si="7"/>
        <v>21.78</v>
      </c>
    </row>
    <row r="58" spans="1:14" x14ac:dyDescent="0.35">
      <c r="A58" s="1">
        <v>45509</v>
      </c>
      <c r="I58">
        <f t="shared" si="2"/>
        <v>406.94</v>
      </c>
      <c r="J58">
        <f t="shared" si="3"/>
        <v>0.21000000000000002</v>
      </c>
      <c r="K58">
        <f t="shared" si="4"/>
        <v>9.35</v>
      </c>
      <c r="L58">
        <f t="shared" si="5"/>
        <v>1.06</v>
      </c>
      <c r="M58">
        <f t="shared" si="6"/>
        <v>44.89</v>
      </c>
      <c r="N58">
        <f t="shared" si="7"/>
        <v>21.78</v>
      </c>
    </row>
    <row r="59" spans="1:14" x14ac:dyDescent="0.35">
      <c r="A59" s="1">
        <v>45510</v>
      </c>
      <c r="I59">
        <f t="shared" si="2"/>
        <v>406.94</v>
      </c>
      <c r="J59">
        <f t="shared" si="3"/>
        <v>0.21000000000000002</v>
      </c>
      <c r="K59">
        <f t="shared" si="4"/>
        <v>9.35</v>
      </c>
      <c r="L59">
        <f t="shared" si="5"/>
        <v>1.06</v>
      </c>
      <c r="M59">
        <f t="shared" si="6"/>
        <v>44.89</v>
      </c>
      <c r="N59">
        <f t="shared" si="7"/>
        <v>21.78</v>
      </c>
    </row>
    <row r="60" spans="1:14" x14ac:dyDescent="0.35">
      <c r="A60" s="1">
        <v>45511</v>
      </c>
      <c r="I60">
        <f t="shared" si="2"/>
        <v>406.94</v>
      </c>
      <c r="J60">
        <f t="shared" si="3"/>
        <v>0.21000000000000002</v>
      </c>
      <c r="K60">
        <f t="shared" si="4"/>
        <v>9.35</v>
      </c>
      <c r="L60">
        <f t="shared" si="5"/>
        <v>1.06</v>
      </c>
      <c r="M60">
        <f t="shared" si="6"/>
        <v>44.89</v>
      </c>
      <c r="N60">
        <f t="shared" si="7"/>
        <v>21.78</v>
      </c>
    </row>
    <row r="61" spans="1:14" x14ac:dyDescent="0.35">
      <c r="A61" s="1">
        <v>45512</v>
      </c>
      <c r="I61">
        <f t="shared" si="2"/>
        <v>406.94</v>
      </c>
      <c r="J61">
        <f t="shared" si="3"/>
        <v>0.21000000000000002</v>
      </c>
      <c r="K61">
        <f t="shared" si="4"/>
        <v>9.35</v>
      </c>
      <c r="L61">
        <f t="shared" si="5"/>
        <v>1.06</v>
      </c>
      <c r="M61">
        <f t="shared" si="6"/>
        <v>44.89</v>
      </c>
      <c r="N61">
        <f t="shared" si="7"/>
        <v>21.78</v>
      </c>
    </row>
    <row r="62" spans="1:14" x14ac:dyDescent="0.35">
      <c r="A62" s="1">
        <v>45513</v>
      </c>
      <c r="I62">
        <f t="shared" si="2"/>
        <v>406.94</v>
      </c>
      <c r="J62">
        <f t="shared" si="3"/>
        <v>0.21000000000000002</v>
      </c>
      <c r="K62">
        <f t="shared" si="4"/>
        <v>9.35</v>
      </c>
      <c r="L62">
        <f t="shared" si="5"/>
        <v>1.06</v>
      </c>
      <c r="M62">
        <f t="shared" si="6"/>
        <v>44.89</v>
      </c>
      <c r="N62">
        <f t="shared" si="7"/>
        <v>21.78</v>
      </c>
    </row>
    <row r="63" spans="1:14" x14ac:dyDescent="0.35">
      <c r="A63" s="1">
        <v>45514</v>
      </c>
      <c r="I63">
        <f t="shared" si="2"/>
        <v>406.94</v>
      </c>
      <c r="J63">
        <f t="shared" si="3"/>
        <v>0.21000000000000002</v>
      </c>
      <c r="K63">
        <f t="shared" si="4"/>
        <v>9.35</v>
      </c>
      <c r="L63">
        <f t="shared" si="5"/>
        <v>1.06</v>
      </c>
      <c r="M63">
        <f t="shared" si="6"/>
        <v>44.89</v>
      </c>
      <c r="N63">
        <f t="shared" si="7"/>
        <v>21.78</v>
      </c>
    </row>
    <row r="64" spans="1:14" x14ac:dyDescent="0.35">
      <c r="A64" s="1">
        <v>45515</v>
      </c>
      <c r="I64">
        <f t="shared" si="2"/>
        <v>406.94</v>
      </c>
      <c r="J64">
        <f t="shared" si="3"/>
        <v>0.21000000000000002</v>
      </c>
      <c r="K64">
        <f t="shared" si="4"/>
        <v>9.35</v>
      </c>
      <c r="L64">
        <f t="shared" si="5"/>
        <v>1.06</v>
      </c>
      <c r="M64">
        <f t="shared" si="6"/>
        <v>44.89</v>
      </c>
      <c r="N64">
        <f t="shared" si="7"/>
        <v>21.78</v>
      </c>
    </row>
    <row r="65" spans="1:14" x14ac:dyDescent="0.35">
      <c r="A65" s="1">
        <v>45516</v>
      </c>
      <c r="I65">
        <f t="shared" si="2"/>
        <v>406.94</v>
      </c>
      <c r="J65">
        <f t="shared" si="3"/>
        <v>0.21000000000000002</v>
      </c>
      <c r="K65">
        <f t="shared" si="4"/>
        <v>9.35</v>
      </c>
      <c r="L65">
        <f t="shared" si="5"/>
        <v>1.06</v>
      </c>
      <c r="M65">
        <f t="shared" si="6"/>
        <v>44.89</v>
      </c>
      <c r="N65">
        <f t="shared" si="7"/>
        <v>21.78</v>
      </c>
    </row>
    <row r="66" spans="1:14" x14ac:dyDescent="0.35">
      <c r="A66" s="1">
        <v>45517</v>
      </c>
      <c r="I66">
        <f t="shared" si="2"/>
        <v>406.94</v>
      </c>
      <c r="J66">
        <f t="shared" si="3"/>
        <v>0.21000000000000002</v>
      </c>
      <c r="K66">
        <f t="shared" si="4"/>
        <v>9.35</v>
      </c>
      <c r="L66">
        <f t="shared" si="5"/>
        <v>1.06</v>
      </c>
      <c r="M66">
        <f t="shared" si="6"/>
        <v>44.89</v>
      </c>
      <c r="N66">
        <f t="shared" si="7"/>
        <v>21.78</v>
      </c>
    </row>
    <row r="67" spans="1:14" x14ac:dyDescent="0.35">
      <c r="A67" s="1">
        <v>45518</v>
      </c>
      <c r="I67">
        <f t="shared" si="2"/>
        <v>406.94</v>
      </c>
      <c r="J67">
        <f t="shared" si="3"/>
        <v>0.21000000000000002</v>
      </c>
      <c r="K67">
        <f t="shared" si="4"/>
        <v>9.35</v>
      </c>
      <c r="L67">
        <f t="shared" si="5"/>
        <v>1.06</v>
      </c>
      <c r="M67">
        <f t="shared" si="6"/>
        <v>44.89</v>
      </c>
      <c r="N67">
        <f t="shared" si="7"/>
        <v>21.78</v>
      </c>
    </row>
    <row r="68" spans="1:14" x14ac:dyDescent="0.35">
      <c r="A68" s="1">
        <v>45519</v>
      </c>
      <c r="I68">
        <f t="shared" ref="I68:I119" si="8">B68+I67</f>
        <v>406.94</v>
      </c>
      <c r="J68">
        <f t="shared" si="3"/>
        <v>0.21000000000000002</v>
      </c>
      <c r="K68">
        <f t="shared" si="4"/>
        <v>9.35</v>
      </c>
      <c r="L68">
        <f t="shared" si="5"/>
        <v>1.06</v>
      </c>
      <c r="M68">
        <f t="shared" si="6"/>
        <v>44.89</v>
      </c>
      <c r="N68">
        <f t="shared" si="7"/>
        <v>21.78</v>
      </c>
    </row>
    <row r="69" spans="1:14" x14ac:dyDescent="0.35">
      <c r="A69" s="1">
        <v>45520</v>
      </c>
      <c r="I69">
        <f t="shared" si="8"/>
        <v>406.94</v>
      </c>
      <c r="J69">
        <f t="shared" si="3"/>
        <v>0.21000000000000002</v>
      </c>
      <c r="K69">
        <f t="shared" si="4"/>
        <v>9.35</v>
      </c>
      <c r="L69">
        <f t="shared" si="5"/>
        <v>1.06</v>
      </c>
      <c r="M69">
        <f t="shared" si="6"/>
        <v>44.89</v>
      </c>
      <c r="N69">
        <f t="shared" si="7"/>
        <v>21.78</v>
      </c>
    </row>
    <row r="70" spans="1:14" x14ac:dyDescent="0.35">
      <c r="A70" s="1">
        <v>45521</v>
      </c>
      <c r="I70">
        <f t="shared" si="8"/>
        <v>406.94</v>
      </c>
      <c r="J70">
        <f t="shared" si="3"/>
        <v>0.21000000000000002</v>
      </c>
      <c r="K70">
        <f t="shared" si="4"/>
        <v>9.35</v>
      </c>
      <c r="L70">
        <f t="shared" si="5"/>
        <v>1.06</v>
      </c>
      <c r="M70">
        <f t="shared" si="6"/>
        <v>44.89</v>
      </c>
      <c r="N70">
        <f t="shared" si="7"/>
        <v>21.78</v>
      </c>
    </row>
    <row r="71" spans="1:14" x14ac:dyDescent="0.35">
      <c r="A71" s="1">
        <v>45522</v>
      </c>
      <c r="I71">
        <f t="shared" si="8"/>
        <v>406.94</v>
      </c>
      <c r="J71">
        <f t="shared" si="3"/>
        <v>0.21000000000000002</v>
      </c>
      <c r="K71">
        <f t="shared" si="4"/>
        <v>9.35</v>
      </c>
      <c r="L71">
        <f t="shared" si="5"/>
        <v>1.06</v>
      </c>
      <c r="M71">
        <f t="shared" si="6"/>
        <v>44.89</v>
      </c>
      <c r="N71">
        <f t="shared" si="7"/>
        <v>21.78</v>
      </c>
    </row>
    <row r="72" spans="1:14" x14ac:dyDescent="0.35">
      <c r="A72" s="1">
        <v>45523</v>
      </c>
      <c r="I72">
        <f t="shared" si="8"/>
        <v>406.94</v>
      </c>
      <c r="J72">
        <f t="shared" si="3"/>
        <v>0.21000000000000002</v>
      </c>
      <c r="K72">
        <f t="shared" si="4"/>
        <v>9.35</v>
      </c>
      <c r="L72">
        <f t="shared" si="5"/>
        <v>1.06</v>
      </c>
      <c r="M72">
        <f t="shared" si="6"/>
        <v>44.89</v>
      </c>
      <c r="N72">
        <f t="shared" si="7"/>
        <v>21.78</v>
      </c>
    </row>
    <row r="73" spans="1:14" x14ac:dyDescent="0.35">
      <c r="A73" s="1">
        <v>45524</v>
      </c>
      <c r="I73">
        <f t="shared" si="8"/>
        <v>406.94</v>
      </c>
      <c r="J73">
        <f t="shared" si="3"/>
        <v>0.21000000000000002</v>
      </c>
      <c r="K73">
        <f t="shared" si="4"/>
        <v>9.35</v>
      </c>
      <c r="L73">
        <f t="shared" si="5"/>
        <v>1.06</v>
      </c>
      <c r="M73">
        <f t="shared" si="6"/>
        <v>44.89</v>
      </c>
      <c r="N73">
        <f t="shared" si="7"/>
        <v>21.78</v>
      </c>
    </row>
    <row r="74" spans="1:14" x14ac:dyDescent="0.35">
      <c r="A74" s="1">
        <v>45525</v>
      </c>
      <c r="I74">
        <f t="shared" si="8"/>
        <v>406.94</v>
      </c>
      <c r="J74">
        <f t="shared" si="3"/>
        <v>0.21000000000000002</v>
      </c>
      <c r="K74">
        <f t="shared" si="4"/>
        <v>9.35</v>
      </c>
      <c r="L74">
        <f t="shared" si="5"/>
        <v>1.06</v>
      </c>
      <c r="M74">
        <f t="shared" si="6"/>
        <v>44.89</v>
      </c>
      <c r="N74">
        <f t="shared" si="7"/>
        <v>21.78</v>
      </c>
    </row>
    <row r="75" spans="1:14" x14ac:dyDescent="0.35">
      <c r="A75" s="1">
        <v>45526</v>
      </c>
      <c r="I75">
        <f t="shared" si="8"/>
        <v>406.94</v>
      </c>
      <c r="J75">
        <f t="shared" si="3"/>
        <v>0.21000000000000002</v>
      </c>
      <c r="K75">
        <f t="shared" si="4"/>
        <v>9.35</v>
      </c>
      <c r="L75">
        <f t="shared" si="5"/>
        <v>1.06</v>
      </c>
      <c r="M75">
        <f t="shared" si="6"/>
        <v>44.89</v>
      </c>
      <c r="N75">
        <f t="shared" si="7"/>
        <v>21.78</v>
      </c>
    </row>
    <row r="76" spans="1:14" x14ac:dyDescent="0.35">
      <c r="A76" s="1">
        <v>45527</v>
      </c>
      <c r="I76">
        <f t="shared" si="8"/>
        <v>406.94</v>
      </c>
      <c r="J76">
        <f t="shared" si="3"/>
        <v>0.21000000000000002</v>
      </c>
      <c r="K76">
        <f t="shared" si="4"/>
        <v>9.35</v>
      </c>
      <c r="L76">
        <f t="shared" si="5"/>
        <v>1.06</v>
      </c>
      <c r="M76">
        <f t="shared" si="6"/>
        <v>44.89</v>
      </c>
      <c r="N76">
        <f t="shared" si="7"/>
        <v>21.78</v>
      </c>
    </row>
    <row r="77" spans="1:14" x14ac:dyDescent="0.35">
      <c r="A77" s="1">
        <v>45528</v>
      </c>
      <c r="I77">
        <f t="shared" si="8"/>
        <v>406.94</v>
      </c>
      <c r="J77">
        <f t="shared" si="3"/>
        <v>0.21000000000000002</v>
      </c>
      <c r="K77">
        <f t="shared" si="4"/>
        <v>9.35</v>
      </c>
      <c r="L77">
        <f t="shared" si="5"/>
        <v>1.06</v>
      </c>
      <c r="M77">
        <f t="shared" si="6"/>
        <v>44.89</v>
      </c>
      <c r="N77">
        <f t="shared" si="7"/>
        <v>21.78</v>
      </c>
    </row>
    <row r="78" spans="1:14" x14ac:dyDescent="0.35">
      <c r="A78" s="1">
        <v>45529</v>
      </c>
      <c r="I78">
        <f t="shared" si="8"/>
        <v>406.94</v>
      </c>
      <c r="J78">
        <f t="shared" si="3"/>
        <v>0.21000000000000002</v>
      </c>
      <c r="K78">
        <f t="shared" si="4"/>
        <v>9.35</v>
      </c>
      <c r="L78">
        <f t="shared" si="5"/>
        <v>1.06</v>
      </c>
      <c r="M78">
        <f t="shared" si="6"/>
        <v>44.89</v>
      </c>
      <c r="N78">
        <f t="shared" si="7"/>
        <v>21.78</v>
      </c>
    </row>
    <row r="79" spans="1:14" x14ac:dyDescent="0.35">
      <c r="A79" s="1">
        <v>45530</v>
      </c>
      <c r="I79">
        <f t="shared" si="8"/>
        <v>406.94</v>
      </c>
      <c r="J79">
        <f t="shared" si="3"/>
        <v>0.21000000000000002</v>
      </c>
      <c r="K79">
        <f t="shared" si="4"/>
        <v>9.35</v>
      </c>
      <c r="L79">
        <f t="shared" si="5"/>
        <v>1.06</v>
      </c>
      <c r="M79">
        <f t="shared" si="6"/>
        <v>44.89</v>
      </c>
      <c r="N79">
        <f t="shared" si="7"/>
        <v>21.78</v>
      </c>
    </row>
    <row r="80" spans="1:14" x14ac:dyDescent="0.35">
      <c r="A80" s="1">
        <v>45531</v>
      </c>
      <c r="I80">
        <f t="shared" si="8"/>
        <v>406.94</v>
      </c>
      <c r="J80">
        <f t="shared" si="3"/>
        <v>0.21000000000000002</v>
      </c>
      <c r="K80">
        <f t="shared" si="4"/>
        <v>9.35</v>
      </c>
      <c r="L80">
        <f t="shared" si="5"/>
        <v>1.06</v>
      </c>
      <c r="M80">
        <f t="shared" si="6"/>
        <v>44.89</v>
      </c>
      <c r="N80">
        <f t="shared" si="7"/>
        <v>21.78</v>
      </c>
    </row>
    <row r="81" spans="1:14" x14ac:dyDescent="0.35">
      <c r="A81" s="1">
        <v>45532</v>
      </c>
      <c r="I81">
        <f t="shared" si="8"/>
        <v>406.94</v>
      </c>
      <c r="J81">
        <f t="shared" si="3"/>
        <v>0.21000000000000002</v>
      </c>
      <c r="K81">
        <f t="shared" si="4"/>
        <v>9.35</v>
      </c>
      <c r="L81">
        <f t="shared" si="5"/>
        <v>1.06</v>
      </c>
      <c r="M81">
        <f t="shared" si="6"/>
        <v>44.89</v>
      </c>
      <c r="N81">
        <f t="shared" si="7"/>
        <v>21.78</v>
      </c>
    </row>
    <row r="82" spans="1:14" x14ac:dyDescent="0.35">
      <c r="A82" s="1">
        <v>45533</v>
      </c>
      <c r="I82">
        <f t="shared" si="8"/>
        <v>406.94</v>
      </c>
      <c r="J82">
        <f t="shared" si="3"/>
        <v>0.21000000000000002</v>
      </c>
      <c r="K82">
        <f t="shared" si="4"/>
        <v>9.35</v>
      </c>
      <c r="L82">
        <f t="shared" si="5"/>
        <v>1.06</v>
      </c>
      <c r="M82">
        <f t="shared" si="6"/>
        <v>44.89</v>
      </c>
      <c r="N82">
        <f t="shared" si="7"/>
        <v>21.78</v>
      </c>
    </row>
    <row r="83" spans="1:14" x14ac:dyDescent="0.35">
      <c r="A83" s="1">
        <v>45534</v>
      </c>
      <c r="I83">
        <f t="shared" si="8"/>
        <v>406.94</v>
      </c>
      <c r="J83">
        <f t="shared" ref="J83:J119" si="9">C83+J82</f>
        <v>0.21000000000000002</v>
      </c>
      <c r="K83">
        <f t="shared" ref="K83:K119" si="10">D83+K82</f>
        <v>9.35</v>
      </c>
      <c r="L83">
        <f t="shared" ref="L83:L119" si="11">E83+L82</f>
        <v>1.06</v>
      </c>
      <c r="M83">
        <f t="shared" ref="M83:M119" si="12">F83+M82</f>
        <v>44.89</v>
      </c>
      <c r="N83">
        <f t="shared" ref="N83:N119" si="13">G83+N82</f>
        <v>21.78</v>
      </c>
    </row>
    <row r="84" spans="1:14" x14ac:dyDescent="0.35">
      <c r="A84" s="1">
        <v>45535</v>
      </c>
      <c r="I84">
        <f t="shared" si="8"/>
        <v>406.94</v>
      </c>
      <c r="J84">
        <f t="shared" si="9"/>
        <v>0.21000000000000002</v>
      </c>
      <c r="K84">
        <f t="shared" si="10"/>
        <v>9.35</v>
      </c>
      <c r="L84">
        <f t="shared" si="11"/>
        <v>1.06</v>
      </c>
      <c r="M84">
        <f t="shared" si="12"/>
        <v>44.89</v>
      </c>
      <c r="N84">
        <f t="shared" si="13"/>
        <v>21.78</v>
      </c>
    </row>
    <row r="85" spans="1:14" x14ac:dyDescent="0.35">
      <c r="A85" s="1">
        <v>45536</v>
      </c>
      <c r="I85">
        <f t="shared" si="8"/>
        <v>406.94</v>
      </c>
      <c r="J85">
        <f t="shared" si="9"/>
        <v>0.21000000000000002</v>
      </c>
      <c r="K85">
        <f t="shared" si="10"/>
        <v>9.35</v>
      </c>
      <c r="L85">
        <f t="shared" si="11"/>
        <v>1.06</v>
      </c>
      <c r="M85">
        <f t="shared" si="12"/>
        <v>44.89</v>
      </c>
      <c r="N85">
        <f t="shared" si="13"/>
        <v>21.78</v>
      </c>
    </row>
    <row r="86" spans="1:14" x14ac:dyDescent="0.35">
      <c r="A86" s="1">
        <v>45537</v>
      </c>
      <c r="I86">
        <f t="shared" si="8"/>
        <v>406.94</v>
      </c>
      <c r="J86">
        <f t="shared" si="9"/>
        <v>0.21000000000000002</v>
      </c>
      <c r="K86">
        <f t="shared" si="10"/>
        <v>9.35</v>
      </c>
      <c r="L86">
        <f t="shared" si="11"/>
        <v>1.06</v>
      </c>
      <c r="M86">
        <f t="shared" si="12"/>
        <v>44.89</v>
      </c>
      <c r="N86">
        <f t="shared" si="13"/>
        <v>21.78</v>
      </c>
    </row>
    <row r="87" spans="1:14" x14ac:dyDescent="0.35">
      <c r="A87" s="1">
        <v>45538</v>
      </c>
      <c r="I87">
        <f t="shared" si="8"/>
        <v>406.94</v>
      </c>
      <c r="J87">
        <f t="shared" si="9"/>
        <v>0.21000000000000002</v>
      </c>
      <c r="K87">
        <f t="shared" si="10"/>
        <v>9.35</v>
      </c>
      <c r="L87">
        <f t="shared" si="11"/>
        <v>1.06</v>
      </c>
      <c r="M87">
        <f t="shared" si="12"/>
        <v>44.89</v>
      </c>
      <c r="N87">
        <f t="shared" si="13"/>
        <v>21.78</v>
      </c>
    </row>
    <row r="88" spans="1:14" x14ac:dyDescent="0.35">
      <c r="A88" s="1">
        <v>45539</v>
      </c>
      <c r="I88">
        <f t="shared" si="8"/>
        <v>406.94</v>
      </c>
      <c r="J88">
        <f t="shared" si="9"/>
        <v>0.21000000000000002</v>
      </c>
      <c r="K88">
        <f t="shared" si="10"/>
        <v>9.35</v>
      </c>
      <c r="L88">
        <f t="shared" si="11"/>
        <v>1.06</v>
      </c>
      <c r="M88">
        <f t="shared" si="12"/>
        <v>44.89</v>
      </c>
      <c r="N88">
        <f t="shared" si="13"/>
        <v>21.78</v>
      </c>
    </row>
    <row r="89" spans="1:14" x14ac:dyDescent="0.35">
      <c r="A89" s="1">
        <v>45540</v>
      </c>
      <c r="I89">
        <f t="shared" si="8"/>
        <v>406.94</v>
      </c>
      <c r="J89">
        <f t="shared" si="9"/>
        <v>0.21000000000000002</v>
      </c>
      <c r="K89">
        <f t="shared" si="10"/>
        <v>9.35</v>
      </c>
      <c r="L89">
        <f t="shared" si="11"/>
        <v>1.06</v>
      </c>
      <c r="M89">
        <f t="shared" si="12"/>
        <v>44.89</v>
      </c>
      <c r="N89">
        <f t="shared" si="13"/>
        <v>21.78</v>
      </c>
    </row>
    <row r="90" spans="1:14" x14ac:dyDescent="0.35">
      <c r="A90" s="1">
        <v>45541</v>
      </c>
      <c r="I90">
        <f t="shared" si="8"/>
        <v>406.94</v>
      </c>
      <c r="J90">
        <f t="shared" si="9"/>
        <v>0.21000000000000002</v>
      </c>
      <c r="K90">
        <f t="shared" si="10"/>
        <v>9.35</v>
      </c>
      <c r="L90">
        <f t="shared" si="11"/>
        <v>1.06</v>
      </c>
      <c r="M90">
        <f t="shared" si="12"/>
        <v>44.89</v>
      </c>
      <c r="N90">
        <f t="shared" si="13"/>
        <v>21.78</v>
      </c>
    </row>
    <row r="91" spans="1:14" x14ac:dyDescent="0.35">
      <c r="A91" s="1">
        <v>45542</v>
      </c>
      <c r="I91">
        <f t="shared" si="8"/>
        <v>406.94</v>
      </c>
      <c r="J91">
        <f t="shared" si="9"/>
        <v>0.21000000000000002</v>
      </c>
      <c r="K91">
        <f t="shared" si="10"/>
        <v>9.35</v>
      </c>
      <c r="L91">
        <f t="shared" si="11"/>
        <v>1.06</v>
      </c>
      <c r="M91">
        <f t="shared" si="12"/>
        <v>44.89</v>
      </c>
      <c r="N91">
        <f t="shared" si="13"/>
        <v>21.78</v>
      </c>
    </row>
    <row r="92" spans="1:14" x14ac:dyDescent="0.35">
      <c r="A92" s="1">
        <v>45543</v>
      </c>
      <c r="I92">
        <f t="shared" si="8"/>
        <v>406.94</v>
      </c>
      <c r="J92">
        <f t="shared" si="9"/>
        <v>0.21000000000000002</v>
      </c>
      <c r="K92">
        <f t="shared" si="10"/>
        <v>9.35</v>
      </c>
      <c r="L92">
        <f t="shared" si="11"/>
        <v>1.06</v>
      </c>
      <c r="M92">
        <f t="shared" si="12"/>
        <v>44.89</v>
      </c>
      <c r="N92">
        <f t="shared" si="13"/>
        <v>21.78</v>
      </c>
    </row>
    <row r="93" spans="1:14" x14ac:dyDescent="0.35">
      <c r="A93" s="1">
        <v>45544</v>
      </c>
      <c r="I93">
        <f t="shared" si="8"/>
        <v>406.94</v>
      </c>
      <c r="J93">
        <f t="shared" si="9"/>
        <v>0.21000000000000002</v>
      </c>
      <c r="K93">
        <f t="shared" si="10"/>
        <v>9.35</v>
      </c>
      <c r="L93">
        <f t="shared" si="11"/>
        <v>1.06</v>
      </c>
      <c r="M93">
        <f t="shared" si="12"/>
        <v>44.89</v>
      </c>
      <c r="N93">
        <f t="shared" si="13"/>
        <v>21.78</v>
      </c>
    </row>
    <row r="94" spans="1:14" x14ac:dyDescent="0.35">
      <c r="A94" s="1">
        <v>45545</v>
      </c>
      <c r="I94">
        <f t="shared" si="8"/>
        <v>406.94</v>
      </c>
      <c r="J94">
        <f t="shared" si="9"/>
        <v>0.21000000000000002</v>
      </c>
      <c r="K94">
        <f t="shared" si="10"/>
        <v>9.35</v>
      </c>
      <c r="L94">
        <f t="shared" si="11"/>
        <v>1.06</v>
      </c>
      <c r="M94">
        <f t="shared" si="12"/>
        <v>44.89</v>
      </c>
      <c r="N94">
        <f t="shared" si="13"/>
        <v>21.78</v>
      </c>
    </row>
    <row r="95" spans="1:14" x14ac:dyDescent="0.35">
      <c r="A95" s="1">
        <v>45546</v>
      </c>
      <c r="I95">
        <f t="shared" si="8"/>
        <v>406.94</v>
      </c>
      <c r="J95">
        <f t="shared" si="9"/>
        <v>0.21000000000000002</v>
      </c>
      <c r="K95">
        <f t="shared" si="10"/>
        <v>9.35</v>
      </c>
      <c r="L95">
        <f t="shared" si="11"/>
        <v>1.06</v>
      </c>
      <c r="M95">
        <f t="shared" si="12"/>
        <v>44.89</v>
      </c>
      <c r="N95">
        <f t="shared" si="13"/>
        <v>21.78</v>
      </c>
    </row>
    <row r="96" spans="1:14" x14ac:dyDescent="0.35">
      <c r="A96" s="1">
        <v>45547</v>
      </c>
      <c r="I96">
        <f t="shared" si="8"/>
        <v>406.94</v>
      </c>
      <c r="J96">
        <f t="shared" si="9"/>
        <v>0.21000000000000002</v>
      </c>
      <c r="K96">
        <f t="shared" si="10"/>
        <v>9.35</v>
      </c>
      <c r="L96">
        <f t="shared" si="11"/>
        <v>1.06</v>
      </c>
      <c r="M96">
        <f t="shared" si="12"/>
        <v>44.89</v>
      </c>
      <c r="N96">
        <f t="shared" si="13"/>
        <v>21.78</v>
      </c>
    </row>
    <row r="97" spans="1:14" x14ac:dyDescent="0.35">
      <c r="A97" s="1">
        <v>45548</v>
      </c>
      <c r="I97">
        <f t="shared" si="8"/>
        <v>406.94</v>
      </c>
      <c r="J97">
        <f t="shared" si="9"/>
        <v>0.21000000000000002</v>
      </c>
      <c r="K97">
        <f t="shared" si="10"/>
        <v>9.35</v>
      </c>
      <c r="L97">
        <f t="shared" si="11"/>
        <v>1.06</v>
      </c>
      <c r="M97">
        <f t="shared" si="12"/>
        <v>44.89</v>
      </c>
      <c r="N97">
        <f t="shared" si="13"/>
        <v>21.78</v>
      </c>
    </row>
    <row r="98" spans="1:14" x14ac:dyDescent="0.35">
      <c r="A98" s="1">
        <v>45549</v>
      </c>
      <c r="I98">
        <f t="shared" si="8"/>
        <v>406.94</v>
      </c>
      <c r="J98">
        <f t="shared" si="9"/>
        <v>0.21000000000000002</v>
      </c>
      <c r="K98">
        <f t="shared" si="10"/>
        <v>9.35</v>
      </c>
      <c r="L98">
        <f t="shared" si="11"/>
        <v>1.06</v>
      </c>
      <c r="M98">
        <f t="shared" si="12"/>
        <v>44.89</v>
      </c>
      <c r="N98">
        <f t="shared" si="13"/>
        <v>21.78</v>
      </c>
    </row>
    <row r="99" spans="1:14" x14ac:dyDescent="0.35">
      <c r="A99" s="1">
        <v>45550</v>
      </c>
      <c r="I99">
        <f t="shared" si="8"/>
        <v>406.94</v>
      </c>
      <c r="J99">
        <f t="shared" si="9"/>
        <v>0.21000000000000002</v>
      </c>
      <c r="K99">
        <f t="shared" si="10"/>
        <v>9.35</v>
      </c>
      <c r="L99">
        <f t="shared" si="11"/>
        <v>1.06</v>
      </c>
      <c r="M99">
        <f t="shared" si="12"/>
        <v>44.89</v>
      </c>
      <c r="N99">
        <f t="shared" si="13"/>
        <v>21.78</v>
      </c>
    </row>
    <row r="100" spans="1:14" x14ac:dyDescent="0.35">
      <c r="A100" s="1">
        <v>45551</v>
      </c>
      <c r="I100">
        <f t="shared" si="8"/>
        <v>406.94</v>
      </c>
      <c r="J100">
        <f t="shared" si="9"/>
        <v>0.21000000000000002</v>
      </c>
      <c r="K100">
        <f t="shared" si="10"/>
        <v>9.35</v>
      </c>
      <c r="L100">
        <f t="shared" si="11"/>
        <v>1.06</v>
      </c>
      <c r="M100">
        <f t="shared" si="12"/>
        <v>44.89</v>
      </c>
      <c r="N100">
        <f t="shared" si="13"/>
        <v>21.78</v>
      </c>
    </row>
    <row r="101" spans="1:14" x14ac:dyDescent="0.35">
      <c r="A101" s="1">
        <v>45552</v>
      </c>
      <c r="I101">
        <f t="shared" si="8"/>
        <v>406.94</v>
      </c>
      <c r="J101">
        <f t="shared" si="9"/>
        <v>0.21000000000000002</v>
      </c>
      <c r="K101">
        <f t="shared" si="10"/>
        <v>9.35</v>
      </c>
      <c r="L101">
        <f t="shared" si="11"/>
        <v>1.06</v>
      </c>
      <c r="M101">
        <f t="shared" si="12"/>
        <v>44.89</v>
      </c>
      <c r="N101">
        <f t="shared" si="13"/>
        <v>21.78</v>
      </c>
    </row>
    <row r="102" spans="1:14" x14ac:dyDescent="0.35">
      <c r="A102" s="1">
        <v>45553</v>
      </c>
      <c r="I102">
        <f t="shared" si="8"/>
        <v>406.94</v>
      </c>
      <c r="J102">
        <f t="shared" si="9"/>
        <v>0.21000000000000002</v>
      </c>
      <c r="K102">
        <f t="shared" si="10"/>
        <v>9.35</v>
      </c>
      <c r="L102">
        <f t="shared" si="11"/>
        <v>1.06</v>
      </c>
      <c r="M102">
        <f t="shared" si="12"/>
        <v>44.89</v>
      </c>
      <c r="N102">
        <f t="shared" si="13"/>
        <v>21.78</v>
      </c>
    </row>
    <row r="103" spans="1:14" x14ac:dyDescent="0.35">
      <c r="A103" s="1">
        <v>45554</v>
      </c>
      <c r="I103">
        <f t="shared" si="8"/>
        <v>406.94</v>
      </c>
      <c r="J103">
        <f t="shared" si="9"/>
        <v>0.21000000000000002</v>
      </c>
      <c r="K103">
        <f t="shared" si="10"/>
        <v>9.35</v>
      </c>
      <c r="L103">
        <f t="shared" si="11"/>
        <v>1.06</v>
      </c>
      <c r="M103">
        <f t="shared" si="12"/>
        <v>44.89</v>
      </c>
      <c r="N103">
        <f t="shared" si="13"/>
        <v>21.78</v>
      </c>
    </row>
    <row r="104" spans="1:14" x14ac:dyDescent="0.35">
      <c r="A104" s="1">
        <v>45555</v>
      </c>
      <c r="I104">
        <f t="shared" si="8"/>
        <v>406.94</v>
      </c>
      <c r="J104">
        <f t="shared" si="9"/>
        <v>0.21000000000000002</v>
      </c>
      <c r="K104">
        <f t="shared" si="10"/>
        <v>9.35</v>
      </c>
      <c r="L104">
        <f t="shared" si="11"/>
        <v>1.06</v>
      </c>
      <c r="M104">
        <f t="shared" si="12"/>
        <v>44.89</v>
      </c>
      <c r="N104">
        <f t="shared" si="13"/>
        <v>21.78</v>
      </c>
    </row>
    <row r="105" spans="1:14" x14ac:dyDescent="0.35">
      <c r="A105" s="1">
        <v>45556</v>
      </c>
      <c r="I105">
        <f t="shared" si="8"/>
        <v>406.94</v>
      </c>
      <c r="J105">
        <f t="shared" si="9"/>
        <v>0.21000000000000002</v>
      </c>
      <c r="K105">
        <f t="shared" si="10"/>
        <v>9.35</v>
      </c>
      <c r="L105">
        <f t="shared" si="11"/>
        <v>1.06</v>
      </c>
      <c r="M105">
        <f t="shared" si="12"/>
        <v>44.89</v>
      </c>
      <c r="N105">
        <f t="shared" si="13"/>
        <v>21.78</v>
      </c>
    </row>
    <row r="106" spans="1:14" x14ac:dyDescent="0.35">
      <c r="A106" s="1">
        <v>45557</v>
      </c>
      <c r="I106">
        <f t="shared" si="8"/>
        <v>406.94</v>
      </c>
      <c r="J106">
        <f t="shared" si="9"/>
        <v>0.21000000000000002</v>
      </c>
      <c r="K106">
        <f t="shared" si="10"/>
        <v>9.35</v>
      </c>
      <c r="L106">
        <f t="shared" si="11"/>
        <v>1.06</v>
      </c>
      <c r="M106">
        <f t="shared" si="12"/>
        <v>44.89</v>
      </c>
      <c r="N106">
        <f t="shared" si="13"/>
        <v>21.78</v>
      </c>
    </row>
    <row r="107" spans="1:14" x14ac:dyDescent="0.35">
      <c r="A107" s="1">
        <v>45558</v>
      </c>
      <c r="I107">
        <f t="shared" si="8"/>
        <v>406.94</v>
      </c>
      <c r="J107">
        <f t="shared" si="9"/>
        <v>0.21000000000000002</v>
      </c>
      <c r="K107">
        <f t="shared" si="10"/>
        <v>9.35</v>
      </c>
      <c r="L107">
        <f t="shared" si="11"/>
        <v>1.06</v>
      </c>
      <c r="M107">
        <f t="shared" si="12"/>
        <v>44.89</v>
      </c>
      <c r="N107">
        <f t="shared" si="13"/>
        <v>21.78</v>
      </c>
    </row>
    <row r="108" spans="1:14" x14ac:dyDescent="0.35">
      <c r="A108" s="1">
        <v>45559</v>
      </c>
      <c r="I108">
        <f t="shared" si="8"/>
        <v>406.94</v>
      </c>
      <c r="J108">
        <f t="shared" si="9"/>
        <v>0.21000000000000002</v>
      </c>
      <c r="K108">
        <f t="shared" si="10"/>
        <v>9.35</v>
      </c>
      <c r="L108">
        <f t="shared" si="11"/>
        <v>1.06</v>
      </c>
      <c r="M108">
        <f t="shared" si="12"/>
        <v>44.89</v>
      </c>
      <c r="N108">
        <f t="shared" si="13"/>
        <v>21.78</v>
      </c>
    </row>
    <row r="109" spans="1:14" x14ac:dyDescent="0.35">
      <c r="A109" s="1">
        <v>45560</v>
      </c>
      <c r="I109">
        <f t="shared" si="8"/>
        <v>406.94</v>
      </c>
      <c r="J109">
        <f t="shared" si="9"/>
        <v>0.21000000000000002</v>
      </c>
      <c r="K109">
        <f t="shared" si="10"/>
        <v>9.35</v>
      </c>
      <c r="L109">
        <f t="shared" si="11"/>
        <v>1.06</v>
      </c>
      <c r="M109">
        <f t="shared" si="12"/>
        <v>44.89</v>
      </c>
      <c r="N109">
        <f t="shared" si="13"/>
        <v>21.78</v>
      </c>
    </row>
    <row r="110" spans="1:14" x14ac:dyDescent="0.35">
      <c r="A110" s="1">
        <v>45561</v>
      </c>
      <c r="I110">
        <f t="shared" si="8"/>
        <v>406.94</v>
      </c>
      <c r="J110">
        <f t="shared" si="9"/>
        <v>0.21000000000000002</v>
      </c>
      <c r="K110">
        <f t="shared" si="10"/>
        <v>9.35</v>
      </c>
      <c r="L110">
        <f t="shared" si="11"/>
        <v>1.06</v>
      </c>
      <c r="M110">
        <f t="shared" si="12"/>
        <v>44.89</v>
      </c>
      <c r="N110">
        <f t="shared" si="13"/>
        <v>21.78</v>
      </c>
    </row>
    <row r="111" spans="1:14" x14ac:dyDescent="0.35">
      <c r="A111" s="1">
        <v>45562</v>
      </c>
      <c r="I111">
        <f t="shared" si="8"/>
        <v>406.94</v>
      </c>
      <c r="J111">
        <f t="shared" si="9"/>
        <v>0.21000000000000002</v>
      </c>
      <c r="K111">
        <f t="shared" si="10"/>
        <v>9.35</v>
      </c>
      <c r="L111">
        <f t="shared" si="11"/>
        <v>1.06</v>
      </c>
      <c r="M111">
        <f t="shared" si="12"/>
        <v>44.89</v>
      </c>
      <c r="N111">
        <f t="shared" si="13"/>
        <v>21.78</v>
      </c>
    </row>
    <row r="112" spans="1:14" x14ac:dyDescent="0.35">
      <c r="A112" s="1">
        <v>45563</v>
      </c>
      <c r="I112">
        <f t="shared" si="8"/>
        <v>406.94</v>
      </c>
      <c r="J112">
        <f t="shared" si="9"/>
        <v>0.21000000000000002</v>
      </c>
      <c r="K112">
        <f t="shared" si="10"/>
        <v>9.35</v>
      </c>
      <c r="L112">
        <f t="shared" si="11"/>
        <v>1.06</v>
      </c>
      <c r="M112">
        <f t="shared" si="12"/>
        <v>44.89</v>
      </c>
      <c r="N112">
        <f t="shared" si="13"/>
        <v>21.78</v>
      </c>
    </row>
    <row r="113" spans="1:14" x14ac:dyDescent="0.35">
      <c r="A113" s="1">
        <v>45564</v>
      </c>
      <c r="I113">
        <f t="shared" si="8"/>
        <v>406.94</v>
      </c>
      <c r="J113">
        <f t="shared" si="9"/>
        <v>0.21000000000000002</v>
      </c>
      <c r="K113">
        <f t="shared" si="10"/>
        <v>9.35</v>
      </c>
      <c r="L113">
        <f t="shared" si="11"/>
        <v>1.06</v>
      </c>
      <c r="M113">
        <f t="shared" si="12"/>
        <v>44.89</v>
      </c>
      <c r="N113">
        <f t="shared" si="13"/>
        <v>21.78</v>
      </c>
    </row>
    <row r="114" spans="1:14" x14ac:dyDescent="0.35">
      <c r="A114" s="1">
        <v>45565</v>
      </c>
      <c r="I114">
        <f t="shared" si="8"/>
        <v>406.94</v>
      </c>
      <c r="J114">
        <f t="shared" si="9"/>
        <v>0.21000000000000002</v>
      </c>
      <c r="K114">
        <f t="shared" si="10"/>
        <v>9.35</v>
      </c>
      <c r="L114">
        <f t="shared" si="11"/>
        <v>1.06</v>
      </c>
      <c r="M114">
        <f t="shared" si="12"/>
        <v>44.89</v>
      </c>
      <c r="N114">
        <f t="shared" si="13"/>
        <v>21.78</v>
      </c>
    </row>
    <row r="115" spans="1:14" x14ac:dyDescent="0.35">
      <c r="A115" s="1">
        <v>45566</v>
      </c>
      <c r="I115">
        <f t="shared" si="8"/>
        <v>406.94</v>
      </c>
      <c r="J115">
        <f t="shared" si="9"/>
        <v>0.21000000000000002</v>
      </c>
      <c r="K115">
        <f t="shared" si="10"/>
        <v>9.35</v>
      </c>
      <c r="L115">
        <f t="shared" si="11"/>
        <v>1.06</v>
      </c>
      <c r="M115">
        <f t="shared" si="12"/>
        <v>44.89</v>
      </c>
      <c r="N115">
        <f t="shared" si="13"/>
        <v>21.78</v>
      </c>
    </row>
    <row r="116" spans="1:14" x14ac:dyDescent="0.35">
      <c r="A116" s="1">
        <v>45567</v>
      </c>
      <c r="I116">
        <f t="shared" si="8"/>
        <v>406.94</v>
      </c>
      <c r="J116">
        <f t="shared" si="9"/>
        <v>0.21000000000000002</v>
      </c>
      <c r="K116">
        <f t="shared" si="10"/>
        <v>9.35</v>
      </c>
      <c r="L116">
        <f t="shared" si="11"/>
        <v>1.06</v>
      </c>
      <c r="M116">
        <f t="shared" si="12"/>
        <v>44.89</v>
      </c>
      <c r="N116">
        <f t="shared" si="13"/>
        <v>21.78</v>
      </c>
    </row>
    <row r="117" spans="1:14" x14ac:dyDescent="0.35">
      <c r="A117" s="1">
        <v>45568</v>
      </c>
      <c r="I117">
        <f t="shared" si="8"/>
        <v>406.94</v>
      </c>
      <c r="J117">
        <f t="shared" si="9"/>
        <v>0.21000000000000002</v>
      </c>
      <c r="K117">
        <f t="shared" si="10"/>
        <v>9.35</v>
      </c>
      <c r="L117">
        <f t="shared" si="11"/>
        <v>1.06</v>
      </c>
      <c r="M117">
        <f t="shared" si="12"/>
        <v>44.89</v>
      </c>
      <c r="N117">
        <f t="shared" si="13"/>
        <v>21.78</v>
      </c>
    </row>
    <row r="118" spans="1:14" x14ac:dyDescent="0.35">
      <c r="A118" s="1">
        <v>45569</v>
      </c>
      <c r="I118">
        <f t="shared" si="8"/>
        <v>406.94</v>
      </c>
      <c r="J118">
        <f t="shared" si="9"/>
        <v>0.21000000000000002</v>
      </c>
      <c r="K118">
        <f t="shared" si="10"/>
        <v>9.35</v>
      </c>
      <c r="L118">
        <f t="shared" si="11"/>
        <v>1.06</v>
      </c>
      <c r="M118">
        <f t="shared" si="12"/>
        <v>44.89</v>
      </c>
      <c r="N118">
        <f t="shared" si="13"/>
        <v>21.78</v>
      </c>
    </row>
    <row r="119" spans="1:14" x14ac:dyDescent="0.35">
      <c r="A119" s="1">
        <v>45570</v>
      </c>
      <c r="I119">
        <f t="shared" si="8"/>
        <v>406.94</v>
      </c>
      <c r="J119">
        <f t="shared" si="9"/>
        <v>0.21000000000000002</v>
      </c>
      <c r="K119">
        <f t="shared" si="10"/>
        <v>9.35</v>
      </c>
      <c r="L119">
        <f t="shared" si="11"/>
        <v>1.06</v>
      </c>
      <c r="M119">
        <f t="shared" si="12"/>
        <v>44.89</v>
      </c>
      <c r="N119">
        <f t="shared" si="13"/>
        <v>21.78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36" sqref="D36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24</v>
      </c>
      <c r="C1" t="s">
        <v>23</v>
      </c>
      <c r="D1" s="19" t="s">
        <v>44</v>
      </c>
      <c r="E1" s="19" t="s">
        <v>93</v>
      </c>
      <c r="F1" s="19" t="s">
        <v>94</v>
      </c>
      <c r="G1" s="19" t="s">
        <v>27</v>
      </c>
      <c r="H1" s="19" t="s">
        <v>26</v>
      </c>
      <c r="I1" s="19" t="s">
        <v>41</v>
      </c>
      <c r="J1" s="19" t="s">
        <v>95</v>
      </c>
      <c r="K1" s="19" t="s">
        <v>28</v>
      </c>
      <c r="L1" s="19" t="s">
        <v>96</v>
      </c>
      <c r="M1" s="19" t="s">
        <v>29</v>
      </c>
      <c r="N1" s="19" t="s">
        <v>30</v>
      </c>
    </row>
    <row r="2" spans="1:14" x14ac:dyDescent="0.35">
      <c r="A2" s="1">
        <v>45453</v>
      </c>
      <c r="B2" t="s">
        <v>25</v>
      </c>
    </row>
    <row r="3" spans="1:14" x14ac:dyDescent="0.35">
      <c r="A3" s="1">
        <v>45454</v>
      </c>
      <c r="B3" t="s">
        <v>25</v>
      </c>
    </row>
    <row r="4" spans="1:14" x14ac:dyDescent="0.35">
      <c r="A4" s="1">
        <v>45455</v>
      </c>
      <c r="B4" t="s">
        <v>25</v>
      </c>
    </row>
    <row r="5" spans="1:14" x14ac:dyDescent="0.35">
      <c r="A5" s="1">
        <v>45456</v>
      </c>
      <c r="B5" t="s">
        <v>25</v>
      </c>
    </row>
    <row r="6" spans="1:14" x14ac:dyDescent="0.35">
      <c r="A6" s="1">
        <v>45457</v>
      </c>
      <c r="B6" t="s">
        <v>25</v>
      </c>
    </row>
    <row r="7" spans="1:14" x14ac:dyDescent="0.35">
      <c r="A7" s="1">
        <v>45458</v>
      </c>
      <c r="B7" t="s">
        <v>25</v>
      </c>
    </row>
    <row r="8" spans="1:14" x14ac:dyDescent="0.35">
      <c r="A8" s="1">
        <v>45459</v>
      </c>
      <c r="B8" t="s">
        <v>25</v>
      </c>
    </row>
    <row r="9" spans="1:14" x14ac:dyDescent="0.35">
      <c r="A9" s="1">
        <v>45460</v>
      </c>
      <c r="B9" t="s">
        <v>25</v>
      </c>
    </row>
    <row r="10" spans="1:14" x14ac:dyDescent="0.35">
      <c r="A10" s="1">
        <v>45461</v>
      </c>
      <c r="B10" t="s">
        <v>25</v>
      </c>
    </row>
    <row r="11" spans="1:14" x14ac:dyDescent="0.35">
      <c r="A11" s="1">
        <v>45462</v>
      </c>
      <c r="B11" t="s">
        <v>25</v>
      </c>
    </row>
    <row r="12" spans="1:14" x14ac:dyDescent="0.35">
      <c r="A12" s="1">
        <v>45463</v>
      </c>
      <c r="B12" t="s">
        <v>25</v>
      </c>
    </row>
    <row r="13" spans="1:14" x14ac:dyDescent="0.35">
      <c r="A13" s="1">
        <v>45464</v>
      </c>
      <c r="B13" t="s">
        <v>25</v>
      </c>
    </row>
    <row r="14" spans="1:14" x14ac:dyDescent="0.35">
      <c r="A14" s="1">
        <v>45465</v>
      </c>
      <c r="B14" t="s">
        <v>25</v>
      </c>
    </row>
    <row r="15" spans="1:14" x14ac:dyDescent="0.35">
      <c r="A15" s="1">
        <v>45466</v>
      </c>
      <c r="B15" t="s">
        <v>25</v>
      </c>
    </row>
    <row r="16" spans="1:14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13" x14ac:dyDescent="0.35">
      <c r="A33" s="1">
        <v>45484</v>
      </c>
      <c r="B33" t="s">
        <v>25</v>
      </c>
    </row>
    <row r="34" spans="1:13" x14ac:dyDescent="0.35">
      <c r="A34" s="1">
        <v>45485</v>
      </c>
      <c r="B34" t="s">
        <v>25</v>
      </c>
    </row>
    <row r="35" spans="1:13" x14ac:dyDescent="0.35">
      <c r="A35" s="1">
        <v>45486</v>
      </c>
      <c r="B35" t="s">
        <v>25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25</v>
      </c>
    </row>
    <row r="37" spans="1:13" x14ac:dyDescent="0.35">
      <c r="A37" s="1">
        <v>45488</v>
      </c>
      <c r="B37" t="s">
        <v>25</v>
      </c>
    </row>
    <row r="38" spans="1:13" x14ac:dyDescent="0.35">
      <c r="A38" s="1">
        <v>45489</v>
      </c>
      <c r="B38" t="s">
        <v>25</v>
      </c>
    </row>
    <row r="39" spans="1:13" x14ac:dyDescent="0.35">
      <c r="A39" s="1">
        <v>45490</v>
      </c>
      <c r="B39" t="s">
        <v>25</v>
      </c>
    </row>
    <row r="40" spans="1:13" x14ac:dyDescent="0.35">
      <c r="A40" s="1">
        <v>45491</v>
      </c>
      <c r="B40" t="s">
        <v>25</v>
      </c>
    </row>
    <row r="41" spans="1:13" x14ac:dyDescent="0.35">
      <c r="A41" s="1">
        <v>45492</v>
      </c>
      <c r="B41" t="s">
        <v>25</v>
      </c>
    </row>
    <row r="42" spans="1:13" x14ac:dyDescent="0.35">
      <c r="A42" s="1">
        <v>45493</v>
      </c>
      <c r="B42" t="s">
        <v>25</v>
      </c>
    </row>
    <row r="43" spans="1:13" x14ac:dyDescent="0.35">
      <c r="A43" s="1">
        <v>45494</v>
      </c>
      <c r="B43" t="s">
        <v>25</v>
      </c>
    </row>
    <row r="44" spans="1:13" x14ac:dyDescent="0.35">
      <c r="A44" s="1">
        <v>45495</v>
      </c>
      <c r="B44" t="s">
        <v>25</v>
      </c>
    </row>
    <row r="45" spans="1:13" x14ac:dyDescent="0.35">
      <c r="A45" s="1">
        <v>45496</v>
      </c>
      <c r="B45" t="s">
        <v>25</v>
      </c>
    </row>
    <row r="46" spans="1:13" x14ac:dyDescent="0.35">
      <c r="A46" s="1">
        <v>45497</v>
      </c>
      <c r="B46" t="s">
        <v>25</v>
      </c>
    </row>
    <row r="47" spans="1:13" x14ac:dyDescent="0.35">
      <c r="A47" s="1">
        <v>45498</v>
      </c>
      <c r="B47" t="s">
        <v>25</v>
      </c>
    </row>
    <row r="48" spans="1:13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6" x14ac:dyDescent="0.35">
      <c r="A145" s="1">
        <v>45494</v>
      </c>
      <c r="B145" t="s">
        <v>31</v>
      </c>
    </row>
    <row r="146" spans="1:6" x14ac:dyDescent="0.35">
      <c r="A146" s="1">
        <v>45495</v>
      </c>
      <c r="B146" t="s">
        <v>31</v>
      </c>
    </row>
    <row r="147" spans="1:6" x14ac:dyDescent="0.35">
      <c r="A147" s="1">
        <v>45496</v>
      </c>
      <c r="B147" t="s">
        <v>31</v>
      </c>
    </row>
    <row r="148" spans="1:6" x14ac:dyDescent="0.35">
      <c r="A148" s="1">
        <v>45497</v>
      </c>
      <c r="B148" t="s">
        <v>31</v>
      </c>
    </row>
    <row r="149" spans="1:6" x14ac:dyDescent="0.35">
      <c r="A149" s="1">
        <v>45498</v>
      </c>
      <c r="B149" t="s">
        <v>31</v>
      </c>
    </row>
    <row r="150" spans="1:6" x14ac:dyDescent="0.35">
      <c r="A150" s="1">
        <v>45499</v>
      </c>
      <c r="B150" t="s">
        <v>31</v>
      </c>
    </row>
    <row r="151" spans="1:6" x14ac:dyDescent="0.35">
      <c r="A151" s="1">
        <v>45500</v>
      </c>
      <c r="B151" t="s">
        <v>31</v>
      </c>
    </row>
    <row r="152" spans="1:6" x14ac:dyDescent="0.35">
      <c r="A152" s="1">
        <v>45501</v>
      </c>
      <c r="B152" t="s">
        <v>31</v>
      </c>
    </row>
    <row r="153" spans="1:6" x14ac:dyDescent="0.35">
      <c r="A153" s="1">
        <v>45502</v>
      </c>
      <c r="B153" t="s">
        <v>31</v>
      </c>
    </row>
    <row r="154" spans="1:6" x14ac:dyDescent="0.35">
      <c r="A154" s="1">
        <v>45503</v>
      </c>
      <c r="B154" t="s">
        <v>31</v>
      </c>
    </row>
    <row r="155" spans="1:6" x14ac:dyDescent="0.35">
      <c r="A155" s="1">
        <v>45504</v>
      </c>
      <c r="B155" t="s">
        <v>31</v>
      </c>
    </row>
    <row r="156" spans="1:6" x14ac:dyDescent="0.35">
      <c r="A156" s="1">
        <v>45505</v>
      </c>
      <c r="B156" t="s">
        <v>31</v>
      </c>
    </row>
    <row r="157" spans="1:6" x14ac:dyDescent="0.35">
      <c r="A157" s="1">
        <v>45506</v>
      </c>
      <c r="B157" t="s">
        <v>31</v>
      </c>
    </row>
    <row r="158" spans="1:6" x14ac:dyDescent="0.35">
      <c r="A158" s="1">
        <v>45507</v>
      </c>
      <c r="B158" t="s">
        <v>31</v>
      </c>
      <c r="C158" s="3"/>
      <c r="D158" s="3"/>
      <c r="E158" s="3"/>
      <c r="F158" s="3"/>
    </row>
    <row r="159" spans="1:6" x14ac:dyDescent="0.35">
      <c r="A159" s="1">
        <v>45508</v>
      </c>
      <c r="B159" t="s">
        <v>31</v>
      </c>
    </row>
    <row r="160" spans="1:6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2024-07-17T21:02:01Z</dcterms:modified>
</cp:coreProperties>
</file>