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300" documentId="8_{5002ADF5-552C-4695-A0BF-EDC672F0F5F9}" xr6:coauthVersionLast="47" xr6:coauthVersionMax="47" xr10:uidLastSave="{FCD19D7D-A616-4FB3-A2AA-820D777E11A5}"/>
  <bookViews>
    <workbookView xWindow="2510" yWindow="1510" windowWidth="16270" windowHeight="11900" xr2:uid="{52AE178B-9CC6-4B68-8B92-85EF0B36AB16}"/>
  </bookViews>
  <sheets>
    <sheet name="Bab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6" i="1" l="1"/>
  <c r="Q46" i="1"/>
  <c r="N46" i="1"/>
  <c r="O46" i="1" s="1"/>
  <c r="P46" i="1" s="1"/>
  <c r="M46" i="1"/>
  <c r="Q45" i="1" l="1"/>
  <c r="R45" i="1" s="1"/>
  <c r="N45" i="1"/>
  <c r="O45" i="1" s="1"/>
  <c r="P45" i="1" s="1"/>
  <c r="M45" i="1"/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N43" i="1"/>
  <c r="Q43" i="1"/>
  <c r="N44" i="1"/>
  <c r="Q44" i="1"/>
  <c r="N42" i="1" l="1"/>
  <c r="Q42" i="1"/>
  <c r="N40" i="1" l="1"/>
  <c r="Q40" i="1"/>
  <c r="N41" i="1"/>
  <c r="Q41" i="1"/>
  <c r="Q39" i="1" l="1"/>
  <c r="N39" i="1"/>
  <c r="Q38" i="1"/>
  <c r="N38" i="1"/>
  <c r="Q37" i="1"/>
  <c r="N37" i="1"/>
  <c r="Q36" i="1"/>
  <c r="N36" i="1"/>
  <c r="Q35" i="1"/>
  <c r="N35" i="1"/>
  <c r="Q34" i="1"/>
  <c r="N34" i="1"/>
  <c r="Q33" i="1" l="1"/>
  <c r="N33" i="1"/>
  <c r="N31" i="1" l="1"/>
  <c r="Q31" i="1"/>
  <c r="N32" i="1"/>
  <c r="Q32" i="1"/>
  <c r="N30" i="1"/>
  <c r="Q30" i="1"/>
  <c r="N29" i="1"/>
  <c r="Q29" i="1"/>
  <c r="N27" i="1" l="1"/>
  <c r="Q27" i="1"/>
  <c r="N28" i="1"/>
  <c r="Q28" i="1"/>
  <c r="N26" i="1" l="1"/>
  <c r="Q26" i="1"/>
  <c r="Q25" i="1"/>
  <c r="N25" i="1"/>
  <c r="Q24" i="1"/>
  <c r="N24" i="1"/>
  <c r="N23" i="1" l="1"/>
  <c r="Q23" i="1"/>
  <c r="Q22" i="1"/>
  <c r="N22" i="1"/>
  <c r="Q21" i="1"/>
  <c r="N21" i="1"/>
  <c r="Q20" i="1"/>
  <c r="N20" i="1"/>
  <c r="Q19" i="1"/>
  <c r="N19" i="1"/>
  <c r="Q18" i="1"/>
  <c r="N18" i="1"/>
  <c r="Q17" i="1"/>
  <c r="N17" i="1"/>
  <c r="R16" i="1"/>
  <c r="Q16" i="1"/>
  <c r="N16" i="1"/>
  <c r="R15" i="1"/>
  <c r="Q15" i="1"/>
  <c r="N15" i="1"/>
  <c r="R14" i="1"/>
  <c r="Q14" i="1"/>
  <c r="N14" i="1"/>
  <c r="R13" i="1"/>
  <c r="Q13" i="1"/>
  <c r="N13" i="1"/>
  <c r="R12" i="1"/>
  <c r="Q12" i="1"/>
  <c r="N12" i="1"/>
  <c r="R11" i="1"/>
  <c r="Q11" i="1"/>
  <c r="N11" i="1"/>
  <c r="R10" i="1"/>
  <c r="Q10" i="1"/>
  <c r="N10" i="1"/>
  <c r="N9" i="1"/>
  <c r="N8" i="1"/>
  <c r="N7" i="1"/>
  <c r="N6" i="1"/>
  <c r="N5" i="1"/>
  <c r="N4" i="1"/>
  <c r="O4" i="1" s="1"/>
  <c r="N3" i="1"/>
  <c r="O3" i="1" s="1"/>
  <c r="V2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N2" i="1"/>
  <c r="O2" i="1" s="1"/>
  <c r="P2" i="1" s="1"/>
  <c r="P3" i="1" s="1"/>
  <c r="P4" i="1" s="1"/>
  <c r="P5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P6" i="1" l="1"/>
  <c r="P7" i="1" s="1"/>
  <c r="P8" i="1" s="1"/>
  <c r="P9" i="1" s="1"/>
  <c r="P10" i="1" s="1"/>
  <c r="R17" i="1"/>
  <c r="P11" i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R18" i="1"/>
  <c r="R19" i="1"/>
  <c r="R20" i="1"/>
  <c r="R21" i="1"/>
  <c r="R22" i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</calcChain>
</file>

<file path=xl/sharedStrings.xml><?xml version="1.0" encoding="utf-8"?>
<sst xmlns="http://schemas.openxmlformats.org/spreadsheetml/2006/main" count="25" uniqueCount="25">
  <si>
    <t>Date</t>
  </si>
  <si>
    <t>escapement</t>
  </si>
  <si>
    <t>jackesc</t>
  </si>
  <si>
    <t>coho</t>
  </si>
  <si>
    <t>pink</t>
  </si>
  <si>
    <t>large chinook</t>
  </si>
  <si>
    <t>jack chinook</t>
  </si>
  <si>
    <t>steelhead</t>
  </si>
  <si>
    <t>fscharvest</t>
  </si>
  <si>
    <t>jackharvest</t>
  </si>
  <si>
    <t>commharvest</t>
  </si>
  <si>
    <t>cumesc</t>
  </si>
  <si>
    <t>totalharvest</t>
  </si>
  <si>
    <t>totalrun</t>
  </si>
  <si>
    <t>cumrun</t>
  </si>
  <si>
    <t>dailytotaljacks</t>
  </si>
  <si>
    <t>cumjacks</t>
  </si>
  <si>
    <t>avg11-21</t>
  </si>
  <si>
    <t>cum2014</t>
  </si>
  <si>
    <t>cumavg11-21</t>
  </si>
  <si>
    <t>jack90-21</t>
  </si>
  <si>
    <t>cumjack90-21</t>
  </si>
  <si>
    <t>cumTR.2022</t>
  </si>
  <si>
    <t>dailyTR.2022</t>
  </si>
  <si>
    <t>sockeyemorts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</si>
</sst>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6BAC-6004-4C2C-833B-71DED8EE984D}">
  <dimension ref="A1:Z108"/>
  <sheetViews>
    <sheetView tabSelected="1" workbookViewId="0">
      <pane xSplit="1" ySplit="1" topLeftCell="I41" activePane="bottomRight" state="frozen"/>
      <selection pane="topRight" activeCell="B1" sqref="B1"/>
      <selection pane="bottomLeft" activeCell="A2" sqref="A2"/>
      <selection pane="bottomRight" activeCell="M47" sqref="M47:R47"/>
    </sheetView>
  </sheetViews>
  <sheetFormatPr defaultRowHeight="14.5" x14ac:dyDescent="0.35"/>
  <cols>
    <col min="1" max="1" width="11.453125" customWidth="1"/>
    <col min="2" max="2" width="14.08984375" customWidth="1"/>
    <col min="9" max="9" width="12.26953125" customWidth="1"/>
    <col min="11" max="11" width="10" customWidth="1"/>
    <col min="12" max="12" width="10.81640625" customWidth="1"/>
    <col min="13" max="13" width="11.453125" style="1" customWidth="1"/>
    <col min="14" max="14" width="8.7265625" style="1"/>
    <col min="15" max="15" width="8.7265625" style="2"/>
    <col min="16" max="16" width="8.7265625" style="1"/>
    <col min="17" max="17" width="13.6328125" style="1" customWidth="1"/>
    <col min="18" max="23" width="8.7265625" style="1"/>
    <col min="24" max="24" width="9.7265625" style="1" customWidth="1"/>
    <col min="25" max="26" width="11.7265625" customWidth="1"/>
  </cols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24</v>
      </c>
      <c r="J1" t="s">
        <v>8</v>
      </c>
      <c r="K1" t="s">
        <v>9</v>
      </c>
      <c r="L1" t="s">
        <v>10</v>
      </c>
      <c r="M1" s="1" t="s">
        <v>11</v>
      </c>
      <c r="N1" s="1" t="s">
        <v>12</v>
      </c>
      <c r="O1" s="2" t="s">
        <v>13</v>
      </c>
      <c r="P1" s="1" t="s">
        <v>14</v>
      </c>
      <c r="Q1" s="1" t="s">
        <v>15</v>
      </c>
      <c r="R1" s="1" t="s">
        <v>16</v>
      </c>
      <c r="S1" s="1">
        <v>2014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t="s">
        <v>22</v>
      </c>
      <c r="Z1" s="1" t="s">
        <v>23</v>
      </c>
    </row>
    <row r="2" spans="1:26" x14ac:dyDescent="0.35">
      <c r="A2" s="3">
        <v>45474</v>
      </c>
      <c r="M2" s="1">
        <f>B2</f>
        <v>0</v>
      </c>
      <c r="N2" s="1">
        <f>J2+L2</f>
        <v>0</v>
      </c>
      <c r="O2" s="2">
        <f t="shared" ref="O2:O4" si="0">B2+N2</f>
        <v>0</v>
      </c>
      <c r="P2" s="1">
        <f>O2</f>
        <v>0</v>
      </c>
      <c r="S2" s="1">
        <v>0</v>
      </c>
      <c r="T2" s="1">
        <v>0</v>
      </c>
      <c r="U2" s="1">
        <f>S2</f>
        <v>0</v>
      </c>
      <c r="V2" s="1">
        <f>T2</f>
        <v>0</v>
      </c>
      <c r="W2" s="1">
        <v>4.1666666666666664E-2</v>
      </c>
      <c r="X2" s="1">
        <v>3.125E-2</v>
      </c>
      <c r="Y2">
        <v>0</v>
      </c>
      <c r="Z2">
        <v>0</v>
      </c>
    </row>
    <row r="3" spans="1:26" x14ac:dyDescent="0.35">
      <c r="A3" s="3">
        <v>45475</v>
      </c>
      <c r="M3" s="1">
        <f t="shared" ref="M3:M22" si="1">M2+B3</f>
        <v>0</v>
      </c>
      <c r="N3" s="1">
        <f t="shared" ref="N3:N22" si="2">J3+L3</f>
        <v>0</v>
      </c>
      <c r="O3" s="2">
        <f t="shared" si="0"/>
        <v>0</v>
      </c>
      <c r="P3" s="1">
        <f>P2+O3</f>
        <v>0</v>
      </c>
      <c r="S3" s="1">
        <v>0</v>
      </c>
      <c r="T3" s="1">
        <v>0</v>
      </c>
      <c r="U3" s="1">
        <f>U2+S3</f>
        <v>0</v>
      </c>
      <c r="V3" s="1">
        <f>V2+T3</f>
        <v>0</v>
      </c>
      <c r="W3" s="1">
        <v>0</v>
      </c>
      <c r="X3" s="1">
        <v>3.125E-2</v>
      </c>
      <c r="Y3">
        <v>0</v>
      </c>
      <c r="Z3">
        <v>0</v>
      </c>
    </row>
    <row r="4" spans="1:26" x14ac:dyDescent="0.35">
      <c r="A4" s="3">
        <v>45476</v>
      </c>
      <c r="M4" s="1">
        <f t="shared" si="1"/>
        <v>0</v>
      </c>
      <c r="N4" s="1">
        <f t="shared" si="2"/>
        <v>0</v>
      </c>
      <c r="O4" s="2">
        <f t="shared" si="0"/>
        <v>0</v>
      </c>
      <c r="P4" s="1">
        <f t="shared" ref="P4:P22" si="3">P3+O4</f>
        <v>0</v>
      </c>
      <c r="S4" s="1">
        <v>0</v>
      </c>
      <c r="T4" s="1">
        <v>0</v>
      </c>
      <c r="U4" s="1">
        <f t="shared" ref="U4:V19" si="4">U3+S4</f>
        <v>0</v>
      </c>
      <c r="V4" s="1">
        <f t="shared" si="4"/>
        <v>0</v>
      </c>
      <c r="W4" s="1">
        <v>0</v>
      </c>
      <c r="X4" s="1">
        <v>3.125E-2</v>
      </c>
      <c r="Y4">
        <v>0</v>
      </c>
      <c r="Z4">
        <v>0</v>
      </c>
    </row>
    <row r="5" spans="1:26" x14ac:dyDescent="0.35">
      <c r="A5" s="3">
        <v>45477</v>
      </c>
      <c r="M5" s="1">
        <f t="shared" si="1"/>
        <v>0</v>
      </c>
      <c r="N5" s="1">
        <f t="shared" si="2"/>
        <v>0</v>
      </c>
      <c r="O5" s="2">
        <f t="shared" ref="O5:O43" si="5">B5+I5+N5</f>
        <v>0</v>
      </c>
      <c r="P5" s="1">
        <f t="shared" si="3"/>
        <v>0</v>
      </c>
      <c r="S5" s="1">
        <v>0</v>
      </c>
      <c r="T5" s="1">
        <v>0</v>
      </c>
      <c r="U5" s="1">
        <f t="shared" si="4"/>
        <v>0</v>
      </c>
      <c r="V5" s="1">
        <f t="shared" si="4"/>
        <v>0</v>
      </c>
      <c r="W5" s="1">
        <v>0</v>
      </c>
      <c r="X5" s="1">
        <v>3.125E-2</v>
      </c>
      <c r="Y5">
        <v>0</v>
      </c>
      <c r="Z5">
        <v>0</v>
      </c>
    </row>
    <row r="6" spans="1:26" x14ac:dyDescent="0.35">
      <c r="A6" s="3">
        <v>45478</v>
      </c>
      <c r="M6" s="1">
        <f t="shared" si="1"/>
        <v>0</v>
      </c>
      <c r="N6" s="1">
        <f t="shared" si="2"/>
        <v>0</v>
      </c>
      <c r="O6" s="2">
        <f t="shared" si="5"/>
        <v>0</v>
      </c>
      <c r="P6" s="1">
        <f t="shared" si="3"/>
        <v>0</v>
      </c>
      <c r="S6" s="1">
        <v>0</v>
      </c>
      <c r="T6" s="1">
        <v>0</v>
      </c>
      <c r="U6" s="1">
        <f t="shared" si="4"/>
        <v>0</v>
      </c>
      <c r="V6" s="1">
        <f t="shared" si="4"/>
        <v>0</v>
      </c>
      <c r="W6" s="1">
        <v>0</v>
      </c>
      <c r="X6" s="1">
        <v>3.125E-2</v>
      </c>
      <c r="Y6">
        <v>0</v>
      </c>
      <c r="Z6">
        <v>0</v>
      </c>
    </row>
    <row r="7" spans="1:26" x14ac:dyDescent="0.35">
      <c r="A7" s="3">
        <v>45479</v>
      </c>
      <c r="M7" s="1">
        <f t="shared" si="1"/>
        <v>0</v>
      </c>
      <c r="N7" s="1">
        <f t="shared" si="2"/>
        <v>0</v>
      </c>
      <c r="O7" s="2">
        <f t="shared" si="5"/>
        <v>0</v>
      </c>
      <c r="P7" s="1">
        <f t="shared" si="3"/>
        <v>0</v>
      </c>
      <c r="S7" s="1">
        <v>0</v>
      </c>
      <c r="T7" s="1">
        <v>2.1666666666666665</v>
      </c>
      <c r="U7" s="1">
        <f t="shared" si="4"/>
        <v>0</v>
      </c>
      <c r="V7" s="1">
        <f t="shared" si="4"/>
        <v>2.1666666666666665</v>
      </c>
      <c r="W7" s="1">
        <v>0.04</v>
      </c>
      <c r="X7" s="1">
        <v>6.25E-2</v>
      </c>
      <c r="Y7">
        <v>0</v>
      </c>
      <c r="Z7">
        <v>0</v>
      </c>
    </row>
    <row r="8" spans="1:26" x14ac:dyDescent="0.35">
      <c r="A8" s="3">
        <v>45480</v>
      </c>
      <c r="M8" s="1">
        <f t="shared" si="1"/>
        <v>0</v>
      </c>
      <c r="N8" s="1">
        <f t="shared" si="2"/>
        <v>0</v>
      </c>
      <c r="O8" s="2">
        <f t="shared" si="5"/>
        <v>0</v>
      </c>
      <c r="P8" s="1">
        <f t="shared" si="3"/>
        <v>0</v>
      </c>
      <c r="S8" s="1">
        <v>0</v>
      </c>
      <c r="T8" s="1">
        <v>3.3333333333333335</v>
      </c>
      <c r="U8" s="1">
        <f t="shared" si="4"/>
        <v>0</v>
      </c>
      <c r="V8" s="1">
        <f t="shared" si="4"/>
        <v>5.5</v>
      </c>
      <c r="W8" s="1">
        <v>0</v>
      </c>
      <c r="X8" s="1">
        <v>6.25E-2</v>
      </c>
      <c r="Y8">
        <v>0</v>
      </c>
      <c r="Z8">
        <v>0</v>
      </c>
    </row>
    <row r="9" spans="1:26" x14ac:dyDescent="0.35">
      <c r="A9" s="3">
        <v>45481</v>
      </c>
      <c r="M9" s="1">
        <f t="shared" si="1"/>
        <v>0</v>
      </c>
      <c r="N9" s="1">
        <f t="shared" si="2"/>
        <v>0</v>
      </c>
      <c r="O9" s="2">
        <f t="shared" si="5"/>
        <v>0</v>
      </c>
      <c r="P9" s="1">
        <f t="shared" si="3"/>
        <v>0</v>
      </c>
      <c r="S9" s="1">
        <v>0</v>
      </c>
      <c r="T9" s="1">
        <v>6.5</v>
      </c>
      <c r="U9" s="1">
        <f t="shared" si="4"/>
        <v>0</v>
      </c>
      <c r="V9" s="1">
        <f t="shared" si="4"/>
        <v>12</v>
      </c>
      <c r="W9" s="1">
        <v>0.62962962962962965</v>
      </c>
      <c r="X9" s="1">
        <v>0.59375</v>
      </c>
      <c r="Y9">
        <v>0</v>
      </c>
      <c r="Z9">
        <v>0</v>
      </c>
    </row>
    <row r="10" spans="1:26" x14ac:dyDescent="0.35">
      <c r="A10" s="3">
        <v>45482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1">
        <f t="shared" si="1"/>
        <v>0</v>
      </c>
      <c r="N10" s="1">
        <f t="shared" si="2"/>
        <v>0</v>
      </c>
      <c r="O10" s="2">
        <f t="shared" si="5"/>
        <v>0</v>
      </c>
      <c r="P10" s="1">
        <f t="shared" si="3"/>
        <v>0</v>
      </c>
      <c r="Q10" s="1">
        <f t="shared" ref="Q10:Q22" si="6">C10+K10</f>
        <v>0</v>
      </c>
      <c r="R10" s="1">
        <f t="shared" ref="R10:R15" si="7">C10</f>
        <v>0</v>
      </c>
      <c r="S10" s="1">
        <v>0</v>
      </c>
      <c r="T10" s="1">
        <v>8</v>
      </c>
      <c r="U10" s="1">
        <f t="shared" si="4"/>
        <v>0</v>
      </c>
      <c r="V10" s="1">
        <f t="shared" si="4"/>
        <v>20</v>
      </c>
      <c r="W10" s="1">
        <v>0.62962962962962965</v>
      </c>
      <c r="X10" s="1">
        <v>1.125</v>
      </c>
      <c r="Y10">
        <v>0</v>
      </c>
      <c r="Z10">
        <v>0</v>
      </c>
    </row>
    <row r="11" spans="1:26" x14ac:dyDescent="0.35">
      <c r="A11" s="3">
        <v>45483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1">
        <f t="shared" si="1"/>
        <v>0</v>
      </c>
      <c r="N11" s="1">
        <f t="shared" si="2"/>
        <v>0</v>
      </c>
      <c r="O11" s="2">
        <f t="shared" si="5"/>
        <v>0</v>
      </c>
      <c r="P11" s="1">
        <f t="shared" si="3"/>
        <v>0</v>
      </c>
      <c r="Q11" s="1">
        <f t="shared" si="6"/>
        <v>0</v>
      </c>
      <c r="R11" s="1">
        <f t="shared" si="7"/>
        <v>0</v>
      </c>
      <c r="S11" s="1">
        <v>0</v>
      </c>
      <c r="T11" s="1">
        <v>13.833333333333334</v>
      </c>
      <c r="U11" s="1">
        <f t="shared" si="4"/>
        <v>0</v>
      </c>
      <c r="V11" s="1">
        <f t="shared" si="4"/>
        <v>33.833333333333336</v>
      </c>
      <c r="W11" s="1">
        <v>0.7407407407407407</v>
      </c>
      <c r="X11" s="1">
        <v>1.75</v>
      </c>
      <c r="Y11">
        <v>0</v>
      </c>
      <c r="Z11">
        <v>0</v>
      </c>
    </row>
    <row r="12" spans="1:26" x14ac:dyDescent="0.35">
      <c r="A12" s="3">
        <v>45484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1">
        <f t="shared" si="1"/>
        <v>0</v>
      </c>
      <c r="N12" s="1">
        <f t="shared" si="2"/>
        <v>0</v>
      </c>
      <c r="O12" s="2">
        <f t="shared" si="5"/>
        <v>0</v>
      </c>
      <c r="P12" s="1">
        <f t="shared" si="3"/>
        <v>0</v>
      </c>
      <c r="Q12" s="1">
        <f t="shared" si="6"/>
        <v>0</v>
      </c>
      <c r="R12" s="1">
        <f t="shared" si="7"/>
        <v>0</v>
      </c>
      <c r="S12" s="1">
        <v>0</v>
      </c>
      <c r="T12" s="1">
        <v>32.285714285714285</v>
      </c>
      <c r="U12" s="1">
        <f t="shared" si="4"/>
        <v>0</v>
      </c>
      <c r="V12" s="1">
        <f t="shared" si="4"/>
        <v>66.11904761904762</v>
      </c>
      <c r="W12" s="1">
        <v>0.81481481481481477</v>
      </c>
      <c r="X12" s="1">
        <v>2.4375</v>
      </c>
      <c r="Y12">
        <v>0</v>
      </c>
      <c r="Z12">
        <v>0</v>
      </c>
    </row>
    <row r="13" spans="1:26" x14ac:dyDescent="0.35">
      <c r="A13" s="3">
        <v>45485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">
        <f t="shared" si="1"/>
        <v>0</v>
      </c>
      <c r="N13" s="1">
        <f t="shared" si="2"/>
        <v>0</v>
      </c>
      <c r="O13" s="2">
        <f t="shared" si="5"/>
        <v>0</v>
      </c>
      <c r="P13" s="1">
        <f t="shared" si="3"/>
        <v>0</v>
      </c>
      <c r="Q13" s="1">
        <f t="shared" si="6"/>
        <v>0</v>
      </c>
      <c r="R13" s="1">
        <f t="shared" si="7"/>
        <v>0</v>
      </c>
      <c r="S13" s="1">
        <v>11</v>
      </c>
      <c r="T13" s="1">
        <v>131.57142857142858</v>
      </c>
      <c r="U13" s="1">
        <f t="shared" si="4"/>
        <v>11</v>
      </c>
      <c r="V13" s="1">
        <f t="shared" si="4"/>
        <v>197.6904761904762</v>
      </c>
      <c r="W13" s="1">
        <v>1</v>
      </c>
      <c r="X13" s="1">
        <v>3.28125</v>
      </c>
      <c r="Y13">
        <v>0</v>
      </c>
      <c r="Z13">
        <v>0</v>
      </c>
    </row>
    <row r="14" spans="1:26" x14ac:dyDescent="0.35">
      <c r="A14" s="3">
        <v>45486</v>
      </c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1">
        <f t="shared" si="1"/>
        <v>11</v>
      </c>
      <c r="N14" s="1">
        <f t="shared" si="2"/>
        <v>0</v>
      </c>
      <c r="O14" s="2">
        <f t="shared" si="5"/>
        <v>11</v>
      </c>
      <c r="P14" s="1">
        <f t="shared" si="3"/>
        <v>11</v>
      </c>
      <c r="Q14" s="1">
        <f t="shared" si="6"/>
        <v>0</v>
      </c>
      <c r="R14" s="1">
        <f t="shared" si="7"/>
        <v>0</v>
      </c>
      <c r="S14" s="1">
        <v>41</v>
      </c>
      <c r="T14" s="1">
        <v>174.71428571428572</v>
      </c>
      <c r="U14" s="1">
        <f t="shared" si="4"/>
        <v>52</v>
      </c>
      <c r="V14" s="1">
        <f t="shared" si="4"/>
        <v>372.40476190476193</v>
      </c>
      <c r="W14" s="1">
        <v>1.1111111111111112</v>
      </c>
      <c r="X14" s="1">
        <v>4.21875</v>
      </c>
      <c r="Y14">
        <v>0</v>
      </c>
      <c r="Z14">
        <v>0</v>
      </c>
    </row>
    <row r="15" spans="1:26" x14ac:dyDescent="0.35">
      <c r="A15" s="3">
        <v>45487</v>
      </c>
      <c r="B15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 s="1">
        <f t="shared" si="1"/>
        <v>21</v>
      </c>
      <c r="N15" s="1">
        <f t="shared" si="2"/>
        <v>0</v>
      </c>
      <c r="O15" s="2">
        <f t="shared" si="5"/>
        <v>11</v>
      </c>
      <c r="P15" s="1">
        <f t="shared" si="3"/>
        <v>22</v>
      </c>
      <c r="Q15" s="1">
        <f t="shared" si="6"/>
        <v>0</v>
      </c>
      <c r="R15" s="1">
        <f t="shared" si="7"/>
        <v>0</v>
      </c>
      <c r="S15" s="1">
        <v>153</v>
      </c>
      <c r="T15" s="1">
        <v>628.625</v>
      </c>
      <c r="U15" s="1">
        <f t="shared" si="4"/>
        <v>205</v>
      </c>
      <c r="V15" s="1">
        <f t="shared" si="4"/>
        <v>1001.0297619047619</v>
      </c>
      <c r="W15" s="1">
        <v>10.857142857142858</v>
      </c>
      <c r="X15" s="1">
        <v>13.71875</v>
      </c>
      <c r="Y15">
        <v>0</v>
      </c>
      <c r="Z15">
        <v>0</v>
      </c>
    </row>
    <row r="16" spans="1:26" x14ac:dyDescent="0.35">
      <c r="A16" s="3">
        <v>45488</v>
      </c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1">
        <f t="shared" si="1"/>
        <v>34</v>
      </c>
      <c r="N16" s="1">
        <f t="shared" si="2"/>
        <v>0</v>
      </c>
      <c r="O16" s="2">
        <f t="shared" si="5"/>
        <v>13</v>
      </c>
      <c r="P16" s="1">
        <f t="shared" si="3"/>
        <v>35</v>
      </c>
      <c r="Q16" s="1">
        <f t="shared" si="6"/>
        <v>0</v>
      </c>
      <c r="R16" s="1">
        <f>C16</f>
        <v>0</v>
      </c>
      <c r="S16" s="1">
        <v>402</v>
      </c>
      <c r="T16" s="1">
        <v>1181</v>
      </c>
      <c r="U16" s="1">
        <f t="shared" si="4"/>
        <v>607</v>
      </c>
      <c r="V16" s="1">
        <f t="shared" si="4"/>
        <v>2182.0297619047619</v>
      </c>
      <c r="W16" s="1">
        <v>13.642857142857142</v>
      </c>
      <c r="X16" s="1">
        <v>25.65625</v>
      </c>
      <c r="Y16">
        <v>0</v>
      </c>
      <c r="Z16">
        <v>0</v>
      </c>
    </row>
    <row r="17" spans="1:26" x14ac:dyDescent="0.35">
      <c r="A17" s="3">
        <v>45489</v>
      </c>
      <c r="B17">
        <v>128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 s="1">
        <f t="shared" si="1"/>
        <v>162</v>
      </c>
      <c r="N17" s="1">
        <f t="shared" si="2"/>
        <v>0</v>
      </c>
      <c r="O17" s="2">
        <f t="shared" si="5"/>
        <v>129</v>
      </c>
      <c r="P17" s="1">
        <f t="shared" si="3"/>
        <v>164</v>
      </c>
      <c r="Q17" s="1">
        <f t="shared" si="6"/>
        <v>0</v>
      </c>
      <c r="R17" s="1">
        <f>Q17+R16</f>
        <v>0</v>
      </c>
      <c r="S17" s="1">
        <v>1696</v>
      </c>
      <c r="T17" s="1">
        <v>1131.6666666666667</v>
      </c>
      <c r="U17" s="1">
        <f t="shared" si="4"/>
        <v>2303</v>
      </c>
      <c r="V17" s="1">
        <f t="shared" si="4"/>
        <v>3313.6964285714284</v>
      </c>
      <c r="W17" s="1">
        <v>12.285714285714286</v>
      </c>
      <c r="X17" s="1">
        <v>36.40625</v>
      </c>
      <c r="Y17">
        <v>2</v>
      </c>
      <c r="Z17">
        <v>2</v>
      </c>
    </row>
    <row r="18" spans="1:26" x14ac:dyDescent="0.35">
      <c r="A18" s="3">
        <v>45490</v>
      </c>
      <c r="B18">
        <v>394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1">
        <f t="shared" si="1"/>
        <v>556</v>
      </c>
      <c r="N18" s="1">
        <f t="shared" si="2"/>
        <v>0</v>
      </c>
      <c r="O18" s="2">
        <f t="shared" si="5"/>
        <v>394</v>
      </c>
      <c r="P18" s="1">
        <f t="shared" si="3"/>
        <v>558</v>
      </c>
      <c r="Q18" s="1">
        <f t="shared" si="6"/>
        <v>0</v>
      </c>
      <c r="R18" s="1">
        <f>Q18+R17</f>
        <v>0</v>
      </c>
      <c r="S18" s="1">
        <v>21215</v>
      </c>
      <c r="T18" s="1">
        <v>1632.2222222222222</v>
      </c>
      <c r="U18" s="1">
        <f t="shared" si="4"/>
        <v>23518</v>
      </c>
      <c r="V18" s="1">
        <f t="shared" si="4"/>
        <v>4945.9186507936502</v>
      </c>
      <c r="W18" s="1">
        <v>18</v>
      </c>
      <c r="X18" s="1">
        <v>52.15625</v>
      </c>
      <c r="Y18">
        <v>10</v>
      </c>
      <c r="Z18">
        <v>8</v>
      </c>
    </row>
    <row r="19" spans="1:26" x14ac:dyDescent="0.35">
      <c r="A19" s="3">
        <v>45491</v>
      </c>
      <c r="B19">
        <v>383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1">
        <f t="shared" si="1"/>
        <v>939</v>
      </c>
      <c r="N19" s="1">
        <f t="shared" si="2"/>
        <v>0</v>
      </c>
      <c r="O19" s="2">
        <f t="shared" si="5"/>
        <v>383</v>
      </c>
      <c r="P19" s="1">
        <f t="shared" si="3"/>
        <v>941</v>
      </c>
      <c r="Q19" s="1">
        <f t="shared" si="6"/>
        <v>1</v>
      </c>
      <c r="R19" s="1">
        <f>Q19+R18</f>
        <v>1</v>
      </c>
      <c r="S19" s="1">
        <v>58948</v>
      </c>
      <c r="T19" s="1">
        <v>4494.2222222222226</v>
      </c>
      <c r="U19" s="1">
        <f t="shared" si="4"/>
        <v>82466</v>
      </c>
      <c r="V19" s="1">
        <f t="shared" si="4"/>
        <v>9440.1408730158728</v>
      </c>
      <c r="W19" s="1">
        <v>26.714285714285715</v>
      </c>
      <c r="X19" s="1">
        <v>75.53125</v>
      </c>
      <c r="Y19">
        <v>20</v>
      </c>
      <c r="Z19">
        <v>10</v>
      </c>
    </row>
    <row r="20" spans="1:26" x14ac:dyDescent="0.35">
      <c r="A20" s="3">
        <v>45492</v>
      </c>
      <c r="B20">
        <v>791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1">
        <f t="shared" si="1"/>
        <v>1730</v>
      </c>
      <c r="N20" s="1">
        <f t="shared" si="2"/>
        <v>0</v>
      </c>
      <c r="O20" s="2">
        <f t="shared" si="5"/>
        <v>791</v>
      </c>
      <c r="P20" s="1">
        <f t="shared" si="3"/>
        <v>1732</v>
      </c>
      <c r="Q20" s="1">
        <f t="shared" si="6"/>
        <v>2</v>
      </c>
      <c r="R20" s="1">
        <f t="shared" ref="R20:R22" si="8">Q20+R19</f>
        <v>3</v>
      </c>
      <c r="S20" s="1">
        <v>26854</v>
      </c>
      <c r="T20" s="1">
        <v>7776.666666666667</v>
      </c>
      <c r="U20" s="1">
        <f t="shared" ref="U20:V35" si="9">U19+S20</f>
        <v>109320</v>
      </c>
      <c r="V20" s="1">
        <f t="shared" si="9"/>
        <v>17216.807539682541</v>
      </c>
      <c r="W20" s="1">
        <v>62.571428571428569</v>
      </c>
      <c r="X20" s="1">
        <v>130.28125</v>
      </c>
      <c r="Y20">
        <v>30</v>
      </c>
      <c r="Z20">
        <v>10</v>
      </c>
    </row>
    <row r="21" spans="1:26" x14ac:dyDescent="0.35">
      <c r="A21" s="3">
        <v>45493</v>
      </c>
      <c r="B21">
        <v>2696</v>
      </c>
      <c r="C21">
        <v>35</v>
      </c>
      <c r="D21">
        <v>0</v>
      </c>
      <c r="E21">
        <v>0</v>
      </c>
      <c r="F21">
        <v>0</v>
      </c>
      <c r="G21">
        <v>3</v>
      </c>
      <c r="H21">
        <v>0</v>
      </c>
      <c r="I21">
        <v>0</v>
      </c>
      <c r="J21">
        <v>0</v>
      </c>
      <c r="K21">
        <v>0</v>
      </c>
      <c r="L21">
        <v>0</v>
      </c>
      <c r="M21" s="1">
        <f t="shared" si="1"/>
        <v>4426</v>
      </c>
      <c r="N21" s="1">
        <f t="shared" si="2"/>
        <v>0</v>
      </c>
      <c r="O21" s="2">
        <f t="shared" si="5"/>
        <v>2696</v>
      </c>
      <c r="P21" s="1">
        <f t="shared" si="3"/>
        <v>4428</v>
      </c>
      <c r="Q21" s="1">
        <f t="shared" si="6"/>
        <v>35</v>
      </c>
      <c r="R21" s="1">
        <f t="shared" si="8"/>
        <v>38</v>
      </c>
      <c r="S21" s="1">
        <v>23148</v>
      </c>
      <c r="T21" s="1">
        <v>4627.666666666667</v>
      </c>
      <c r="U21" s="1">
        <f t="shared" si="9"/>
        <v>132468</v>
      </c>
      <c r="V21" s="1">
        <f t="shared" si="9"/>
        <v>21844.474206349209</v>
      </c>
      <c r="W21" s="1">
        <v>74.392857142857139</v>
      </c>
      <c r="X21" s="1">
        <v>195.375</v>
      </c>
      <c r="Y21">
        <v>48</v>
      </c>
      <c r="Z21">
        <v>18</v>
      </c>
    </row>
    <row r="22" spans="1:26" x14ac:dyDescent="0.35">
      <c r="A22" s="3">
        <v>45494</v>
      </c>
      <c r="B22">
        <v>5925</v>
      </c>
      <c r="C22">
        <v>128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>
        <v>0</v>
      </c>
      <c r="M22" s="1">
        <f t="shared" si="1"/>
        <v>10351</v>
      </c>
      <c r="N22" s="1">
        <f t="shared" si="2"/>
        <v>0</v>
      </c>
      <c r="O22" s="2">
        <f t="shared" si="5"/>
        <v>5925</v>
      </c>
      <c r="P22" s="1">
        <f t="shared" si="3"/>
        <v>10353</v>
      </c>
      <c r="Q22" s="1">
        <f t="shared" si="6"/>
        <v>128</v>
      </c>
      <c r="R22" s="1">
        <f t="shared" si="8"/>
        <v>166</v>
      </c>
      <c r="S22" s="1">
        <v>23258</v>
      </c>
      <c r="T22" s="1">
        <v>5438.4444444444443</v>
      </c>
      <c r="U22" s="1">
        <f t="shared" si="9"/>
        <v>155726</v>
      </c>
      <c r="V22" s="1">
        <f t="shared" si="9"/>
        <v>27282.918650793654</v>
      </c>
      <c r="W22" s="1">
        <v>99.068965517241381</v>
      </c>
      <c r="X22" s="1">
        <v>285.15625</v>
      </c>
      <c r="Y22">
        <v>73</v>
      </c>
      <c r="Z22">
        <v>25</v>
      </c>
    </row>
    <row r="23" spans="1:26" x14ac:dyDescent="0.35">
      <c r="A23" s="3">
        <v>45495</v>
      </c>
      <c r="B23">
        <v>11449</v>
      </c>
      <c r="C23">
        <v>200</v>
      </c>
      <c r="D23">
        <v>0</v>
      </c>
      <c r="E23">
        <v>0</v>
      </c>
      <c r="F23">
        <v>0</v>
      </c>
      <c r="G23">
        <v>10</v>
      </c>
      <c r="H23">
        <v>0</v>
      </c>
      <c r="I23">
        <v>0</v>
      </c>
      <c r="J23">
        <v>0</v>
      </c>
      <c r="K23">
        <v>0</v>
      </c>
      <c r="L23">
        <v>0</v>
      </c>
      <c r="M23" s="1">
        <f t="shared" ref="M23" si="10">M22+B23</f>
        <v>21800</v>
      </c>
      <c r="N23" s="1">
        <f t="shared" ref="N23" si="11">J23+L23</f>
        <v>0</v>
      </c>
      <c r="O23" s="2">
        <f t="shared" si="5"/>
        <v>11449</v>
      </c>
      <c r="P23" s="1">
        <f t="shared" ref="P23" si="12">P22+O23</f>
        <v>21802</v>
      </c>
      <c r="Q23" s="1">
        <f t="shared" ref="Q23" si="13">C23+K23</f>
        <v>200</v>
      </c>
      <c r="R23" s="1">
        <f t="shared" ref="R23" si="14">Q23+R22</f>
        <v>366</v>
      </c>
      <c r="S23" s="1">
        <v>19763</v>
      </c>
      <c r="T23" s="1">
        <v>6964.666666666667</v>
      </c>
      <c r="U23" s="1">
        <f t="shared" si="9"/>
        <v>175489</v>
      </c>
      <c r="V23" s="1">
        <f t="shared" si="9"/>
        <v>34247.585317460318</v>
      </c>
      <c r="W23" s="1">
        <v>133.0344827586207</v>
      </c>
      <c r="X23" s="1">
        <v>405.71875</v>
      </c>
      <c r="Y23">
        <v>109</v>
      </c>
      <c r="Z23">
        <v>36</v>
      </c>
    </row>
    <row r="24" spans="1:26" x14ac:dyDescent="0.35">
      <c r="A24" s="3">
        <v>45496</v>
      </c>
      <c r="B24">
        <v>25407</v>
      </c>
      <c r="C24">
        <v>1060</v>
      </c>
      <c r="D24">
        <v>0</v>
      </c>
      <c r="E24">
        <v>0</v>
      </c>
      <c r="F24">
        <v>0</v>
      </c>
      <c r="G24">
        <v>29</v>
      </c>
      <c r="H24">
        <v>0</v>
      </c>
      <c r="I24">
        <v>0</v>
      </c>
      <c r="J24">
        <v>0</v>
      </c>
      <c r="K24">
        <v>0</v>
      </c>
      <c r="L24">
        <v>0</v>
      </c>
      <c r="M24" s="1">
        <f t="shared" ref="M24:M25" si="15">M23+B24</f>
        <v>47207</v>
      </c>
      <c r="N24" s="1">
        <f t="shared" ref="N24:N25" si="16">J24+L24</f>
        <v>0</v>
      </c>
      <c r="O24" s="2">
        <f t="shared" si="5"/>
        <v>25407</v>
      </c>
      <c r="P24" s="1">
        <f t="shared" ref="P24:P25" si="17">P23+O24</f>
        <v>47209</v>
      </c>
      <c r="Q24" s="1">
        <f t="shared" ref="Q24:Q25" si="18">C24+K24</f>
        <v>1060</v>
      </c>
      <c r="R24" s="1">
        <f t="shared" ref="R24:R25" si="19">Q24+R23</f>
        <v>1426</v>
      </c>
      <c r="S24" s="1">
        <v>12174</v>
      </c>
      <c r="T24" s="1">
        <v>5896.2</v>
      </c>
      <c r="U24" s="1">
        <f t="shared" si="9"/>
        <v>187663</v>
      </c>
      <c r="V24" s="1">
        <f t="shared" si="9"/>
        <v>40143.785317460315</v>
      </c>
      <c r="W24" s="1">
        <v>188.44827586206895</v>
      </c>
      <c r="X24" s="1">
        <v>576.5</v>
      </c>
      <c r="Y24">
        <v>156</v>
      </c>
      <c r="Z24">
        <v>47</v>
      </c>
    </row>
    <row r="25" spans="1:26" x14ac:dyDescent="0.35">
      <c r="A25" s="3">
        <v>45497</v>
      </c>
      <c r="B25">
        <v>13068</v>
      </c>
      <c r="C25">
        <v>538</v>
      </c>
      <c r="D25">
        <v>0</v>
      </c>
      <c r="E25">
        <v>1</v>
      </c>
      <c r="F25">
        <v>0</v>
      </c>
      <c r="G25">
        <v>20</v>
      </c>
      <c r="H25">
        <v>0</v>
      </c>
      <c r="I25">
        <v>0</v>
      </c>
      <c r="J25">
        <v>0</v>
      </c>
      <c r="K25">
        <v>0</v>
      </c>
      <c r="L25">
        <v>0</v>
      </c>
      <c r="M25" s="1">
        <f t="shared" si="15"/>
        <v>60275</v>
      </c>
      <c r="N25" s="1">
        <f t="shared" si="16"/>
        <v>0</v>
      </c>
      <c r="O25" s="2">
        <f t="shared" si="5"/>
        <v>13068</v>
      </c>
      <c r="P25" s="1">
        <f t="shared" si="17"/>
        <v>60277</v>
      </c>
      <c r="Q25" s="1">
        <f t="shared" si="18"/>
        <v>538</v>
      </c>
      <c r="R25" s="1">
        <f t="shared" si="19"/>
        <v>1964</v>
      </c>
      <c r="S25" s="1">
        <v>16576</v>
      </c>
      <c r="T25" s="1">
        <v>5104.2</v>
      </c>
      <c r="U25" s="1">
        <f t="shared" si="9"/>
        <v>204239</v>
      </c>
      <c r="V25" s="1">
        <f t="shared" si="9"/>
        <v>45247.985317460312</v>
      </c>
      <c r="W25" s="1">
        <v>294.82758620689657</v>
      </c>
      <c r="X25" s="1">
        <v>843.6875</v>
      </c>
      <c r="Y25">
        <v>207</v>
      </c>
      <c r="Z25">
        <v>51</v>
      </c>
    </row>
    <row r="26" spans="1:26" x14ac:dyDescent="0.35">
      <c r="A26" s="3">
        <v>45498</v>
      </c>
      <c r="B26">
        <v>15166</v>
      </c>
      <c r="C26">
        <v>801</v>
      </c>
      <c r="D26">
        <v>0</v>
      </c>
      <c r="E26">
        <v>0</v>
      </c>
      <c r="F26">
        <v>2</v>
      </c>
      <c r="G26">
        <v>6</v>
      </c>
      <c r="H26">
        <v>0</v>
      </c>
      <c r="I26">
        <v>3</v>
      </c>
      <c r="J26">
        <v>0</v>
      </c>
      <c r="K26">
        <v>0</v>
      </c>
      <c r="L26">
        <v>0</v>
      </c>
      <c r="M26" s="1">
        <f t="shared" ref="M26" si="20">M25+B26</f>
        <v>75441</v>
      </c>
      <c r="N26" s="1">
        <f t="shared" ref="N26" si="21">J26+L26</f>
        <v>0</v>
      </c>
      <c r="O26" s="2">
        <f t="shared" si="5"/>
        <v>15169</v>
      </c>
      <c r="P26" s="1">
        <f t="shared" ref="P26" si="22">P25+O26</f>
        <v>75446</v>
      </c>
      <c r="Q26" s="1">
        <f t="shared" ref="Q26" si="23">C26+K26</f>
        <v>801</v>
      </c>
      <c r="R26" s="1">
        <f t="shared" ref="R26" si="24">Q26+R25</f>
        <v>2765</v>
      </c>
      <c r="S26" s="1">
        <v>18566</v>
      </c>
      <c r="T26" s="1">
        <v>6040.3</v>
      </c>
      <c r="U26" s="1">
        <f t="shared" si="9"/>
        <v>222805</v>
      </c>
      <c r="V26" s="1">
        <f t="shared" si="9"/>
        <v>51288.285317460315</v>
      </c>
      <c r="W26" s="1">
        <v>417.41379310344826</v>
      </c>
      <c r="X26" s="1">
        <v>1221.96875</v>
      </c>
      <c r="Y26">
        <v>419</v>
      </c>
      <c r="Z26">
        <v>212</v>
      </c>
    </row>
    <row r="27" spans="1:26" x14ac:dyDescent="0.35">
      <c r="A27" s="3">
        <v>45499</v>
      </c>
      <c r="B27">
        <v>18159</v>
      </c>
      <c r="C27">
        <v>919</v>
      </c>
      <c r="D27">
        <v>0</v>
      </c>
      <c r="E27">
        <v>0</v>
      </c>
      <c r="F27">
        <v>0</v>
      </c>
      <c r="G27">
        <v>9</v>
      </c>
      <c r="H27">
        <v>0</v>
      </c>
      <c r="I27">
        <v>0</v>
      </c>
      <c r="J27">
        <v>0</v>
      </c>
      <c r="K27">
        <v>0</v>
      </c>
      <c r="L27">
        <v>0</v>
      </c>
      <c r="M27" s="1">
        <f t="shared" ref="M27:M28" si="25">M26+B27</f>
        <v>93600</v>
      </c>
      <c r="N27" s="1">
        <f t="shared" ref="N27:N28" si="26">J27+L27</f>
        <v>0</v>
      </c>
      <c r="O27" s="2">
        <f t="shared" si="5"/>
        <v>18159</v>
      </c>
      <c r="P27" s="1">
        <f t="shared" ref="P27:P28" si="27">P26+O27</f>
        <v>93605</v>
      </c>
      <c r="Q27" s="1">
        <f t="shared" ref="Q27:Q28" si="28">C27+K27</f>
        <v>919</v>
      </c>
      <c r="R27" s="1">
        <f t="shared" ref="R27:R28" si="29">Q27+R26</f>
        <v>3684</v>
      </c>
      <c r="S27" s="1">
        <v>28226</v>
      </c>
      <c r="T27" s="1">
        <v>5944.5</v>
      </c>
      <c r="U27" s="1">
        <f t="shared" si="9"/>
        <v>251031</v>
      </c>
      <c r="V27" s="1">
        <f t="shared" si="9"/>
        <v>57232.785317460315</v>
      </c>
      <c r="W27" s="1">
        <v>480.44827586206895</v>
      </c>
      <c r="X27" s="1">
        <v>1657.375</v>
      </c>
      <c r="Y27">
        <v>1262</v>
      </c>
      <c r="Z27">
        <v>843</v>
      </c>
    </row>
    <row r="28" spans="1:26" x14ac:dyDescent="0.35">
      <c r="A28" s="3">
        <v>45500</v>
      </c>
      <c r="B28">
        <v>16399</v>
      </c>
      <c r="C28">
        <v>956</v>
      </c>
      <c r="D28">
        <v>0</v>
      </c>
      <c r="E28">
        <v>0</v>
      </c>
      <c r="F28">
        <v>0</v>
      </c>
      <c r="G28">
        <v>10</v>
      </c>
      <c r="H28">
        <v>0</v>
      </c>
      <c r="I28">
        <v>1</v>
      </c>
      <c r="J28">
        <v>0</v>
      </c>
      <c r="K28">
        <v>0</v>
      </c>
      <c r="L28">
        <v>0</v>
      </c>
      <c r="M28" s="1">
        <f t="shared" si="25"/>
        <v>109999</v>
      </c>
      <c r="N28" s="1">
        <f t="shared" si="26"/>
        <v>0</v>
      </c>
      <c r="O28" s="2">
        <f t="shared" si="5"/>
        <v>16400</v>
      </c>
      <c r="P28" s="1">
        <f t="shared" si="27"/>
        <v>110005</v>
      </c>
      <c r="Q28" s="1">
        <f t="shared" si="28"/>
        <v>956</v>
      </c>
      <c r="R28" s="1">
        <f t="shared" si="29"/>
        <v>4640</v>
      </c>
      <c r="S28" s="1">
        <v>28784</v>
      </c>
      <c r="T28" s="1">
        <v>8202.7000000000007</v>
      </c>
      <c r="U28" s="1">
        <f t="shared" si="9"/>
        <v>279815</v>
      </c>
      <c r="V28" s="1">
        <f t="shared" si="9"/>
        <v>65435.485317460319</v>
      </c>
      <c r="W28" s="1">
        <v>454.72413793103448</v>
      </c>
      <c r="X28" s="1">
        <v>2069.46875</v>
      </c>
      <c r="Y28">
        <v>6659</v>
      </c>
      <c r="Z28">
        <v>5397</v>
      </c>
    </row>
    <row r="29" spans="1:26" x14ac:dyDescent="0.35">
      <c r="A29" s="3">
        <v>45501</v>
      </c>
      <c r="B29">
        <v>15879</v>
      </c>
      <c r="C29">
        <v>1535</v>
      </c>
      <c r="D29">
        <v>0</v>
      </c>
      <c r="E29">
        <v>4</v>
      </c>
      <c r="F29">
        <v>1</v>
      </c>
      <c r="G29">
        <v>7</v>
      </c>
      <c r="H29">
        <v>0</v>
      </c>
      <c r="I29">
        <v>1</v>
      </c>
      <c r="J29">
        <v>0</v>
      </c>
      <c r="K29">
        <v>0</v>
      </c>
      <c r="L29">
        <v>0</v>
      </c>
      <c r="M29" s="1">
        <f>M28+B29</f>
        <v>125878</v>
      </c>
      <c r="N29" s="1">
        <f t="shared" ref="N29" si="30">J29+L29</f>
        <v>0</v>
      </c>
      <c r="O29" s="2">
        <f t="shared" si="5"/>
        <v>15880</v>
      </c>
      <c r="P29" s="1">
        <f t="shared" ref="P29" si="31">P28+O29</f>
        <v>125885</v>
      </c>
      <c r="Q29" s="1">
        <f t="shared" ref="Q29" si="32">C29+K29</f>
        <v>1535</v>
      </c>
      <c r="R29" s="1">
        <f t="shared" ref="R29" si="33">Q29+R28</f>
        <v>6175</v>
      </c>
      <c r="S29" s="1">
        <v>27926</v>
      </c>
      <c r="T29" s="1">
        <v>7930.6</v>
      </c>
      <c r="U29" s="1">
        <f t="shared" si="9"/>
        <v>307741</v>
      </c>
      <c r="V29" s="1">
        <f t="shared" si="9"/>
        <v>73366.085317460325</v>
      </c>
      <c r="W29" s="1">
        <v>489.03333333333336</v>
      </c>
      <c r="X29" s="1">
        <v>2527.9375</v>
      </c>
      <c r="Y29">
        <v>10888</v>
      </c>
      <c r="Z29">
        <v>4229</v>
      </c>
    </row>
    <row r="30" spans="1:26" x14ac:dyDescent="0.35">
      <c r="A30" s="3">
        <v>45502</v>
      </c>
      <c r="B30">
        <v>14197</v>
      </c>
      <c r="C30">
        <v>1005</v>
      </c>
      <c r="D30">
        <v>0</v>
      </c>
      <c r="E30">
        <v>4</v>
      </c>
      <c r="F30">
        <v>0</v>
      </c>
      <c r="G30">
        <v>2</v>
      </c>
      <c r="H30">
        <v>0</v>
      </c>
      <c r="I30">
        <v>1</v>
      </c>
      <c r="J30">
        <v>0</v>
      </c>
      <c r="K30">
        <v>0</v>
      </c>
      <c r="L30">
        <v>0</v>
      </c>
      <c r="M30" s="1">
        <f>M29+B30</f>
        <v>140075</v>
      </c>
      <c r="N30" s="1">
        <f t="shared" ref="N30" si="34">J30+L30</f>
        <v>0</v>
      </c>
      <c r="O30" s="2">
        <f t="shared" si="5"/>
        <v>14198</v>
      </c>
      <c r="P30" s="1">
        <f t="shared" ref="P30" si="35">P29+O30</f>
        <v>140083</v>
      </c>
      <c r="Q30" s="1">
        <f t="shared" ref="Q30" si="36">C30+K30</f>
        <v>1005</v>
      </c>
      <c r="R30" s="1">
        <f t="shared" ref="R30" si="37">Q30+R29</f>
        <v>7180</v>
      </c>
      <c r="S30" s="1">
        <v>31775</v>
      </c>
      <c r="T30" s="1">
        <v>8536.4</v>
      </c>
      <c r="U30" s="1">
        <f t="shared" si="9"/>
        <v>339516</v>
      </c>
      <c r="V30" s="1">
        <f t="shared" si="9"/>
        <v>81902.485317460319</v>
      </c>
      <c r="W30" s="1">
        <v>745.28125</v>
      </c>
      <c r="X30" s="1">
        <v>3273.21875</v>
      </c>
      <c r="Y30">
        <v>39802</v>
      </c>
      <c r="Z30">
        <v>28914</v>
      </c>
    </row>
    <row r="31" spans="1:26" x14ac:dyDescent="0.35">
      <c r="A31" s="3">
        <v>45503</v>
      </c>
      <c r="B31">
        <v>9611</v>
      </c>
      <c r="C31">
        <v>705</v>
      </c>
      <c r="D31">
        <v>0</v>
      </c>
      <c r="E31">
        <v>8</v>
      </c>
      <c r="F31">
        <v>0</v>
      </c>
      <c r="G31">
        <v>8</v>
      </c>
      <c r="H31">
        <v>0</v>
      </c>
      <c r="I31">
        <v>0</v>
      </c>
      <c r="J31">
        <v>0</v>
      </c>
      <c r="K31">
        <v>0</v>
      </c>
      <c r="L31">
        <v>0</v>
      </c>
      <c r="M31" s="1">
        <f t="shared" ref="M31:M32" si="38">M30+B31</f>
        <v>149686</v>
      </c>
      <c r="N31" s="1">
        <f t="shared" ref="N31:N32" si="39">J31+L31</f>
        <v>0</v>
      </c>
      <c r="O31" s="2">
        <f t="shared" si="5"/>
        <v>9611</v>
      </c>
      <c r="P31" s="1">
        <f t="shared" ref="P31:P32" si="40">P30+O31</f>
        <v>149694</v>
      </c>
      <c r="Q31" s="1">
        <f t="shared" ref="Q31:Q32" si="41">C31+K31</f>
        <v>705</v>
      </c>
      <c r="R31" s="1">
        <f t="shared" ref="R31:R32" si="42">Q31+R30</f>
        <v>7885</v>
      </c>
      <c r="S31" s="1">
        <v>27571</v>
      </c>
      <c r="T31" s="1">
        <v>11357.7</v>
      </c>
      <c r="U31" s="1">
        <f t="shared" si="9"/>
        <v>367087</v>
      </c>
      <c r="V31" s="1">
        <f t="shared" si="9"/>
        <v>93260.185317460317</v>
      </c>
      <c r="W31" s="1">
        <v>926.125</v>
      </c>
      <c r="X31" s="1">
        <v>4199.34375</v>
      </c>
      <c r="Y31">
        <v>118472</v>
      </c>
      <c r="Z31">
        <v>78670</v>
      </c>
    </row>
    <row r="32" spans="1:26" x14ac:dyDescent="0.35">
      <c r="A32" s="3">
        <v>45504</v>
      </c>
      <c r="B32">
        <v>10056</v>
      </c>
      <c r="C32">
        <v>948</v>
      </c>
      <c r="D32">
        <v>0</v>
      </c>
      <c r="E32">
        <v>24</v>
      </c>
      <c r="F32">
        <v>0</v>
      </c>
      <c r="G32">
        <v>5</v>
      </c>
      <c r="H32">
        <v>0</v>
      </c>
      <c r="I32">
        <v>0</v>
      </c>
      <c r="J32">
        <v>0</v>
      </c>
      <c r="K32">
        <v>0</v>
      </c>
      <c r="L32">
        <v>0</v>
      </c>
      <c r="M32" s="1">
        <f t="shared" si="38"/>
        <v>159742</v>
      </c>
      <c r="N32" s="1">
        <f t="shared" si="39"/>
        <v>0</v>
      </c>
      <c r="O32" s="2">
        <f t="shared" si="5"/>
        <v>10056</v>
      </c>
      <c r="P32" s="1">
        <f t="shared" si="40"/>
        <v>159750</v>
      </c>
      <c r="Q32" s="1">
        <f t="shared" si="41"/>
        <v>948</v>
      </c>
      <c r="R32" s="1">
        <f t="shared" si="42"/>
        <v>8833</v>
      </c>
      <c r="S32" s="1">
        <v>26853</v>
      </c>
      <c r="T32" s="1">
        <v>14360.7</v>
      </c>
      <c r="U32" s="1">
        <f t="shared" si="9"/>
        <v>393940</v>
      </c>
      <c r="V32" s="1">
        <f t="shared" si="9"/>
        <v>107620.88531746031</v>
      </c>
      <c r="W32" s="1">
        <v>1043.34375</v>
      </c>
      <c r="X32" s="1">
        <v>5242.6875</v>
      </c>
      <c r="Y32">
        <v>214467</v>
      </c>
      <c r="Z32">
        <v>95995</v>
      </c>
    </row>
    <row r="33" spans="1:26" x14ac:dyDescent="0.35">
      <c r="A33" s="3">
        <v>45505</v>
      </c>
      <c r="B33">
        <v>17509</v>
      </c>
      <c r="C33">
        <v>1417</v>
      </c>
      <c r="D33">
        <v>0</v>
      </c>
      <c r="E33">
        <v>57</v>
      </c>
      <c r="F33">
        <v>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1">
        <f t="shared" ref="M33" si="43">M32+B33</f>
        <v>177251</v>
      </c>
      <c r="N33" s="1">
        <f t="shared" ref="N33" si="44">J33+L33</f>
        <v>0</v>
      </c>
      <c r="O33" s="2">
        <f t="shared" si="5"/>
        <v>17509</v>
      </c>
      <c r="P33" s="1">
        <f t="shared" ref="P33" si="45">P32+O33</f>
        <v>177259</v>
      </c>
      <c r="Q33" s="1">
        <f t="shared" ref="Q33" si="46">C33+K33</f>
        <v>1417</v>
      </c>
      <c r="R33" s="1">
        <f t="shared" ref="R33" si="47">Q33+R32</f>
        <v>10250</v>
      </c>
      <c r="S33" s="1">
        <v>21710</v>
      </c>
      <c r="T33" s="1">
        <v>15565.8</v>
      </c>
      <c r="U33" s="1">
        <f t="shared" si="9"/>
        <v>415650</v>
      </c>
      <c r="V33" s="1">
        <f t="shared" si="9"/>
        <v>123186.68531746032</v>
      </c>
      <c r="W33" s="1">
        <v>1221.59375</v>
      </c>
      <c r="X33" s="1">
        <v>6464.28125</v>
      </c>
      <c r="Y33">
        <v>328480</v>
      </c>
      <c r="Z33">
        <v>114013</v>
      </c>
    </row>
    <row r="34" spans="1:26" x14ac:dyDescent="0.35">
      <c r="A34" s="3">
        <v>45506</v>
      </c>
      <c r="B34">
        <v>22287</v>
      </c>
      <c r="C34">
        <v>1572</v>
      </c>
      <c r="D34">
        <v>1</v>
      </c>
      <c r="E34">
        <v>94</v>
      </c>
      <c r="F34">
        <v>0</v>
      </c>
      <c r="G34">
        <v>17</v>
      </c>
      <c r="H34">
        <v>0</v>
      </c>
      <c r="I34">
        <v>1</v>
      </c>
      <c r="J34">
        <v>0</v>
      </c>
      <c r="K34">
        <v>0</v>
      </c>
      <c r="L34">
        <v>0</v>
      </c>
      <c r="M34" s="1">
        <f t="shared" ref="M34:M37" si="48">M33+B34</f>
        <v>199538</v>
      </c>
      <c r="N34" s="1">
        <f t="shared" ref="N34:N37" si="49">J34+L34</f>
        <v>0</v>
      </c>
      <c r="O34" s="2">
        <f t="shared" si="5"/>
        <v>22288</v>
      </c>
      <c r="P34" s="1">
        <f t="shared" ref="P34:P37" si="50">P33+O34</f>
        <v>199547</v>
      </c>
      <c r="Q34" s="1">
        <f t="shared" ref="Q34:Q37" si="51">C34+K34</f>
        <v>1572</v>
      </c>
      <c r="R34" s="1">
        <f t="shared" ref="R34:R37" si="52">Q34+R33</f>
        <v>11822</v>
      </c>
      <c r="S34" s="1">
        <v>33295</v>
      </c>
      <c r="T34" s="1">
        <v>17444.2</v>
      </c>
      <c r="U34" s="1">
        <f t="shared" si="9"/>
        <v>448945</v>
      </c>
      <c r="V34" s="1">
        <f t="shared" si="9"/>
        <v>140630.88531746031</v>
      </c>
      <c r="W34" s="1">
        <v>1335.8125</v>
      </c>
      <c r="X34" s="1">
        <v>7800.09375</v>
      </c>
      <c r="Y34">
        <v>417801</v>
      </c>
      <c r="Z34">
        <v>89321</v>
      </c>
    </row>
    <row r="35" spans="1:26" x14ac:dyDescent="0.35">
      <c r="A35" s="3">
        <v>45507</v>
      </c>
      <c r="B35">
        <v>19292</v>
      </c>
      <c r="C35">
        <v>1288</v>
      </c>
      <c r="D35">
        <v>0</v>
      </c>
      <c r="E35">
        <v>423</v>
      </c>
      <c r="F35">
        <v>1</v>
      </c>
      <c r="G35">
        <v>6</v>
      </c>
      <c r="H35">
        <v>0</v>
      </c>
      <c r="I35">
        <v>3</v>
      </c>
      <c r="J35">
        <v>0</v>
      </c>
      <c r="K35">
        <v>0</v>
      </c>
      <c r="L35">
        <v>0</v>
      </c>
      <c r="M35" s="1">
        <f t="shared" si="48"/>
        <v>218830</v>
      </c>
      <c r="N35" s="1">
        <f t="shared" si="49"/>
        <v>0</v>
      </c>
      <c r="O35" s="2">
        <f t="shared" si="5"/>
        <v>19295</v>
      </c>
      <c r="P35" s="1">
        <f t="shared" si="50"/>
        <v>218842</v>
      </c>
      <c r="Q35" s="1">
        <f t="shared" si="51"/>
        <v>1288</v>
      </c>
      <c r="R35" s="1">
        <f t="shared" si="52"/>
        <v>13110</v>
      </c>
      <c r="S35" s="1">
        <v>31385</v>
      </c>
      <c r="T35" s="1">
        <v>19682.900000000001</v>
      </c>
      <c r="U35" s="1">
        <f t="shared" si="9"/>
        <v>480330</v>
      </c>
      <c r="V35" s="1">
        <f t="shared" si="9"/>
        <v>160313.78531746031</v>
      </c>
      <c r="W35" s="1">
        <v>1380.3125</v>
      </c>
      <c r="X35" s="1">
        <v>9180.40625</v>
      </c>
      <c r="Y35">
        <v>473924</v>
      </c>
      <c r="Z35">
        <v>56123</v>
      </c>
    </row>
    <row r="36" spans="1:26" x14ac:dyDescent="0.35">
      <c r="A36" s="3">
        <v>45508</v>
      </c>
      <c r="B36">
        <v>21374</v>
      </c>
      <c r="C36">
        <v>1254</v>
      </c>
      <c r="D36">
        <v>0</v>
      </c>
      <c r="E36">
        <v>775</v>
      </c>
      <c r="F36">
        <v>2</v>
      </c>
      <c r="G36">
        <v>17</v>
      </c>
      <c r="H36">
        <v>0</v>
      </c>
      <c r="I36">
        <v>1</v>
      </c>
      <c r="J36">
        <v>1</v>
      </c>
      <c r="K36">
        <v>0</v>
      </c>
      <c r="L36">
        <v>0</v>
      </c>
      <c r="M36" s="1">
        <f t="shared" si="48"/>
        <v>240204</v>
      </c>
      <c r="N36" s="1">
        <f t="shared" si="49"/>
        <v>1</v>
      </c>
      <c r="O36" s="2">
        <f t="shared" si="5"/>
        <v>21376</v>
      </c>
      <c r="P36" s="1">
        <f t="shared" si="50"/>
        <v>240218</v>
      </c>
      <c r="Q36" s="1">
        <f t="shared" si="51"/>
        <v>1254</v>
      </c>
      <c r="R36" s="1">
        <f t="shared" si="52"/>
        <v>14364</v>
      </c>
      <c r="S36" s="1">
        <v>40112</v>
      </c>
      <c r="T36" s="1">
        <v>18790.8</v>
      </c>
      <c r="U36" s="1">
        <f t="shared" ref="U36:V51" si="53">U35+S36</f>
        <v>520442</v>
      </c>
      <c r="V36" s="1">
        <f t="shared" si="53"/>
        <v>179104.5853174603</v>
      </c>
      <c r="W36" s="1">
        <v>1647.09375</v>
      </c>
      <c r="X36" s="1">
        <v>10827.5</v>
      </c>
      <c r="Y36">
        <v>525970</v>
      </c>
      <c r="Z36">
        <v>52046</v>
      </c>
    </row>
    <row r="37" spans="1:26" x14ac:dyDescent="0.35">
      <c r="A37" s="3">
        <v>45509</v>
      </c>
      <c r="B37">
        <v>27737</v>
      </c>
      <c r="C37">
        <v>2180</v>
      </c>
      <c r="D37">
        <v>0</v>
      </c>
      <c r="E37">
        <v>982</v>
      </c>
      <c r="F37">
        <v>7</v>
      </c>
      <c r="G37">
        <v>17</v>
      </c>
      <c r="H37">
        <v>0</v>
      </c>
      <c r="I37">
        <v>0</v>
      </c>
      <c r="J37">
        <v>0</v>
      </c>
      <c r="K37">
        <v>0</v>
      </c>
      <c r="L37">
        <v>0</v>
      </c>
      <c r="M37" s="1">
        <f t="shared" si="48"/>
        <v>267941</v>
      </c>
      <c r="N37" s="1">
        <f t="shared" si="49"/>
        <v>0</v>
      </c>
      <c r="O37" s="2">
        <f t="shared" si="5"/>
        <v>27737</v>
      </c>
      <c r="P37" s="1">
        <f t="shared" si="50"/>
        <v>267955</v>
      </c>
      <c r="Q37" s="1">
        <f t="shared" si="51"/>
        <v>2180</v>
      </c>
      <c r="R37" s="1">
        <f t="shared" si="52"/>
        <v>16544</v>
      </c>
      <c r="S37" s="1">
        <v>29948</v>
      </c>
      <c r="T37" s="1">
        <v>25713.3</v>
      </c>
      <c r="U37" s="1">
        <f t="shared" si="53"/>
        <v>550390</v>
      </c>
      <c r="V37" s="1">
        <f t="shared" si="53"/>
        <v>204817.88531746028</v>
      </c>
      <c r="W37" s="1">
        <v>1682.625</v>
      </c>
      <c r="X37" s="1">
        <v>12510.125</v>
      </c>
      <c r="Y37">
        <v>597125</v>
      </c>
      <c r="Z37">
        <v>71155</v>
      </c>
    </row>
    <row r="38" spans="1:26" x14ac:dyDescent="0.35">
      <c r="A38" s="3">
        <v>45510</v>
      </c>
      <c r="B38">
        <v>38420</v>
      </c>
      <c r="C38">
        <v>3255</v>
      </c>
      <c r="D38">
        <v>0</v>
      </c>
      <c r="E38">
        <v>2201</v>
      </c>
      <c r="F38">
        <v>2</v>
      </c>
      <c r="G38">
        <v>11</v>
      </c>
      <c r="H38">
        <v>0</v>
      </c>
      <c r="I38">
        <v>0</v>
      </c>
      <c r="J38">
        <v>0</v>
      </c>
      <c r="K38">
        <v>0</v>
      </c>
      <c r="L38">
        <v>0</v>
      </c>
      <c r="M38" s="1">
        <f t="shared" ref="M38:M39" si="54">M37+B38</f>
        <v>306361</v>
      </c>
      <c r="N38" s="1">
        <f t="shared" ref="N38:N39" si="55">J38+L38</f>
        <v>0</v>
      </c>
      <c r="O38" s="2">
        <f t="shared" si="5"/>
        <v>38420</v>
      </c>
      <c r="P38" s="1">
        <f t="shared" ref="P38:P39" si="56">P37+O38</f>
        <v>306375</v>
      </c>
      <c r="Q38" s="1">
        <f t="shared" ref="Q38:Q39" si="57">C38+K38</f>
        <v>3255</v>
      </c>
      <c r="R38" s="1">
        <f t="shared" ref="R38:R39" si="58">Q38+R37</f>
        <v>19799</v>
      </c>
      <c r="S38" s="1">
        <v>30708</v>
      </c>
      <c r="T38" s="1">
        <v>18006.400000000001</v>
      </c>
      <c r="U38" s="1">
        <f t="shared" si="53"/>
        <v>581098</v>
      </c>
      <c r="V38" s="1">
        <f t="shared" si="53"/>
        <v>222824.28531746028</v>
      </c>
      <c r="W38" s="1">
        <v>1667.5</v>
      </c>
      <c r="X38" s="1">
        <v>14177.625</v>
      </c>
      <c r="Y38">
        <v>669311</v>
      </c>
      <c r="Z38">
        <v>72186</v>
      </c>
    </row>
    <row r="39" spans="1:26" x14ac:dyDescent="0.35">
      <c r="A39" s="3">
        <v>45511</v>
      </c>
      <c r="B39">
        <v>48720</v>
      </c>
      <c r="C39">
        <v>3572</v>
      </c>
      <c r="D39">
        <v>0</v>
      </c>
      <c r="E39">
        <v>3791</v>
      </c>
      <c r="F39">
        <v>9</v>
      </c>
      <c r="G39">
        <v>52</v>
      </c>
      <c r="H39">
        <v>0</v>
      </c>
      <c r="I39">
        <v>0</v>
      </c>
      <c r="J39">
        <v>0</v>
      </c>
      <c r="K39">
        <v>0</v>
      </c>
      <c r="L39">
        <v>0</v>
      </c>
      <c r="M39" s="1">
        <f t="shared" si="54"/>
        <v>355081</v>
      </c>
      <c r="N39" s="1">
        <f t="shared" si="55"/>
        <v>0</v>
      </c>
      <c r="O39" s="2">
        <f t="shared" si="5"/>
        <v>48720</v>
      </c>
      <c r="P39" s="1">
        <f t="shared" si="56"/>
        <v>355095</v>
      </c>
      <c r="Q39" s="1">
        <f t="shared" si="57"/>
        <v>3572</v>
      </c>
      <c r="R39" s="1">
        <f t="shared" si="58"/>
        <v>23371</v>
      </c>
      <c r="S39" s="1">
        <v>24490</v>
      </c>
      <c r="T39" s="1">
        <v>24560.3</v>
      </c>
      <c r="U39" s="1">
        <f t="shared" si="53"/>
        <v>605588</v>
      </c>
      <c r="V39" s="1">
        <f t="shared" si="53"/>
        <v>247384.58531746027</v>
      </c>
      <c r="W39" s="1">
        <v>1813.25</v>
      </c>
      <c r="X39" s="1">
        <v>15990.875</v>
      </c>
      <c r="Y39">
        <v>731387</v>
      </c>
      <c r="Z39">
        <v>62076</v>
      </c>
    </row>
    <row r="40" spans="1:26" x14ac:dyDescent="0.35">
      <c r="A40" s="3">
        <v>45512</v>
      </c>
      <c r="B40">
        <v>63001</v>
      </c>
      <c r="C40">
        <v>4173</v>
      </c>
      <c r="D40">
        <v>0</v>
      </c>
      <c r="E40">
        <v>6737</v>
      </c>
      <c r="F40">
        <v>10</v>
      </c>
      <c r="G40">
        <v>28</v>
      </c>
      <c r="H40">
        <v>0</v>
      </c>
      <c r="I40">
        <v>0</v>
      </c>
      <c r="J40">
        <v>0</v>
      </c>
      <c r="K40">
        <v>0</v>
      </c>
      <c r="L40">
        <v>0</v>
      </c>
      <c r="M40" s="1">
        <f t="shared" ref="M40:M41" si="59">M39+B40</f>
        <v>418082</v>
      </c>
      <c r="N40" s="1">
        <f t="shared" ref="N40:N41" si="60">J40+L40</f>
        <v>0</v>
      </c>
      <c r="O40" s="2">
        <f t="shared" si="5"/>
        <v>63001</v>
      </c>
      <c r="P40" s="1">
        <f t="shared" ref="P40:P41" si="61">P39+O40</f>
        <v>418096</v>
      </c>
      <c r="Q40" s="1">
        <f t="shared" ref="Q40:Q41" si="62">C40+K40</f>
        <v>4173</v>
      </c>
      <c r="R40" s="1">
        <f t="shared" ref="R40:R41" si="63">Q40+R39</f>
        <v>27544</v>
      </c>
      <c r="S40" s="1">
        <v>21583</v>
      </c>
      <c r="T40" s="1">
        <v>22302.5</v>
      </c>
      <c r="U40" s="1">
        <f t="shared" si="53"/>
        <v>627171</v>
      </c>
      <c r="V40" s="1">
        <f t="shared" si="53"/>
        <v>269687.08531746024</v>
      </c>
      <c r="W40" s="1">
        <v>2108.5625</v>
      </c>
      <c r="X40" s="1">
        <v>18099.4375</v>
      </c>
      <c r="Y40">
        <v>780468</v>
      </c>
      <c r="Z40">
        <v>49081</v>
      </c>
    </row>
    <row r="41" spans="1:26" x14ac:dyDescent="0.35">
      <c r="A41" s="3">
        <v>45513</v>
      </c>
      <c r="B41">
        <v>79924</v>
      </c>
      <c r="C41">
        <v>3954</v>
      </c>
      <c r="D41">
        <v>0</v>
      </c>
      <c r="E41">
        <v>8459</v>
      </c>
      <c r="F41">
        <v>7</v>
      </c>
      <c r="G41">
        <v>37</v>
      </c>
      <c r="H41">
        <v>0</v>
      </c>
      <c r="I41">
        <v>3</v>
      </c>
      <c r="J41">
        <v>0</v>
      </c>
      <c r="K41">
        <v>0</v>
      </c>
      <c r="L41">
        <v>0</v>
      </c>
      <c r="M41" s="1">
        <f t="shared" si="59"/>
        <v>498006</v>
      </c>
      <c r="N41" s="1">
        <f t="shared" si="60"/>
        <v>0</v>
      </c>
      <c r="O41" s="2">
        <f t="shared" si="5"/>
        <v>79927</v>
      </c>
      <c r="P41" s="1">
        <f t="shared" si="61"/>
        <v>498023</v>
      </c>
      <c r="Q41" s="1">
        <f t="shared" si="62"/>
        <v>3954</v>
      </c>
      <c r="R41" s="1">
        <f t="shared" si="63"/>
        <v>31498</v>
      </c>
      <c r="S41" s="1">
        <v>25202</v>
      </c>
      <c r="T41" s="1">
        <v>36342.400000000001</v>
      </c>
      <c r="U41" s="1">
        <f t="shared" si="53"/>
        <v>652373</v>
      </c>
      <c r="V41" s="1">
        <f t="shared" si="53"/>
        <v>306029.48531746026</v>
      </c>
      <c r="W41" s="1">
        <v>2325.15625</v>
      </c>
      <c r="X41" s="1">
        <v>20424.59375</v>
      </c>
      <c r="Y41">
        <v>846804</v>
      </c>
      <c r="Z41">
        <v>66336</v>
      </c>
    </row>
    <row r="42" spans="1:26" x14ac:dyDescent="0.35">
      <c r="A42" s="3">
        <v>45514</v>
      </c>
      <c r="B42">
        <v>38971</v>
      </c>
      <c r="C42">
        <v>1620</v>
      </c>
      <c r="D42">
        <v>0</v>
      </c>
      <c r="E42">
        <v>4586</v>
      </c>
      <c r="F42">
        <v>14</v>
      </c>
      <c r="G42">
        <v>7</v>
      </c>
      <c r="H42">
        <v>0</v>
      </c>
      <c r="I42">
        <v>20</v>
      </c>
      <c r="J42">
        <v>0</v>
      </c>
      <c r="K42">
        <v>0</v>
      </c>
      <c r="L42">
        <v>0</v>
      </c>
      <c r="M42" s="1">
        <f t="shared" ref="M42" si="64">M41+B42</f>
        <v>536977</v>
      </c>
      <c r="N42" s="1">
        <f t="shared" ref="N42" si="65">J42+L42</f>
        <v>0</v>
      </c>
      <c r="O42" s="2">
        <f t="shared" si="5"/>
        <v>38991</v>
      </c>
      <c r="P42" s="1">
        <f t="shared" ref="P42" si="66">P41+O42</f>
        <v>537014</v>
      </c>
      <c r="Q42" s="1">
        <f>C42+K42</f>
        <v>1620</v>
      </c>
      <c r="R42" s="1">
        <f t="shared" ref="R42" si="67">Q42+R41</f>
        <v>33118</v>
      </c>
      <c r="S42" s="1">
        <v>23133</v>
      </c>
      <c r="T42" s="1">
        <v>26445.363636363636</v>
      </c>
      <c r="U42" s="1">
        <f t="shared" si="53"/>
        <v>675506</v>
      </c>
      <c r="V42" s="1">
        <f t="shared" si="53"/>
        <v>332474.84895382391</v>
      </c>
      <c r="W42" s="1">
        <v>2275.84375</v>
      </c>
      <c r="X42" s="1">
        <v>22700.4375</v>
      </c>
      <c r="Y42">
        <v>915066</v>
      </c>
      <c r="Z42">
        <v>68262</v>
      </c>
    </row>
    <row r="43" spans="1:26" x14ac:dyDescent="0.35">
      <c r="A43" s="3">
        <v>45515</v>
      </c>
      <c r="B43">
        <v>21416</v>
      </c>
      <c r="C43">
        <v>1414</v>
      </c>
      <c r="D43">
        <v>0</v>
      </c>
      <c r="E43">
        <v>1214</v>
      </c>
      <c r="F43">
        <v>3</v>
      </c>
      <c r="G43">
        <v>2</v>
      </c>
      <c r="H43">
        <v>0</v>
      </c>
      <c r="I43">
        <v>47</v>
      </c>
      <c r="J43">
        <v>91</v>
      </c>
      <c r="K43">
        <v>0</v>
      </c>
      <c r="L43">
        <v>0</v>
      </c>
      <c r="M43" s="1">
        <f t="shared" ref="M43:M44" si="68">M42+B43</f>
        <v>558393</v>
      </c>
      <c r="N43" s="1">
        <f t="shared" ref="N43:N44" si="69">J43+L43</f>
        <v>91</v>
      </c>
      <c r="O43" s="2">
        <f t="shared" si="5"/>
        <v>21554</v>
      </c>
      <c r="P43" s="1">
        <f t="shared" ref="P43:P44" si="70">P42+O43</f>
        <v>558568</v>
      </c>
      <c r="Q43" s="1">
        <f t="shared" ref="Q43:Q44" si="71">C43+K43</f>
        <v>1414</v>
      </c>
      <c r="R43" s="1">
        <f t="shared" ref="R43:R44" si="72">Q43+R42</f>
        <v>34532</v>
      </c>
      <c r="S43" s="1">
        <v>41604</v>
      </c>
      <c r="T43" s="1">
        <v>28798.363636363636</v>
      </c>
      <c r="U43" s="1">
        <f t="shared" si="53"/>
        <v>717110</v>
      </c>
      <c r="V43" s="1">
        <f t="shared" si="53"/>
        <v>361273.21259018756</v>
      </c>
      <c r="W43" s="1">
        <v>2496.375</v>
      </c>
      <c r="X43" s="1">
        <v>25196.8125</v>
      </c>
      <c r="Y43">
        <v>993553</v>
      </c>
      <c r="Z43">
        <v>78487</v>
      </c>
    </row>
    <row r="44" spans="1:26" x14ac:dyDescent="0.35">
      <c r="A44" s="3">
        <v>45516</v>
      </c>
      <c r="B44">
        <v>80340</v>
      </c>
      <c r="C44">
        <v>6129</v>
      </c>
      <c r="D44">
        <v>0</v>
      </c>
      <c r="E44">
        <v>6219</v>
      </c>
      <c r="F44">
        <v>1</v>
      </c>
      <c r="G44">
        <v>3</v>
      </c>
      <c r="H44">
        <v>0</v>
      </c>
      <c r="I44">
        <v>21</v>
      </c>
      <c r="J44">
        <v>0</v>
      </c>
      <c r="K44">
        <v>0</v>
      </c>
      <c r="L44">
        <v>0</v>
      </c>
      <c r="M44" s="1">
        <f t="shared" si="68"/>
        <v>638733</v>
      </c>
      <c r="N44" s="1">
        <f t="shared" si="69"/>
        <v>0</v>
      </c>
      <c r="O44" s="2">
        <f>B44+I44+N44</f>
        <v>80361</v>
      </c>
      <c r="P44" s="1">
        <f t="shared" si="70"/>
        <v>638929</v>
      </c>
      <c r="Q44" s="1">
        <f t="shared" si="71"/>
        <v>6129</v>
      </c>
      <c r="R44" s="1">
        <f t="shared" si="72"/>
        <v>40661</v>
      </c>
      <c r="S44" s="1">
        <v>23097</v>
      </c>
      <c r="T44" s="1">
        <v>22717.545454545456</v>
      </c>
      <c r="U44" s="1">
        <f t="shared" si="53"/>
        <v>740207</v>
      </c>
      <c r="V44" s="1">
        <f t="shared" si="53"/>
        <v>383990.75804473303</v>
      </c>
      <c r="W44" s="1">
        <v>2902.0625</v>
      </c>
      <c r="X44" s="1">
        <v>28098.875</v>
      </c>
      <c r="Y44">
        <v>1080252</v>
      </c>
      <c r="Z44">
        <v>86699</v>
      </c>
    </row>
    <row r="45" spans="1:26" x14ac:dyDescent="0.35">
      <c r="A45" s="3">
        <v>45517</v>
      </c>
      <c r="B45">
        <v>150484</v>
      </c>
      <c r="C45">
        <v>7616</v>
      </c>
      <c r="D45">
        <v>0</v>
      </c>
      <c r="E45">
        <v>8520</v>
      </c>
      <c r="F45">
        <v>1</v>
      </c>
      <c r="G45">
        <v>19</v>
      </c>
      <c r="H45">
        <v>0</v>
      </c>
      <c r="I45">
        <v>12</v>
      </c>
      <c r="J45">
        <v>0</v>
      </c>
      <c r="K45">
        <v>0</v>
      </c>
      <c r="L45">
        <v>0</v>
      </c>
      <c r="M45" s="1">
        <f t="shared" ref="M45" si="73">M44+B45</f>
        <v>789217</v>
      </c>
      <c r="N45" s="1">
        <f t="shared" ref="N45" si="74">J45+L45</f>
        <v>0</v>
      </c>
      <c r="O45" s="2">
        <f>B45+I45+N45</f>
        <v>150496</v>
      </c>
      <c r="P45" s="1">
        <f t="shared" ref="P45" si="75">P44+O45</f>
        <v>789425</v>
      </c>
      <c r="Q45" s="1">
        <f t="shared" ref="Q45" si="76">C45+K45</f>
        <v>7616</v>
      </c>
      <c r="R45" s="1">
        <f t="shared" ref="R45" si="77">Q45+R44</f>
        <v>48277</v>
      </c>
      <c r="S45" s="1">
        <v>29948</v>
      </c>
      <c r="T45" s="1">
        <v>24761.090909090908</v>
      </c>
      <c r="U45" s="1">
        <f t="shared" si="53"/>
        <v>770155</v>
      </c>
      <c r="V45" s="1">
        <f t="shared" si="53"/>
        <v>408751.84895382391</v>
      </c>
      <c r="W45" s="1">
        <v>2692.40625</v>
      </c>
      <c r="X45" s="1">
        <v>30791.28125</v>
      </c>
      <c r="Y45">
        <v>1157906</v>
      </c>
      <c r="Z45">
        <v>77654</v>
      </c>
    </row>
    <row r="46" spans="1:26" x14ac:dyDescent="0.35">
      <c r="A46" s="3">
        <v>45518</v>
      </c>
      <c r="B46">
        <v>128763</v>
      </c>
      <c r="C46">
        <v>5760</v>
      </c>
      <c r="D46">
        <v>0</v>
      </c>
      <c r="E46">
        <v>9130</v>
      </c>
      <c r="F46">
        <v>8</v>
      </c>
      <c r="G46">
        <v>26</v>
      </c>
      <c r="H46">
        <v>0</v>
      </c>
      <c r="I46">
        <v>24</v>
      </c>
      <c r="J46">
        <v>0</v>
      </c>
      <c r="K46">
        <v>0</v>
      </c>
      <c r="L46">
        <v>0</v>
      </c>
      <c r="M46" s="1">
        <f t="shared" ref="M46" si="78">M45+B46</f>
        <v>917980</v>
      </c>
      <c r="N46" s="1">
        <f t="shared" ref="N46" si="79">J46+L46</f>
        <v>0</v>
      </c>
      <c r="O46" s="2">
        <f>B46+I46+N46</f>
        <v>128787</v>
      </c>
      <c r="P46" s="1">
        <f t="shared" ref="P46" si="80">P45+O46</f>
        <v>918212</v>
      </c>
      <c r="Q46" s="1">
        <f t="shared" ref="Q46" si="81">C46+K46</f>
        <v>5760</v>
      </c>
      <c r="R46" s="1">
        <f t="shared" ref="R46" si="82">Q46+R45</f>
        <v>54037</v>
      </c>
      <c r="S46" s="1">
        <v>43402</v>
      </c>
      <c r="T46" s="1">
        <v>27668.909090909092</v>
      </c>
      <c r="U46" s="1">
        <f t="shared" si="53"/>
        <v>813557</v>
      </c>
      <c r="V46" s="1">
        <f t="shared" si="53"/>
        <v>436420.75804473303</v>
      </c>
      <c r="W46" s="1">
        <v>2560.34375</v>
      </c>
      <c r="X46" s="1">
        <v>33351.625</v>
      </c>
      <c r="Y46">
        <v>1254605</v>
      </c>
      <c r="Z46">
        <v>96699</v>
      </c>
    </row>
    <row r="47" spans="1:26" x14ac:dyDescent="0.35">
      <c r="A47" s="3">
        <v>45519</v>
      </c>
      <c r="S47" s="1">
        <v>35514</v>
      </c>
      <c r="T47" s="1">
        <v>28715</v>
      </c>
      <c r="U47" s="1">
        <f t="shared" si="53"/>
        <v>849071</v>
      </c>
      <c r="V47" s="1">
        <f t="shared" si="53"/>
        <v>465135.75804473303</v>
      </c>
      <c r="W47" s="1">
        <v>2669.375</v>
      </c>
      <c r="X47" s="1">
        <v>36021</v>
      </c>
      <c r="Y47">
        <v>1351640</v>
      </c>
      <c r="Z47">
        <v>97035</v>
      </c>
    </row>
    <row r="48" spans="1:26" x14ac:dyDescent="0.35">
      <c r="A48" s="3">
        <v>45520</v>
      </c>
      <c r="S48" s="1">
        <v>42120</v>
      </c>
      <c r="T48" s="1">
        <v>19741.18181818182</v>
      </c>
      <c r="U48" s="1">
        <f t="shared" si="53"/>
        <v>891191</v>
      </c>
      <c r="V48" s="1">
        <f t="shared" si="53"/>
        <v>484876.93986291485</v>
      </c>
      <c r="W48" s="1">
        <v>2246.625</v>
      </c>
      <c r="X48" s="1">
        <v>38267.625</v>
      </c>
      <c r="Y48">
        <v>1453508</v>
      </c>
      <c r="Z48">
        <v>101868</v>
      </c>
    </row>
    <row r="49" spans="1:26" x14ac:dyDescent="0.35">
      <c r="A49" s="3">
        <v>45521</v>
      </c>
      <c r="S49" s="1">
        <v>72319</v>
      </c>
      <c r="T49" s="1">
        <v>24994.81818181818</v>
      </c>
      <c r="U49" s="1">
        <f t="shared" si="53"/>
        <v>963510</v>
      </c>
      <c r="V49" s="1">
        <f t="shared" si="53"/>
        <v>509871.75804473303</v>
      </c>
      <c r="W49" s="1">
        <v>2389.96875</v>
      </c>
      <c r="X49" s="1">
        <v>40657.59375</v>
      </c>
      <c r="Y49">
        <v>1549071</v>
      </c>
      <c r="Z49">
        <v>95563</v>
      </c>
    </row>
    <row r="50" spans="1:26" x14ac:dyDescent="0.35">
      <c r="A50" s="3">
        <v>45522</v>
      </c>
      <c r="S50" s="1">
        <v>51083</v>
      </c>
      <c r="T50" s="1">
        <v>30512.18181818182</v>
      </c>
      <c r="U50" s="1">
        <f t="shared" si="53"/>
        <v>1014593</v>
      </c>
      <c r="V50" s="1">
        <f t="shared" si="53"/>
        <v>540383.93986291485</v>
      </c>
      <c r="W50" s="1">
        <v>2545.625</v>
      </c>
      <c r="X50" s="1">
        <v>43203.21875</v>
      </c>
      <c r="Y50">
        <v>1645361</v>
      </c>
      <c r="Z50">
        <v>96290</v>
      </c>
    </row>
    <row r="51" spans="1:26" x14ac:dyDescent="0.35">
      <c r="A51" s="3">
        <v>45523</v>
      </c>
      <c r="S51" s="1">
        <v>63291</v>
      </c>
      <c r="T51" s="1">
        <v>29755.272727272728</v>
      </c>
      <c r="U51" s="1">
        <f t="shared" si="53"/>
        <v>1077884</v>
      </c>
      <c r="V51" s="1">
        <f t="shared" si="53"/>
        <v>570139.21259018756</v>
      </c>
      <c r="W51" s="1">
        <v>2491.34375</v>
      </c>
      <c r="X51" s="1">
        <v>45694.5625</v>
      </c>
      <c r="Y51">
        <v>1721948</v>
      </c>
      <c r="Z51">
        <v>76587</v>
      </c>
    </row>
    <row r="52" spans="1:26" x14ac:dyDescent="0.35">
      <c r="A52" s="3">
        <v>45524</v>
      </c>
      <c r="S52" s="1">
        <v>36599</v>
      </c>
      <c r="T52" s="1">
        <v>29568.909090909092</v>
      </c>
      <c r="U52" s="1">
        <f t="shared" ref="U52:V67" si="83">U51+S52</f>
        <v>1114483</v>
      </c>
      <c r="V52" s="1">
        <f t="shared" si="83"/>
        <v>599708.12168109661</v>
      </c>
      <c r="W52" s="1">
        <v>2794.78125</v>
      </c>
      <c r="X52" s="1">
        <v>48489.34375</v>
      </c>
      <c r="Y52">
        <v>1791849</v>
      </c>
      <c r="Z52">
        <v>69901</v>
      </c>
    </row>
    <row r="53" spans="1:26" x14ac:dyDescent="0.35">
      <c r="A53" s="3">
        <v>45525</v>
      </c>
      <c r="S53" s="1">
        <v>59969</v>
      </c>
      <c r="T53" s="1">
        <v>27004.636363636364</v>
      </c>
      <c r="U53" s="1">
        <f t="shared" si="83"/>
        <v>1174452</v>
      </c>
      <c r="V53" s="1">
        <f t="shared" si="83"/>
        <v>626712.75804473297</v>
      </c>
      <c r="W53" s="1">
        <v>2769.59375</v>
      </c>
      <c r="X53" s="1">
        <v>51258.9375</v>
      </c>
      <c r="Y53">
        <v>1868356</v>
      </c>
      <c r="Z53">
        <v>76507</v>
      </c>
    </row>
    <row r="54" spans="1:26" x14ac:dyDescent="0.35">
      <c r="A54" s="3">
        <v>45526</v>
      </c>
      <c r="S54" s="1">
        <v>28052</v>
      </c>
      <c r="T54" s="1">
        <v>26730.909090909092</v>
      </c>
      <c r="U54" s="1">
        <f t="shared" si="83"/>
        <v>1202504</v>
      </c>
      <c r="V54" s="1">
        <f t="shared" si="83"/>
        <v>653443.66713564203</v>
      </c>
      <c r="W54" s="1">
        <v>2793.03125</v>
      </c>
      <c r="X54" s="1">
        <v>54051.96875</v>
      </c>
      <c r="Y54">
        <v>1967235</v>
      </c>
      <c r="Z54">
        <v>98879</v>
      </c>
    </row>
    <row r="55" spans="1:26" x14ac:dyDescent="0.35">
      <c r="A55" s="3">
        <v>45527</v>
      </c>
      <c r="S55" s="1">
        <v>75164</v>
      </c>
      <c r="T55" s="1">
        <v>22068.454545454544</v>
      </c>
      <c r="U55" s="1">
        <f t="shared" si="83"/>
        <v>1277668</v>
      </c>
      <c r="V55" s="1">
        <f t="shared" si="83"/>
        <v>675512.12168109661</v>
      </c>
      <c r="W55" s="1">
        <v>2757.09375</v>
      </c>
      <c r="X55" s="1">
        <v>56809.0625</v>
      </c>
      <c r="Y55">
        <v>2062551</v>
      </c>
      <c r="Z55">
        <v>95316</v>
      </c>
    </row>
    <row r="56" spans="1:26" x14ac:dyDescent="0.35">
      <c r="A56" s="3">
        <v>45528</v>
      </c>
      <c r="S56" s="1">
        <v>92560</v>
      </c>
      <c r="T56" s="1">
        <v>24809.363636363636</v>
      </c>
      <c r="U56" s="1">
        <f t="shared" si="83"/>
        <v>1370228</v>
      </c>
      <c r="V56" s="1">
        <f t="shared" si="83"/>
        <v>700321.48531746026</v>
      </c>
      <c r="W56" s="1">
        <v>2848.21875</v>
      </c>
      <c r="X56" s="1">
        <v>59657.28125</v>
      </c>
      <c r="Y56">
        <v>2146124</v>
      </c>
      <c r="Z56">
        <v>83573</v>
      </c>
    </row>
    <row r="57" spans="1:26" x14ac:dyDescent="0.35">
      <c r="A57" s="3">
        <v>45529</v>
      </c>
      <c r="S57" s="1">
        <v>70620</v>
      </c>
      <c r="T57" s="1">
        <v>28342.545454545456</v>
      </c>
      <c r="U57" s="1">
        <f t="shared" si="83"/>
        <v>1440848</v>
      </c>
      <c r="V57" s="1">
        <f t="shared" si="83"/>
        <v>728664.03077200567</v>
      </c>
      <c r="W57" s="1">
        <v>2899.75</v>
      </c>
      <c r="X57" s="1">
        <v>62557.03125</v>
      </c>
      <c r="Y57">
        <v>2240175</v>
      </c>
      <c r="Z57">
        <v>94051</v>
      </c>
    </row>
    <row r="58" spans="1:26" x14ac:dyDescent="0.35">
      <c r="A58" s="3">
        <v>45530</v>
      </c>
      <c r="S58" s="1">
        <v>56160</v>
      </c>
      <c r="T58" s="1">
        <v>26309.272727272728</v>
      </c>
      <c r="U58" s="1">
        <f t="shared" si="83"/>
        <v>1497008</v>
      </c>
      <c r="V58" s="1">
        <f t="shared" si="83"/>
        <v>754973.30349927838</v>
      </c>
      <c r="W58" s="1">
        <v>2671.1875</v>
      </c>
      <c r="X58" s="1">
        <v>65228.21875</v>
      </c>
      <c r="Y58">
        <v>2329478</v>
      </c>
      <c r="Z58">
        <v>89303</v>
      </c>
    </row>
    <row r="59" spans="1:26" x14ac:dyDescent="0.35">
      <c r="A59" s="3">
        <v>45531</v>
      </c>
      <c r="S59" s="1">
        <v>43271</v>
      </c>
      <c r="T59" s="1">
        <v>23571.727272727272</v>
      </c>
      <c r="U59" s="1">
        <f t="shared" si="83"/>
        <v>1540279</v>
      </c>
      <c r="V59" s="1">
        <f t="shared" si="83"/>
        <v>778545.03077200567</v>
      </c>
      <c r="W59" s="1">
        <v>2521.15625</v>
      </c>
      <c r="X59" s="1">
        <v>67749.375</v>
      </c>
      <c r="Y59">
        <v>2387858</v>
      </c>
      <c r="Z59">
        <v>58380</v>
      </c>
    </row>
    <row r="60" spans="1:26" x14ac:dyDescent="0.35">
      <c r="A60" s="3">
        <v>45532</v>
      </c>
      <c r="S60" s="1">
        <v>54185</v>
      </c>
      <c r="T60" s="1">
        <v>21629.454545454544</v>
      </c>
      <c r="U60" s="1">
        <f t="shared" si="83"/>
        <v>1594464</v>
      </c>
      <c r="V60" s="1">
        <f t="shared" si="83"/>
        <v>800174.48531746026</v>
      </c>
      <c r="W60" s="1">
        <v>2604.25</v>
      </c>
      <c r="X60" s="1">
        <v>70353.625</v>
      </c>
      <c r="Y60">
        <v>2453580</v>
      </c>
      <c r="Z60">
        <v>65722</v>
      </c>
    </row>
    <row r="61" spans="1:26" x14ac:dyDescent="0.35">
      <c r="A61" s="3">
        <v>45533</v>
      </c>
      <c r="S61" s="1">
        <v>48129</v>
      </c>
      <c r="T61" s="1">
        <v>21511.909090909092</v>
      </c>
      <c r="U61" s="1">
        <f t="shared" si="83"/>
        <v>1642593</v>
      </c>
      <c r="V61" s="1">
        <f t="shared" si="83"/>
        <v>821686.39440836932</v>
      </c>
      <c r="W61" s="1">
        <v>2620.75</v>
      </c>
      <c r="X61" s="1">
        <v>72974.375</v>
      </c>
      <c r="Y61">
        <v>2507983</v>
      </c>
      <c r="Z61">
        <v>54403</v>
      </c>
    </row>
    <row r="62" spans="1:26" x14ac:dyDescent="0.35">
      <c r="A62" s="3">
        <v>45534</v>
      </c>
      <c r="S62" s="1">
        <v>36388</v>
      </c>
      <c r="T62" s="1">
        <v>19461.272727272728</v>
      </c>
      <c r="U62" s="1">
        <f t="shared" si="83"/>
        <v>1678981</v>
      </c>
      <c r="V62" s="1">
        <f t="shared" si="83"/>
        <v>841147.66713564203</v>
      </c>
      <c r="W62" s="1">
        <v>2646.4375</v>
      </c>
      <c r="X62" s="1">
        <v>75620.8125</v>
      </c>
      <c r="Y62">
        <v>2555776</v>
      </c>
      <c r="Z62">
        <v>47793</v>
      </c>
    </row>
    <row r="63" spans="1:26" x14ac:dyDescent="0.35">
      <c r="A63" s="3">
        <v>45535</v>
      </c>
      <c r="S63" s="1">
        <v>32306</v>
      </c>
      <c r="T63" s="1">
        <v>17916.636363636364</v>
      </c>
      <c r="U63" s="1">
        <f t="shared" si="83"/>
        <v>1711287</v>
      </c>
      <c r="V63" s="1">
        <f t="shared" si="83"/>
        <v>859064.30349927838</v>
      </c>
      <c r="W63" s="1">
        <v>2090.2580645161293</v>
      </c>
      <c r="X63" s="1">
        <v>77921.0625</v>
      </c>
      <c r="Y63">
        <v>2591708</v>
      </c>
      <c r="Z63">
        <v>35932</v>
      </c>
    </row>
    <row r="64" spans="1:26" x14ac:dyDescent="0.35">
      <c r="A64" s="3">
        <v>45536</v>
      </c>
      <c r="S64" s="1">
        <v>32832</v>
      </c>
      <c r="T64" s="1">
        <v>17763.909090909092</v>
      </c>
      <c r="U64" s="1">
        <f t="shared" si="83"/>
        <v>1744119</v>
      </c>
      <c r="V64" s="1">
        <f t="shared" si="83"/>
        <v>876828.21259018744</v>
      </c>
      <c r="W64" s="1">
        <v>2395.8709677419356</v>
      </c>
      <c r="X64" s="1">
        <v>80454.84375</v>
      </c>
      <c r="Y64">
        <v>2620267</v>
      </c>
      <c r="Z64">
        <v>28559</v>
      </c>
    </row>
    <row r="65" spans="1:26" x14ac:dyDescent="0.35">
      <c r="A65" s="3">
        <v>45537</v>
      </c>
      <c r="S65" s="1">
        <v>24747</v>
      </c>
      <c r="T65" s="1">
        <v>17535.090909090908</v>
      </c>
      <c r="U65" s="1">
        <f t="shared" si="83"/>
        <v>1768866</v>
      </c>
      <c r="V65" s="1">
        <f t="shared" si="83"/>
        <v>894363.30349927838</v>
      </c>
      <c r="W65" s="1">
        <v>2438.0322580645161</v>
      </c>
      <c r="X65" s="1">
        <v>83036.21875</v>
      </c>
      <c r="Y65">
        <v>2642417</v>
      </c>
      <c r="Z65">
        <v>22150</v>
      </c>
    </row>
    <row r="66" spans="1:26" x14ac:dyDescent="0.35">
      <c r="A66" s="3">
        <v>45538</v>
      </c>
      <c r="S66" s="1">
        <v>26054</v>
      </c>
      <c r="T66" s="1">
        <v>17130.18181818182</v>
      </c>
      <c r="U66" s="1">
        <f t="shared" si="83"/>
        <v>1794920</v>
      </c>
      <c r="V66" s="1">
        <f t="shared" si="83"/>
        <v>911493.48531746014</v>
      </c>
      <c r="W66" s="1">
        <v>2268.2580645161293</v>
      </c>
      <c r="X66" s="1">
        <v>85503.53125</v>
      </c>
      <c r="Y66">
        <v>2662910</v>
      </c>
      <c r="Z66">
        <v>20493</v>
      </c>
    </row>
    <row r="67" spans="1:26" x14ac:dyDescent="0.35">
      <c r="A67" s="3">
        <v>45539</v>
      </c>
      <c r="S67" s="1">
        <v>21196</v>
      </c>
      <c r="T67" s="1">
        <v>17186.363636363636</v>
      </c>
      <c r="U67" s="1">
        <f t="shared" si="83"/>
        <v>1816116</v>
      </c>
      <c r="V67" s="1">
        <f t="shared" si="83"/>
        <v>928679.84895382379</v>
      </c>
      <c r="W67" s="1">
        <v>2489.7096774193546</v>
      </c>
      <c r="X67" s="1">
        <v>88247.0625</v>
      </c>
      <c r="Y67">
        <v>2683297</v>
      </c>
      <c r="Z67">
        <v>20387</v>
      </c>
    </row>
    <row r="68" spans="1:26" x14ac:dyDescent="0.35">
      <c r="A68" s="3">
        <v>45540</v>
      </c>
      <c r="S68" s="1">
        <v>30405</v>
      </c>
      <c r="T68" s="1">
        <v>14679.636363636364</v>
      </c>
      <c r="U68" s="1">
        <f t="shared" ref="U68:V83" si="84">U67+S68</f>
        <v>1846521</v>
      </c>
      <c r="V68" s="1">
        <f t="shared" si="84"/>
        <v>943359.48531746014</v>
      </c>
      <c r="W68" s="1">
        <v>2018.8064516129032</v>
      </c>
      <c r="X68" s="1">
        <v>90408.75</v>
      </c>
      <c r="Y68">
        <v>2721268</v>
      </c>
      <c r="Z68">
        <v>37971</v>
      </c>
    </row>
    <row r="69" spans="1:26" x14ac:dyDescent="0.35">
      <c r="A69" s="3">
        <v>45541</v>
      </c>
      <c r="S69" s="1">
        <v>32312</v>
      </c>
      <c r="T69" s="1">
        <v>15690.818181818182</v>
      </c>
      <c r="U69" s="1">
        <f t="shared" si="84"/>
        <v>1878833</v>
      </c>
      <c r="V69" s="1">
        <f t="shared" si="84"/>
        <v>959050.30349927838</v>
      </c>
      <c r="W69" s="1">
        <v>1748.9032258064517</v>
      </c>
      <c r="X69" s="1">
        <v>92274.84375</v>
      </c>
      <c r="Y69">
        <v>2752812</v>
      </c>
      <c r="Z69">
        <v>31544</v>
      </c>
    </row>
    <row r="70" spans="1:26" x14ac:dyDescent="0.35">
      <c r="A70" s="3">
        <v>45542</v>
      </c>
      <c r="S70" s="1">
        <v>22177</v>
      </c>
      <c r="T70" s="1">
        <v>14967.545454545454</v>
      </c>
      <c r="U70" s="1">
        <f t="shared" si="84"/>
        <v>1901010</v>
      </c>
      <c r="V70" s="1">
        <f t="shared" si="84"/>
        <v>974017.84895382379</v>
      </c>
      <c r="W70" s="1">
        <v>2006.9354838709678</v>
      </c>
      <c r="X70" s="1">
        <v>94365.5</v>
      </c>
      <c r="Y70">
        <v>2773914</v>
      </c>
      <c r="Z70">
        <v>21102</v>
      </c>
    </row>
    <row r="71" spans="1:26" x14ac:dyDescent="0.35">
      <c r="A71" s="3">
        <v>45543</v>
      </c>
      <c r="S71" s="1">
        <v>13971</v>
      </c>
      <c r="T71" s="1">
        <v>14546.818181818182</v>
      </c>
      <c r="U71" s="1">
        <f t="shared" si="84"/>
        <v>1914981</v>
      </c>
      <c r="V71" s="1">
        <f t="shared" si="84"/>
        <v>988564.66713564203</v>
      </c>
      <c r="W71" s="1">
        <v>1790.9677419354839</v>
      </c>
      <c r="X71" s="1">
        <v>96216.5625</v>
      </c>
      <c r="Y71">
        <v>2790299</v>
      </c>
      <c r="Z71">
        <v>16385</v>
      </c>
    </row>
    <row r="72" spans="1:26" x14ac:dyDescent="0.35">
      <c r="A72" s="3">
        <v>45544</v>
      </c>
      <c r="S72" s="1">
        <v>13635</v>
      </c>
      <c r="T72" s="1">
        <v>13876.272727272728</v>
      </c>
      <c r="U72" s="1">
        <f t="shared" si="84"/>
        <v>1928616</v>
      </c>
      <c r="V72" s="1">
        <f t="shared" si="84"/>
        <v>1002440.9398629147</v>
      </c>
      <c r="W72" s="1">
        <v>1389.2258064516129</v>
      </c>
      <c r="X72" s="1">
        <v>97657.28125</v>
      </c>
      <c r="Y72">
        <v>2806671</v>
      </c>
      <c r="Z72">
        <v>16372</v>
      </c>
    </row>
    <row r="73" spans="1:26" x14ac:dyDescent="0.35">
      <c r="A73" s="3">
        <v>45545</v>
      </c>
      <c r="S73" s="1">
        <v>9796</v>
      </c>
      <c r="T73" s="1">
        <v>12522.363636363636</v>
      </c>
      <c r="U73" s="1">
        <f t="shared" si="84"/>
        <v>1938412</v>
      </c>
      <c r="V73" s="1">
        <f t="shared" si="84"/>
        <v>1014963.3034992784</v>
      </c>
      <c r="W73" s="1">
        <v>1236.1935483870968</v>
      </c>
      <c r="X73" s="1">
        <v>98961.4375</v>
      </c>
      <c r="Y73">
        <v>2823329</v>
      </c>
      <c r="Z73">
        <v>16658</v>
      </c>
    </row>
    <row r="74" spans="1:26" x14ac:dyDescent="0.35">
      <c r="A74" s="3">
        <v>45546</v>
      </c>
      <c r="S74" s="1">
        <v>7598</v>
      </c>
      <c r="T74" s="1">
        <v>12105.636363636364</v>
      </c>
      <c r="U74" s="1">
        <f t="shared" si="84"/>
        <v>1946010</v>
      </c>
      <c r="V74" s="1">
        <f t="shared" si="84"/>
        <v>1027068.9398629147</v>
      </c>
      <c r="W74" s="1">
        <v>1233.741935483871</v>
      </c>
      <c r="X74" s="1">
        <v>100263.1875</v>
      </c>
      <c r="Y74">
        <v>2836231</v>
      </c>
      <c r="Z74">
        <v>12902</v>
      </c>
    </row>
    <row r="75" spans="1:26" x14ac:dyDescent="0.35">
      <c r="A75" s="3">
        <v>45547</v>
      </c>
      <c r="S75" s="1">
        <v>7178</v>
      </c>
      <c r="T75" s="1">
        <v>11272.545454545454</v>
      </c>
      <c r="U75" s="1">
        <f t="shared" si="84"/>
        <v>1953188</v>
      </c>
      <c r="V75" s="1">
        <f t="shared" si="84"/>
        <v>1038341.4853174601</v>
      </c>
      <c r="W75" s="1">
        <v>1082.6129032258063</v>
      </c>
      <c r="X75" s="1">
        <v>101468.84375</v>
      </c>
      <c r="Y75">
        <v>2848336</v>
      </c>
      <c r="Z75">
        <v>12105</v>
      </c>
    </row>
    <row r="76" spans="1:26" x14ac:dyDescent="0.35">
      <c r="A76" s="3">
        <v>45548</v>
      </c>
      <c r="S76" s="1">
        <v>9158</v>
      </c>
      <c r="T76" s="1">
        <v>9771.0909090909099</v>
      </c>
      <c r="U76" s="1">
        <f t="shared" si="84"/>
        <v>1962346</v>
      </c>
      <c r="V76" s="1">
        <f t="shared" si="84"/>
        <v>1048112.5762265511</v>
      </c>
      <c r="W76" s="1">
        <v>1169.2903225806451</v>
      </c>
      <c r="X76" s="1">
        <v>102790.84375</v>
      </c>
      <c r="Y76">
        <v>2858736</v>
      </c>
      <c r="Z76">
        <v>10400</v>
      </c>
    </row>
    <row r="77" spans="1:26" x14ac:dyDescent="0.35">
      <c r="A77" s="3">
        <v>45549</v>
      </c>
      <c r="S77" s="1">
        <v>11320</v>
      </c>
      <c r="T77" s="1">
        <v>7589.909090909091</v>
      </c>
      <c r="U77" s="1">
        <f t="shared" si="84"/>
        <v>1973666</v>
      </c>
      <c r="V77" s="1">
        <f t="shared" si="84"/>
        <v>1055702.4853174603</v>
      </c>
      <c r="W77" s="1">
        <v>1059.4193548387098</v>
      </c>
      <c r="X77" s="1">
        <v>103972.4375</v>
      </c>
      <c r="Y77">
        <v>2869578</v>
      </c>
      <c r="Z77">
        <v>10842</v>
      </c>
    </row>
    <row r="78" spans="1:26" x14ac:dyDescent="0.35">
      <c r="A78" s="3">
        <v>45550</v>
      </c>
      <c r="S78" s="1">
        <v>8031</v>
      </c>
      <c r="T78" s="1">
        <v>8318.545454545454</v>
      </c>
      <c r="U78" s="1">
        <f t="shared" si="84"/>
        <v>1981697</v>
      </c>
      <c r="V78" s="1">
        <f t="shared" si="84"/>
        <v>1064021.0307720057</v>
      </c>
      <c r="W78" s="1">
        <v>928.25806451612902</v>
      </c>
      <c r="X78" s="1">
        <v>104985.34375</v>
      </c>
      <c r="Y78">
        <v>2877873</v>
      </c>
      <c r="Z78">
        <v>8295</v>
      </c>
    </row>
    <row r="79" spans="1:26" x14ac:dyDescent="0.35">
      <c r="A79" s="3">
        <v>45551</v>
      </c>
      <c r="S79" s="1">
        <v>9447</v>
      </c>
      <c r="T79" s="1">
        <v>7405.727272727273</v>
      </c>
      <c r="U79" s="1">
        <f t="shared" si="84"/>
        <v>1991144</v>
      </c>
      <c r="V79" s="1">
        <f t="shared" si="84"/>
        <v>1071426.758044733</v>
      </c>
      <c r="W79" s="1">
        <v>782.9677419354839</v>
      </c>
      <c r="X79" s="1">
        <v>105830.3125</v>
      </c>
      <c r="Y79">
        <v>2885340</v>
      </c>
      <c r="Z79">
        <v>7467</v>
      </c>
    </row>
    <row r="80" spans="1:26" x14ac:dyDescent="0.35">
      <c r="A80" s="3">
        <v>45552</v>
      </c>
      <c r="S80" s="1">
        <v>10145</v>
      </c>
      <c r="T80" s="1">
        <v>7004.181818181818</v>
      </c>
      <c r="U80" s="1">
        <f t="shared" si="84"/>
        <v>2001289</v>
      </c>
      <c r="V80" s="1">
        <f t="shared" si="84"/>
        <v>1078430.9398629148</v>
      </c>
      <c r="W80" s="1">
        <v>617.09677419354841</v>
      </c>
      <c r="X80" s="1">
        <v>106483.21875</v>
      </c>
      <c r="Y80">
        <v>2891474</v>
      </c>
      <c r="Z80">
        <v>6134</v>
      </c>
    </row>
    <row r="81" spans="1:26" x14ac:dyDescent="0.35">
      <c r="A81" s="3">
        <v>45553</v>
      </c>
      <c r="S81" s="1">
        <v>12000</v>
      </c>
      <c r="T81" s="1">
        <v>6677.818181818182</v>
      </c>
      <c r="U81" s="1">
        <f t="shared" si="84"/>
        <v>2013289</v>
      </c>
      <c r="V81" s="1">
        <f t="shared" si="84"/>
        <v>1085108.758044733</v>
      </c>
      <c r="W81" s="1">
        <v>636.16129032258061</v>
      </c>
      <c r="X81" s="1">
        <v>107116.78125</v>
      </c>
      <c r="Y81">
        <v>2898109</v>
      </c>
      <c r="Z81">
        <v>6635</v>
      </c>
    </row>
    <row r="82" spans="1:26" x14ac:dyDescent="0.35">
      <c r="A82" s="3">
        <v>45554</v>
      </c>
      <c r="S82" s="1">
        <v>12883</v>
      </c>
      <c r="T82" s="1">
        <v>6140.454545454545</v>
      </c>
      <c r="U82" s="1">
        <f t="shared" si="84"/>
        <v>2026172</v>
      </c>
      <c r="V82" s="1">
        <f t="shared" si="84"/>
        <v>1091249.2125901876</v>
      </c>
      <c r="W82" s="1">
        <v>573.0322580645161</v>
      </c>
      <c r="X82" s="1">
        <v>107685.875</v>
      </c>
      <c r="Y82">
        <v>2904113</v>
      </c>
      <c r="Z82">
        <v>6004</v>
      </c>
    </row>
    <row r="83" spans="1:26" x14ac:dyDescent="0.35">
      <c r="A83" s="3">
        <v>45555</v>
      </c>
      <c r="S83" s="1">
        <v>6366</v>
      </c>
      <c r="T83" s="1">
        <v>6411.4</v>
      </c>
      <c r="U83" s="1">
        <f t="shared" si="84"/>
        <v>2032538</v>
      </c>
      <c r="V83" s="1">
        <f t="shared" si="84"/>
        <v>1097660.6125901875</v>
      </c>
      <c r="W83" s="1">
        <v>579.06451612903231</v>
      </c>
      <c r="X83" s="1">
        <v>108246.84375</v>
      </c>
      <c r="Y83">
        <v>2908890</v>
      </c>
      <c r="Z83">
        <v>4777</v>
      </c>
    </row>
    <row r="84" spans="1:26" x14ac:dyDescent="0.35">
      <c r="A84" s="3">
        <v>45556</v>
      </c>
      <c r="S84" s="1">
        <v>4155</v>
      </c>
      <c r="T84" s="1">
        <v>6189.6</v>
      </c>
      <c r="U84" s="1">
        <f t="shared" ref="U84:V99" si="85">U83+S84</f>
        <v>2036693</v>
      </c>
      <c r="V84" s="1">
        <f t="shared" si="85"/>
        <v>1103850.2125901876</v>
      </c>
      <c r="W84" s="1">
        <v>398.58064516129031</v>
      </c>
      <c r="X84" s="1">
        <v>108632.96875</v>
      </c>
      <c r="Y84">
        <v>2913442</v>
      </c>
      <c r="Z84">
        <v>4552</v>
      </c>
    </row>
    <row r="85" spans="1:26" x14ac:dyDescent="0.35">
      <c r="A85" s="3">
        <v>45557</v>
      </c>
      <c r="S85" s="1">
        <v>2650</v>
      </c>
      <c r="T85" s="1">
        <v>4314.3999999999996</v>
      </c>
      <c r="U85" s="1">
        <f t="shared" si="85"/>
        <v>2039343</v>
      </c>
      <c r="V85" s="1">
        <f t="shared" si="85"/>
        <v>1108164.6125901875</v>
      </c>
      <c r="W85" s="1">
        <v>325.76666666666665</v>
      </c>
      <c r="X85" s="1">
        <v>108938.375</v>
      </c>
      <c r="Y85">
        <v>2917079</v>
      </c>
      <c r="Z85">
        <v>3637</v>
      </c>
    </row>
    <row r="86" spans="1:26" x14ac:dyDescent="0.35">
      <c r="A86" s="3">
        <v>45558</v>
      </c>
      <c r="S86" s="1">
        <v>3729</v>
      </c>
      <c r="T86" s="1">
        <v>3802.6</v>
      </c>
      <c r="U86" s="1">
        <f t="shared" si="85"/>
        <v>2043072</v>
      </c>
      <c r="V86" s="1">
        <f t="shared" si="85"/>
        <v>1111967.2125901876</v>
      </c>
      <c r="W86" s="1">
        <v>278.10000000000002</v>
      </c>
      <c r="X86" s="1">
        <v>109199.09375</v>
      </c>
      <c r="Y86">
        <v>2919938</v>
      </c>
      <c r="Z86">
        <v>2859</v>
      </c>
    </row>
    <row r="87" spans="1:26" x14ac:dyDescent="0.35">
      <c r="A87" s="3">
        <v>45559</v>
      </c>
      <c r="S87" s="1">
        <v>2655</v>
      </c>
      <c r="T87" s="1">
        <v>3261.3333333333335</v>
      </c>
      <c r="U87" s="1">
        <f t="shared" si="85"/>
        <v>2045727</v>
      </c>
      <c r="V87" s="1">
        <f t="shared" si="85"/>
        <v>1115228.5459235208</v>
      </c>
      <c r="W87" s="1">
        <v>263.39999999999998</v>
      </c>
      <c r="X87" s="1">
        <v>109446.03125</v>
      </c>
      <c r="Y87">
        <v>2922555</v>
      </c>
      <c r="Z87">
        <v>2617</v>
      </c>
    </row>
    <row r="88" spans="1:26" x14ac:dyDescent="0.35">
      <c r="A88" s="3">
        <v>45560</v>
      </c>
      <c r="S88" s="1">
        <v>1998</v>
      </c>
      <c r="T88" s="1">
        <v>2728.4444444444443</v>
      </c>
      <c r="U88" s="1">
        <f t="shared" si="85"/>
        <v>2047725</v>
      </c>
      <c r="V88" s="1">
        <f t="shared" si="85"/>
        <v>1117956.9903679653</v>
      </c>
      <c r="W88" s="1">
        <v>219.46666666666667</v>
      </c>
      <c r="X88" s="1">
        <v>109651.78125</v>
      </c>
      <c r="Y88">
        <v>2924726</v>
      </c>
      <c r="Z88">
        <v>2171</v>
      </c>
    </row>
    <row r="89" spans="1:26" x14ac:dyDescent="0.35">
      <c r="A89" s="3">
        <v>45561</v>
      </c>
      <c r="S89" s="1">
        <v>1292</v>
      </c>
      <c r="T89" s="1">
        <v>2059.7777777777778</v>
      </c>
      <c r="U89" s="1">
        <f t="shared" si="85"/>
        <v>2049017</v>
      </c>
      <c r="V89" s="1">
        <f t="shared" si="85"/>
        <v>1120016.7681457431</v>
      </c>
      <c r="W89" s="1">
        <v>165.68965517241378</v>
      </c>
      <c r="X89" s="1">
        <v>109801.9375</v>
      </c>
      <c r="Y89">
        <v>2926439</v>
      </c>
      <c r="Z89">
        <v>1713</v>
      </c>
    </row>
    <row r="90" spans="1:26" x14ac:dyDescent="0.35">
      <c r="A90" s="3">
        <v>45562</v>
      </c>
      <c r="S90" s="1">
        <v>829</v>
      </c>
      <c r="T90" s="1">
        <v>1764.2222222222222</v>
      </c>
      <c r="U90" s="1">
        <f t="shared" si="85"/>
        <v>2049846</v>
      </c>
      <c r="V90" s="1">
        <f t="shared" si="85"/>
        <v>1121780.9903679653</v>
      </c>
      <c r="W90" s="1">
        <v>128.58620689655172</v>
      </c>
      <c r="X90" s="1">
        <v>109918.46875</v>
      </c>
      <c r="Y90">
        <v>2927888</v>
      </c>
      <c r="Z90">
        <v>1449</v>
      </c>
    </row>
    <row r="91" spans="1:26" x14ac:dyDescent="0.35">
      <c r="A91" s="3">
        <v>45563</v>
      </c>
      <c r="S91" s="1">
        <v>1168</v>
      </c>
      <c r="T91" s="1">
        <v>1664.125</v>
      </c>
      <c r="U91" s="1">
        <f t="shared" si="85"/>
        <v>2051014</v>
      </c>
      <c r="V91" s="1">
        <f t="shared" si="85"/>
        <v>1123445.1153679653</v>
      </c>
      <c r="W91" s="1">
        <v>130.21428571428572</v>
      </c>
      <c r="X91" s="1">
        <v>110032.40625</v>
      </c>
      <c r="Y91">
        <v>2928946</v>
      </c>
      <c r="Z91">
        <v>1058</v>
      </c>
    </row>
    <row r="92" spans="1:26" x14ac:dyDescent="0.35">
      <c r="A92" s="3">
        <v>45564</v>
      </c>
      <c r="S92" s="1">
        <v>935</v>
      </c>
      <c r="T92" s="1">
        <v>1687.375</v>
      </c>
      <c r="U92" s="1">
        <f t="shared" si="85"/>
        <v>2051949</v>
      </c>
      <c r="V92" s="1">
        <f t="shared" si="85"/>
        <v>1125132.4903679653</v>
      </c>
      <c r="W92" s="1">
        <v>127.89285714285714</v>
      </c>
      <c r="X92" s="1">
        <v>110144.3125</v>
      </c>
      <c r="Y92">
        <v>2929993</v>
      </c>
      <c r="Z92">
        <v>1047</v>
      </c>
    </row>
    <row r="93" spans="1:26" x14ac:dyDescent="0.35">
      <c r="A93" s="3">
        <v>45565</v>
      </c>
      <c r="S93" s="1">
        <v>896</v>
      </c>
      <c r="T93" s="1">
        <v>868.83333333333337</v>
      </c>
      <c r="U93" s="1">
        <f t="shared" si="85"/>
        <v>2052845</v>
      </c>
      <c r="V93" s="1">
        <f t="shared" si="85"/>
        <v>1126001.3237012986</v>
      </c>
      <c r="W93" s="1">
        <v>103.625</v>
      </c>
      <c r="X93" s="1">
        <v>110222.03125</v>
      </c>
      <c r="Y93">
        <v>2930854</v>
      </c>
      <c r="Z93">
        <v>861</v>
      </c>
    </row>
    <row r="94" spans="1:26" x14ac:dyDescent="0.35">
      <c r="A94" s="3">
        <v>45566</v>
      </c>
      <c r="T94" s="1">
        <v>707.66666666666663</v>
      </c>
      <c r="U94" s="1">
        <f t="shared" si="85"/>
        <v>2052845</v>
      </c>
      <c r="V94" s="1">
        <f t="shared" si="85"/>
        <v>1126708.9903679653</v>
      </c>
      <c r="W94" s="1">
        <v>99.826086956521735</v>
      </c>
      <c r="X94" s="1">
        <v>110293.78125</v>
      </c>
      <c r="Y94">
        <v>2931593</v>
      </c>
      <c r="Z94">
        <v>739</v>
      </c>
    </row>
    <row r="95" spans="1:26" x14ac:dyDescent="0.35">
      <c r="A95" s="3">
        <v>45567</v>
      </c>
      <c r="T95" s="1">
        <v>440</v>
      </c>
      <c r="U95" s="1">
        <f t="shared" si="85"/>
        <v>2052845</v>
      </c>
      <c r="V95" s="1">
        <f t="shared" si="85"/>
        <v>1127148.9903679653</v>
      </c>
      <c r="W95" s="1">
        <v>75.714285714285708</v>
      </c>
      <c r="X95" s="1">
        <v>110343.46875</v>
      </c>
      <c r="Y95">
        <v>2931945</v>
      </c>
      <c r="Z95">
        <v>352</v>
      </c>
    </row>
    <row r="96" spans="1:26" x14ac:dyDescent="0.35">
      <c r="A96" s="3">
        <v>45568</v>
      </c>
      <c r="T96" s="1">
        <v>720.66666666666663</v>
      </c>
      <c r="U96" s="1">
        <f t="shared" si="85"/>
        <v>2052845</v>
      </c>
      <c r="V96" s="1">
        <f t="shared" si="85"/>
        <v>1127869.6570346321</v>
      </c>
      <c r="W96" s="1">
        <v>72.631578947368425</v>
      </c>
      <c r="X96" s="1">
        <v>110386.59375</v>
      </c>
      <c r="Y96">
        <v>2932165</v>
      </c>
      <c r="Z96">
        <v>220</v>
      </c>
    </row>
    <row r="97" spans="1:26" x14ac:dyDescent="0.35">
      <c r="A97" s="3">
        <v>45569</v>
      </c>
      <c r="T97" s="1">
        <v>238</v>
      </c>
      <c r="U97" s="1">
        <f t="shared" si="85"/>
        <v>2052845</v>
      </c>
      <c r="V97" s="1">
        <f t="shared" si="85"/>
        <v>1128107.6570346321</v>
      </c>
      <c r="W97" s="1">
        <v>46.111111111111114</v>
      </c>
      <c r="X97" s="1">
        <v>110412.53125</v>
      </c>
      <c r="Y97">
        <v>2932367</v>
      </c>
      <c r="Z97">
        <v>202</v>
      </c>
    </row>
    <row r="98" spans="1:26" x14ac:dyDescent="0.35">
      <c r="A98" s="3">
        <v>45570</v>
      </c>
      <c r="T98" s="1">
        <v>323</v>
      </c>
      <c r="U98" s="1">
        <f t="shared" si="85"/>
        <v>2052845</v>
      </c>
      <c r="V98" s="1">
        <f t="shared" si="85"/>
        <v>1128430.6570346321</v>
      </c>
      <c r="W98" s="1">
        <v>45.25</v>
      </c>
      <c r="X98" s="1">
        <v>110435.15625</v>
      </c>
      <c r="Y98">
        <v>2932534</v>
      </c>
      <c r="Z98">
        <v>167</v>
      </c>
    </row>
    <row r="99" spans="1:26" x14ac:dyDescent="0.35">
      <c r="A99" s="3">
        <v>45571</v>
      </c>
      <c r="T99" s="1">
        <v>250</v>
      </c>
      <c r="U99" s="1">
        <f t="shared" si="85"/>
        <v>2052845</v>
      </c>
      <c r="V99" s="1">
        <f t="shared" si="85"/>
        <v>1128680.6570346321</v>
      </c>
      <c r="W99" s="1">
        <v>39.375</v>
      </c>
      <c r="X99" s="1">
        <v>110454.84375</v>
      </c>
      <c r="Y99">
        <v>2932575</v>
      </c>
      <c r="Z99">
        <v>41</v>
      </c>
    </row>
    <row r="100" spans="1:26" x14ac:dyDescent="0.35">
      <c r="A100" s="3">
        <v>45572</v>
      </c>
      <c r="U100" s="1">
        <f t="shared" ref="U100:V108" si="86">U99+S100</f>
        <v>2052845</v>
      </c>
      <c r="V100" s="1">
        <f t="shared" si="86"/>
        <v>1128680.6570346321</v>
      </c>
      <c r="W100" s="1">
        <v>34.799999999999997</v>
      </c>
      <c r="X100" s="1">
        <v>110471.15625</v>
      </c>
      <c r="Y100">
        <v>2932620</v>
      </c>
      <c r="Z100">
        <v>45</v>
      </c>
    </row>
    <row r="101" spans="1:26" x14ac:dyDescent="0.35">
      <c r="A101" s="3">
        <v>45573</v>
      </c>
      <c r="U101" s="1">
        <f t="shared" si="86"/>
        <v>2052845</v>
      </c>
      <c r="V101" s="1">
        <f t="shared" si="86"/>
        <v>1128680.6570346321</v>
      </c>
      <c r="W101" s="1">
        <v>19.133333333333333</v>
      </c>
      <c r="X101" s="1">
        <v>110480.125</v>
      </c>
    </row>
    <row r="102" spans="1:26" x14ac:dyDescent="0.35">
      <c r="A102" s="3">
        <v>45574</v>
      </c>
      <c r="U102" s="1">
        <f t="shared" si="86"/>
        <v>2052845</v>
      </c>
      <c r="V102" s="1">
        <f t="shared" si="86"/>
        <v>1128680.6570346321</v>
      </c>
      <c r="W102" s="1">
        <v>19.466666666666665</v>
      </c>
      <c r="X102" s="1">
        <v>110489.25</v>
      </c>
    </row>
    <row r="103" spans="1:26" x14ac:dyDescent="0.35">
      <c r="A103" s="3">
        <v>45575</v>
      </c>
      <c r="U103" s="1">
        <f t="shared" si="86"/>
        <v>2052845</v>
      </c>
      <c r="V103" s="1">
        <f t="shared" si="86"/>
        <v>1128680.6570346321</v>
      </c>
      <c r="W103" s="1">
        <v>21.466666666666665</v>
      </c>
      <c r="X103" s="1">
        <v>110499.3125</v>
      </c>
    </row>
    <row r="104" spans="1:26" x14ac:dyDescent="0.35">
      <c r="A104" s="3">
        <v>45576</v>
      </c>
      <c r="U104" s="1">
        <f t="shared" si="86"/>
        <v>2052845</v>
      </c>
      <c r="V104" s="1">
        <f t="shared" si="86"/>
        <v>1128680.6570346321</v>
      </c>
      <c r="W104" s="1">
        <v>22.785714285714285</v>
      </c>
      <c r="X104" s="1">
        <v>110509.28125</v>
      </c>
    </row>
    <row r="105" spans="1:26" x14ac:dyDescent="0.35">
      <c r="A105" s="3">
        <v>45577</v>
      </c>
      <c r="U105" s="1">
        <f t="shared" si="86"/>
        <v>2052845</v>
      </c>
      <c r="V105" s="1">
        <f t="shared" si="86"/>
        <v>1128680.6570346321</v>
      </c>
      <c r="W105" s="1">
        <v>7.6428571428571432</v>
      </c>
      <c r="X105" s="1">
        <v>110512.625</v>
      </c>
    </row>
    <row r="106" spans="1:26" x14ac:dyDescent="0.35">
      <c r="A106" s="3">
        <v>45578</v>
      </c>
      <c r="U106" s="1">
        <f t="shared" si="86"/>
        <v>2052845</v>
      </c>
      <c r="V106" s="1">
        <f t="shared" si="86"/>
        <v>1128680.6570346321</v>
      </c>
      <c r="W106" s="1">
        <v>9.1538461538461533</v>
      </c>
      <c r="X106" s="1">
        <v>110516.34375</v>
      </c>
    </row>
    <row r="107" spans="1:26" x14ac:dyDescent="0.35">
      <c r="A107" s="3">
        <v>45579</v>
      </c>
      <c r="U107" s="1">
        <f t="shared" si="86"/>
        <v>2052845</v>
      </c>
      <c r="V107" s="1">
        <f t="shared" si="86"/>
        <v>1128680.6570346321</v>
      </c>
      <c r="W107" s="1">
        <v>7</v>
      </c>
      <c r="X107" s="1">
        <v>110519.1875</v>
      </c>
    </row>
    <row r="108" spans="1:26" x14ac:dyDescent="0.35">
      <c r="A108" s="3">
        <v>45580</v>
      </c>
      <c r="U108" s="1">
        <f t="shared" si="86"/>
        <v>2052845</v>
      </c>
      <c r="V108" s="1">
        <f t="shared" si="86"/>
        <v>1128680.6570346321</v>
      </c>
      <c r="W108" s="1">
        <v>8.545454545454545</v>
      </c>
      <c r="X108" s="1">
        <v>110522.125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2024-07-23T01:57:46Z</dcterms:created>
  <dcterms:modified xsi:type="dcterms:W3CDTF">2024-08-15T18:11:00Z</dcterms:modified>
</cp:coreProperties>
</file>