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defaultThemeVersion="166925"/>
  <mc:AlternateContent xmlns:mc="http://schemas.openxmlformats.org/markup-compatibility/2006">
    <mc:Choice Requires="x15">
      <x15ac:absPath xmlns:x15ac="http://schemas.microsoft.com/office/spreadsheetml/2010/11/ac" url="/Users/cobbyhemade/Downloads/"/>
    </mc:Choice>
  </mc:AlternateContent>
  <xr:revisionPtr revIDLastSave="0" documentId="8_{6F2A45AE-6C7E-DF46-A589-BAA993FE7E49}" xr6:coauthVersionLast="47" xr6:coauthVersionMax="47" xr10:uidLastSave="{00000000-0000-0000-0000-000000000000}"/>
  <bookViews>
    <workbookView xWindow="0" yWindow="500" windowWidth="28800" windowHeight="1588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<sst xmlns="http://schemas.openxmlformats.org/spreadsheetml/2006/main" count="16267" uniqueCount="51">
  <si>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</si>
  <si>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</si>
  <si>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</si>
  <si>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</si>
  <si>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</si>
  <si>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</si>
  <si>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</si>
  <si>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</si>
  <si>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</si>
  <si>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</si>
  <si>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</si>
  <si>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</si>
  <si>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</si>
  <si>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</si>
  <si>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</si>
  <si>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</si>
  <si>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</si>
  <si>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</si>
  <si>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</si>
  <si>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</si>
  <si>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</si>
  <si>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</si>
  <si>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</si>
  <si>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</si>
  <si>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</si>
  <si>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</si>
  <si>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</si>
  <si>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</si>
  <si>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</si>
  <si>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</si>
  <si>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</si>
  <si>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</si>
  <si>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</si>
  <si>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</si>
  <si>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</si>
  <si>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</si>
  <si>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</si>
  <si>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</si>
  <si>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</si>
  <si>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</si>
  <si>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</si>
  <si>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Column Labels</t>
  </si>
  <si>
    <t>Grand Total</t>
  </si>
  <si>
    <t>Row Labels</t>
  </si>
  <si>
    <t>Average of Income</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</si>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</sst>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quot;$&quot;#,##0.00"/>
    <numFmt numFmtId="165" formatCode="&quot;£&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Body)"/>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42" applyNumberFormat="1" applyFont="1"/>
    <xf numFmtId="166" fontId="0" fillId="0" borderId="0" xfId="0" applyNumberFormat="1"/>
    <xf numFmtId="0" fontId="19" fillId="33" borderId="0" xfId="0" applyFont="1" applyFill="1" applyAlignment="1">
      <alignment vertical="center"/>
    </xf>
    <xf numFmtId="0" fontId="19" fillId="33" borderId="0" xfId="0" applyFont="1" applyFill="1" applyAlignment="1">
      <alignment horizontal="center"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 Income per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E3AE-C44D-A9D7-3B28BB955603}"/>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E3AE-C44D-A9D7-3B28BB955603}"/>
            </c:ext>
          </c:extLst>
        </c:ser>
        <c:dLbls>
          <c:showLegendKey val="0"/>
          <c:showVal val="0"/>
          <c:showCatName val="0"/>
          <c:showSerName val="0"/>
          <c:showPercent val="0"/>
          <c:showBubbleSize val="0"/>
        </c:dLbls>
        <c:gapWidth val="219"/>
        <c:overlap val="-27"/>
        <c:axId val="785084256"/>
        <c:axId val="951605103"/>
      </c:barChart>
      <c:catAx>
        <c:axId val="7850842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1605103"/>
        <c:crosses val="autoZero"/>
        <c:auto val="1"/>
        <c:lblAlgn val="ctr"/>
        <c:lblOffset val="100"/>
        <c:noMultiLvlLbl val="0"/>
      </c:catAx>
      <c:valAx>
        <c:axId val="9516051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508425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AC1-2D4D-A9A6-AAE77A9C83C9}"/>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AC1-2D4D-A9A6-AAE77A9C83C9}"/>
            </c:ext>
          </c:extLst>
        </c:ser>
        <c:dLbls>
          <c:showLegendKey val="0"/>
          <c:showVal val="0"/>
          <c:showCatName val="0"/>
          <c:showSerName val="0"/>
          <c:showPercent val="0"/>
          <c:showBubbleSize val="0"/>
        </c:dLbls>
        <c:smooth val="0"/>
        <c:axId val="1295231023"/>
        <c:axId val="1295460111"/>
      </c:lineChart>
      <c:catAx>
        <c:axId val="12952310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5460111"/>
        <c:crosses val="autoZero"/>
        <c:auto val="1"/>
        <c:lblAlgn val="ctr"/>
        <c:lblOffset val="100"/>
        <c:noMultiLvlLbl val="0"/>
      </c:catAx>
      <c:valAx>
        <c:axId val="12954601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52310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Adolescent</c:v>
                </c:pt>
                <c:pt idx="1">
                  <c:v>Middle Age</c:v>
                </c:pt>
                <c:pt idx="2">
                  <c:v>Old</c:v>
                </c:pt>
              </c:strCache>
            </c:strRef>
          </c:cat>
          <c:val>
            <c:numRef>
              <c:f>'Pivot Table'!$B$39:$B$42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2A6D-E943-A57E-FD452EFF3D9A}"/>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Adolescent</c:v>
                </c:pt>
                <c:pt idx="1">
                  <c:v>Middle Age</c:v>
                </c:pt>
                <c:pt idx="2">
                  <c:v>Old</c:v>
                </c:pt>
              </c:strCache>
            </c:strRef>
          </c:cat>
          <c:val>
            <c:numRef>
              <c:f>'Pivot Table'!$C$39:$C$42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2A6D-E943-A57E-FD452EFF3D9A}"/>
            </c:ext>
          </c:extLst>
        </c:ser>
        <c:dLbls>
          <c:showLegendKey val="0"/>
          <c:showVal val="0"/>
          <c:showCatName val="0"/>
          <c:showSerName val="0"/>
          <c:showPercent val="0"/>
          <c:showBubbleSize val="0"/>
        </c:dLbls>
        <c:marker val="1"/>
        <c:smooth val="0"/>
        <c:axId val="1397422063"/>
        <c:axId val="1397581215"/>
      </c:lineChart>
      <c:catAx>
        <c:axId val="13974220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r>
                  <a:rPr lang="en-GB" baseline="0"/>
                  <a:t> Brackets</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7581215"/>
        <c:crosses val="autoZero"/>
        <c:auto val="1"/>
        <c:lblAlgn val="ctr"/>
        <c:lblOffset val="100"/>
        <c:noMultiLvlLbl val="0"/>
      </c:catAx>
      <c:valAx>
        <c:axId val="13975812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74220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4F50-8E4F-A0AA-4D7C0D7DF6F0}"/>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4F50-8E4F-A0AA-4D7C0D7DF6F0}"/>
            </c:ext>
          </c:extLst>
        </c:ser>
        <c:dLbls>
          <c:showLegendKey val="0"/>
          <c:showVal val="0"/>
          <c:showCatName val="0"/>
          <c:showSerName val="0"/>
          <c:showPercent val="0"/>
          <c:showBubbleSize val="0"/>
        </c:dLbls>
        <c:gapWidth val="219"/>
        <c:overlap val="-27"/>
        <c:axId val="785084256"/>
        <c:axId val="951605103"/>
      </c:barChart>
      <c:catAx>
        <c:axId val="7850842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1605103"/>
        <c:crosses val="autoZero"/>
        <c:auto val="1"/>
        <c:lblAlgn val="ctr"/>
        <c:lblOffset val="100"/>
        <c:noMultiLvlLbl val="0"/>
      </c:catAx>
      <c:valAx>
        <c:axId val="9516051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508425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DAE-C54D-8746-AF29768CA8E2}"/>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DAE-C54D-8746-AF29768CA8E2}"/>
            </c:ext>
          </c:extLst>
        </c:ser>
        <c:dLbls>
          <c:showLegendKey val="0"/>
          <c:showVal val="0"/>
          <c:showCatName val="0"/>
          <c:showSerName val="0"/>
          <c:showPercent val="0"/>
          <c:showBubbleSize val="0"/>
        </c:dLbls>
        <c:smooth val="0"/>
        <c:axId val="1295231023"/>
        <c:axId val="1295460111"/>
      </c:lineChart>
      <c:catAx>
        <c:axId val="12952310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5460111"/>
        <c:crosses val="autoZero"/>
        <c:auto val="1"/>
        <c:lblAlgn val="ctr"/>
        <c:lblOffset val="100"/>
        <c:noMultiLvlLbl val="0"/>
      </c:catAx>
      <c:valAx>
        <c:axId val="12954601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52310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Table!PivotTable5</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Adolescent</c:v>
                </c:pt>
                <c:pt idx="1">
                  <c:v>Middle Age</c:v>
                </c:pt>
                <c:pt idx="2">
                  <c:v>Old</c:v>
                </c:pt>
              </c:strCache>
            </c:strRef>
          </c:cat>
          <c:val>
            <c:numRef>
              <c:f>'Pivot Table'!$B$39:$B$42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7F94-EB40-9717-FE1EFDCFD317}"/>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Adolescent</c:v>
                </c:pt>
                <c:pt idx="1">
                  <c:v>Middle Age</c:v>
                </c:pt>
                <c:pt idx="2">
                  <c:v>Old</c:v>
                </c:pt>
              </c:strCache>
            </c:strRef>
          </c:cat>
          <c:val>
            <c:numRef>
              <c:f>'Pivot Table'!$C$39:$C$42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7F94-EB40-9717-FE1EFDCFD317}"/>
            </c:ext>
          </c:extLst>
        </c:ser>
        <c:dLbls>
          <c:showLegendKey val="0"/>
          <c:showVal val="0"/>
          <c:showCatName val="0"/>
          <c:showSerName val="0"/>
          <c:showPercent val="0"/>
          <c:showBubbleSize val="0"/>
        </c:dLbls>
        <c:marker val="1"/>
        <c:smooth val="0"/>
        <c:axId val="1397422063"/>
        <c:axId val="1397581215"/>
      </c:lineChart>
      <c:catAx>
        <c:axId val="13974220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r>
                  <a:rPr lang="en-GB" baseline="0"/>
                  <a:t> Brackets</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7581215"/>
        <c:crosses val="autoZero"/>
        <c:auto val="1"/>
        <c:lblAlgn val="ctr"/>
        <c:lblOffset val="100"/>
        <c:noMultiLvlLbl val="0"/>
      </c:catAx>
      <c:valAx>
        <c:axId val="13975812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74220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25400</xdr:colOff>
      <xdr:row>1</xdr:row>
      <xdr:rowOff>184150</xdr:rowOff>
    </xdr:from>
    <xdr:to>
      <xdr:col>10</xdr:col>
      <xdr:colOff>469900</xdr:colOff>
      <xdr:row>16</xdr:row>
      <xdr:rowOff>69850</xdr:rowOff>
    </xdr:to>
    <xdr:graphicFrame macro="">
      <xdr:nvGraphicFramePr>
        <xdr:cNvPr id="3" name="Chart 2">
          <a:extLst>
            <a:ext uri="{FF2B5EF4-FFF2-40B4-BE49-F238E27FC236}">
              <a16:creationId xmlns:a16="http://schemas.microsoft.com/office/drawing/2014/main" id="{FFED20FF-9345-E44E-9AF5-128EC2E783C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25400</xdr:colOff>
      <xdr:row>19</xdr:row>
      <xdr:rowOff>6350</xdr:rowOff>
    </xdr:from>
    <xdr:to>
      <xdr:col>10</xdr:col>
      <xdr:colOff>469900</xdr:colOff>
      <xdr:row>33</xdr:row>
      <xdr:rowOff>82550</xdr:rowOff>
    </xdr:to>
    <xdr:graphicFrame macro="">
      <xdr:nvGraphicFramePr>
        <xdr:cNvPr id="6" name="Chart 5">
          <a:extLst>
            <a:ext uri="{FF2B5EF4-FFF2-40B4-BE49-F238E27FC236}">
              <a16:creationId xmlns:a16="http://schemas.microsoft.com/office/drawing/2014/main" id="{8D5E5512-F63A-534E-92AC-0C1F36283C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36</xdr:row>
      <xdr:rowOff>19050</xdr:rowOff>
    </xdr:from>
    <xdr:to>
      <xdr:col>10</xdr:col>
      <xdr:colOff>444500</xdr:colOff>
      <xdr:row>50</xdr:row>
      <xdr:rowOff>95250</xdr:rowOff>
    </xdr:to>
    <xdr:graphicFrame macro="">
      <xdr:nvGraphicFramePr>
        <xdr:cNvPr id="7" name="Chart 6">
          <a:extLst>
            <a:ext uri="{FF2B5EF4-FFF2-40B4-BE49-F238E27FC236}">
              <a16:creationId xmlns:a16="http://schemas.microsoft.com/office/drawing/2014/main" id="{D9749E50-BEA9-7E43-AC23-3103E9F422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266700</xdr:colOff>
      <xdr:row>22</xdr:row>
      <xdr:rowOff>63500</xdr:rowOff>
    </xdr:from>
    <xdr:to>
      <xdr:col>15</xdr:col>
      <xdr:colOff>0</xdr:colOff>
      <xdr:row>44</xdr:row>
      <xdr:rowOff>114300</xdr:rowOff>
    </xdr:to>
    <xdr:graphicFrame macro="">
      <xdr:nvGraphicFramePr>
        <xdr:cNvPr id="2" name="Chart 1">
          <a:extLst>
            <a:ext uri="{FF2B5EF4-FFF2-40B4-BE49-F238E27FC236}">
              <a16:creationId xmlns:a16="http://schemas.microsoft.com/office/drawing/2014/main" id="{7E18D207-89AD-E54E-A1BA-F5EDE6D056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6</xdr:row>
      <xdr:rowOff>25400</xdr:rowOff>
    </xdr:from>
    <xdr:to>
      <xdr:col>15</xdr:col>
      <xdr:colOff>0</xdr:colOff>
      <xdr:row>22</xdr:row>
      <xdr:rowOff>50800</xdr:rowOff>
    </xdr:to>
    <xdr:graphicFrame macro="">
      <xdr:nvGraphicFramePr>
        <xdr:cNvPr id="3" name="Chart 2">
          <a:extLst>
            <a:ext uri="{FF2B5EF4-FFF2-40B4-BE49-F238E27FC236}">
              <a16:creationId xmlns:a16="http://schemas.microsoft.com/office/drawing/2014/main" id="{BB846D3A-797F-664F-8368-229FD3823B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254000</xdr:colOff>
      <xdr:row>6</xdr:row>
      <xdr:rowOff>25400</xdr:rowOff>
    </xdr:from>
    <xdr:to>
      <xdr:col>8</xdr:col>
      <xdr:colOff>800100</xdr:colOff>
      <xdr:row>22</xdr:row>
      <xdr:rowOff>38100</xdr:rowOff>
    </xdr:to>
    <xdr:graphicFrame macro="">
      <xdr:nvGraphicFramePr>
        <xdr:cNvPr id="4" name="Chart 3">
          <a:extLst>
            <a:ext uri="{FF2B5EF4-FFF2-40B4-BE49-F238E27FC236}">
              <a16:creationId xmlns:a16="http://schemas.microsoft.com/office/drawing/2014/main" id="{D18C16A9-BF45-3B47-867A-0310FB2BDC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12701</xdr:rowOff>
    </xdr:from>
    <xdr:to>
      <xdr:col>3</xdr:col>
      <xdr:colOff>241300</xdr:colOff>
      <xdr:row>10</xdr:row>
      <xdr:rowOff>88901</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3B4CD441-725E-FA40-99BB-F49F5A7A9DC1}"/>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155701"/>
              <a:ext cx="2717800" cy="8382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25400</xdr:colOff>
      <xdr:row>16</xdr:row>
      <xdr:rowOff>88900</xdr:rowOff>
    </xdr:from>
    <xdr:to>
      <xdr:col>3</xdr:col>
      <xdr:colOff>254000</xdr:colOff>
      <xdr:row>25</xdr:row>
      <xdr:rowOff>126999</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76CE05B3-8744-3144-881E-149913782E4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25400" y="3136900"/>
              <a:ext cx="2705100" cy="175259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101601</xdr:rowOff>
    </xdr:from>
    <xdr:to>
      <xdr:col>3</xdr:col>
      <xdr:colOff>241300</xdr:colOff>
      <xdr:row>16</xdr:row>
      <xdr:rowOff>63501</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09834C41-A411-3C47-9759-C2CB14A1181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006601"/>
              <a:ext cx="2717800" cy="11049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988.757238310187" createdVersion="7" refreshedVersion="7" minRefreshableVersion="3" recordCount="1000" xr:uid="{EA64F3BD-2A29-3A4E-8871-5181DE059D42}">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31628751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865B465-967B-D240-BAA6-763420485E55}" name="PivotTable5"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7:D42"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CE7F35C-C1DD-2A4E-A082-8BC0C8C22BDD}" name="PivotTable4"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20:D2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sortType="ascending">
      <items count="7">
        <item x="0"/>
        <item x="3"/>
        <item m="1" x="5"/>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3"/>
    </i>
    <i>
      <x v="4"/>
    </i>
    <i>
      <x v="5"/>
    </i>
    <i t="grand">
      <x/>
    </i>
  </rowItems>
  <colFields count="1">
    <field x="13"/>
  </colFields>
  <colItems count="3">
    <i>
      <x/>
    </i>
    <i>
      <x v="1"/>
    </i>
    <i t="grand">
      <x/>
    </i>
  </colItems>
  <dataFields count="1">
    <dataField name="Count of Purchased Bike" fld="13" subtotal="count" baseField="0" baseItem="0"/>
  </dataFields>
  <chartFormats count="10">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6BE6575-D8D1-7941-B1DD-ACF59140BE40}" name="PivotTable3"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66"/>
  </dataFields>
  <formats count="1">
    <format dxfId="0">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21CE7C6D-60FC-4144-B94A-366C01ED2923}" sourceName="Marital Status">
  <pivotTables>
    <pivotTable tabId="3" name="PivotTable5"/>
    <pivotTable tabId="3" name="PivotTable3"/>
    <pivotTable tabId="3" name="PivotTable4"/>
  </pivotTables>
  <data>
    <tabular pivotCacheId="131628751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227A892E-6AFA-8F49-B946-A591DAB2B2B0}" sourceName="Education">
  <pivotTables>
    <pivotTable tabId="3" name="PivotTable4"/>
    <pivotTable tabId="3" name="PivotTable3"/>
    <pivotTable tabId="3" name="PivotTable5"/>
  </pivotTables>
  <data>
    <tabular pivotCacheId="131628751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0741A06-BAF3-6047-B95A-EE261EBA3303}" sourceName="Region">
  <pivotTables>
    <pivotTable tabId="3" name="PivotTable4"/>
    <pivotTable tabId="3" name="PivotTable3"/>
    <pivotTable tabId="3" name="PivotTable5"/>
  </pivotTables>
  <data>
    <tabular pivotCacheId="131628751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C46EB564-D4A9-824E-83E4-2ABC85248F0F}" cache="Slicer_Marital_Status" caption="Marital Status" rowHeight="230716"/>
  <slicer name="Education" xr10:uid="{0886E16D-D32A-A344-9E27-9A044998D756}" cache="Slicer_Education" caption="Education" rowHeight="230716"/>
  <slicer name="Region" xr10:uid="{967B3AA5-5883-0E4E-90C2-3A18982DFC1E}" cache="Slicer_Region" caption="Region"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4B2A99-F58C-1B42-BA6E-D09987D2A217}">
  <dimension ref="A1:N1001"/>
  <sheetViews>
    <sheetView workbookViewId="0">
      <selection activeCell="M2" sqref="M2"/>
    </sheetView>
  </sheetViews>
  <sheetFormatPr baseColWidth="10" defaultColWidth="11.83203125" defaultRowHeight="15" x14ac:dyDescent="0.2"/>
  <cols>
    <col min="4" max="4" width="11.83203125" style="3"/>
    <col min="10" max="10" width="18" bestFit="1" customWidth="1"/>
    <col min="14" max="14" width="15.5" customWidth="1"/>
  </cols>
  <sheetData>
    <row r="1" spans="1:14" x14ac:dyDescent="0.2">
      <c r="A1" t="s">
        <v>0</v>
      </c>
      <c r="B1" t="s">
        <v>1</v>
      </c>
      <c r="C1" t="s">
        <v>2</v>
      </c>
      <c r="D1" s="3" t="s">
        <v>3</v>
      </c>
      <c r="E1" t="s">
        <v>4</v>
      </c>
      <c r="F1" t="s">
        <v>5</v>
      </c>
      <c r="G1" t="s">
        <v>6</v>
      </c>
      <c r="H1" t="s">
        <v>7</v>
      </c>
      <c r="I1" t="s">
        <v>8</v>
      </c>
      <c r="J1" t="s">
        <v>9</v>
      </c>
      <c r="K1" t="s">
        <v>10</v>
      </c>
      <c r="L1" t="s">
        <v>11</v>
      </c>
      <c r="M1" t="s">
        <v>40</v>
      </c>
      <c r="N1" t="s">
        <v>12</v>
      </c>
    </row>
    <row r="2" spans="1:14" x14ac:dyDescent="0.2">
      <c r="A2">
        <v>12496</v>
      </c>
      <c r="B2" t="s">
        <v>36</v>
      </c>
      <c r="C2" t="s">
        <v>38</v>
      </c>
      <c r="D2" s="3">
        <v>40000</v>
      </c>
      <c r="E2">
        <v>1</v>
      </c>
      <c r="F2" t="s">
        <v>13</v>
      </c>
      <c r="G2" t="s">
        <v>14</v>
      </c>
      <c r="H2" t="s">
        <v>15</v>
      </c>
      <c r="I2">
        <v>0</v>
      </c>
      <c r="J2" t="s">
        <v>16</v>
      </c>
      <c r="K2" t="s">
        <v>17</v>
      </c>
      <c r="L2">
        <v>42</v>
      </c>
      <c r="M2" t="str">
        <f>IF(L2&gt;54, "Old", IF(L2&gt;=31, "Middle Age", IF(L2&lt;31,"Adolescent","Invalid")))</f>
        <v>Middle Age</v>
      </c>
      <c r="N2" t="s">
        <v>18</v>
      </c>
    </row>
    <row r="3" spans="1:14" x14ac:dyDescent="0.2">
      <c r="A3">
        <v>24107</v>
      </c>
      <c r="B3" t="s">
        <v>36</v>
      </c>
      <c r="C3" t="s">
        <v>39</v>
      </c>
      <c r="D3" s="3">
        <v>30000</v>
      </c>
      <c r="E3">
        <v>3</v>
      </c>
      <c r="F3" t="s">
        <v>19</v>
      </c>
      <c r="G3" t="s">
        <v>20</v>
      </c>
      <c r="H3" t="s">
        <v>15</v>
      </c>
      <c r="I3">
        <v>1</v>
      </c>
      <c r="J3" t="s">
        <v>16</v>
      </c>
      <c r="K3" t="s">
        <v>17</v>
      </c>
      <c r="L3">
        <v>43</v>
      </c>
      <c r="M3" t="str">
        <f t="shared" ref="M3:M66" si="0">IF(L3&gt;54, "Old", IF(L3&gt;=31, "Middle Age", IF(L3&lt;31,"Adolescent","Invalid")))</f>
        <v>Middle Age</v>
      </c>
      <c r="N3" t="s">
        <v>18</v>
      </c>
    </row>
    <row r="4" spans="1:14" x14ac:dyDescent="0.2">
      <c r="A4">
        <v>14177</v>
      </c>
      <c r="B4" t="s">
        <v>36</v>
      </c>
      <c r="C4" t="s">
        <v>39</v>
      </c>
      <c r="D4" s="3">
        <v>80000</v>
      </c>
      <c r="E4">
        <v>5</v>
      </c>
      <c r="F4" t="s">
        <v>19</v>
      </c>
      <c r="G4" t="s">
        <v>21</v>
      </c>
      <c r="H4" t="s">
        <v>18</v>
      </c>
      <c r="I4">
        <v>2</v>
      </c>
      <c r="J4" t="s">
        <v>22</v>
      </c>
      <c r="K4" t="s">
        <v>17</v>
      </c>
      <c r="L4">
        <v>60</v>
      </c>
      <c r="M4" t="str">
        <f t="shared" si="0"/>
        <v>Old</v>
      </c>
      <c r="N4" t="s">
        <v>18</v>
      </c>
    </row>
    <row r="5" spans="1:14" x14ac:dyDescent="0.2">
      <c r="A5">
        <v>24381</v>
      </c>
      <c r="B5" t="s">
        <v>37</v>
      </c>
      <c r="C5" t="s">
        <v>39</v>
      </c>
      <c r="D5" s="3">
        <v>70000</v>
      </c>
      <c r="E5">
        <v>0</v>
      </c>
      <c r="F5" t="s">
        <v>13</v>
      </c>
      <c r="G5" t="s">
        <v>21</v>
      </c>
      <c r="H5" t="s">
        <v>15</v>
      </c>
      <c r="I5">
        <v>1</v>
      </c>
      <c r="J5" t="s">
        <v>23</v>
      </c>
      <c r="K5" t="s">
        <v>24</v>
      </c>
      <c r="L5">
        <v>41</v>
      </c>
      <c r="M5" t="str">
        <f t="shared" si="0"/>
        <v>Middle Age</v>
      </c>
      <c r="N5" t="s">
        <v>15</v>
      </c>
    </row>
    <row r="6" spans="1:14" x14ac:dyDescent="0.2">
      <c r="A6">
        <v>25597</v>
      </c>
      <c r="B6" t="s">
        <v>37</v>
      </c>
      <c r="C6" t="s">
        <v>39</v>
      </c>
      <c r="D6" s="3">
        <v>30000</v>
      </c>
      <c r="E6">
        <v>0</v>
      </c>
      <c r="F6" t="s">
        <v>13</v>
      </c>
      <c r="G6" t="s">
        <v>20</v>
      </c>
      <c r="H6" t="s">
        <v>18</v>
      </c>
      <c r="I6">
        <v>0</v>
      </c>
      <c r="J6" t="s">
        <v>16</v>
      </c>
      <c r="K6" t="s">
        <v>17</v>
      </c>
      <c r="L6">
        <v>36</v>
      </c>
      <c r="M6" t="str">
        <f t="shared" si="0"/>
        <v>Middle Age</v>
      </c>
      <c r="N6" t="s">
        <v>15</v>
      </c>
    </row>
    <row r="7" spans="1:14" x14ac:dyDescent="0.2">
      <c r="A7">
        <v>13507</v>
      </c>
      <c r="B7" t="s">
        <v>36</v>
      </c>
      <c r="C7" t="s">
        <v>38</v>
      </c>
      <c r="D7" s="3">
        <v>10000</v>
      </c>
      <c r="E7">
        <v>2</v>
      </c>
      <c r="F7" t="s">
        <v>19</v>
      </c>
      <c r="G7" t="s">
        <v>25</v>
      </c>
      <c r="H7" t="s">
        <v>15</v>
      </c>
      <c r="I7">
        <v>0</v>
      </c>
      <c r="J7" t="s">
        <v>26</v>
      </c>
      <c r="K7" t="s">
        <v>17</v>
      </c>
      <c r="L7">
        <v>50</v>
      </c>
      <c r="M7" t="str">
        <f t="shared" si="0"/>
        <v>Middle Age</v>
      </c>
      <c r="N7" t="s">
        <v>18</v>
      </c>
    </row>
    <row r="8" spans="1:14" x14ac:dyDescent="0.2">
      <c r="A8">
        <v>27974</v>
      </c>
      <c r="B8" t="s">
        <v>37</v>
      </c>
      <c r="C8" t="s">
        <v>39</v>
      </c>
      <c r="D8" s="3">
        <v>160000</v>
      </c>
      <c r="E8">
        <v>2</v>
      </c>
      <c r="F8" t="s">
        <v>27</v>
      </c>
      <c r="G8" t="s">
        <v>28</v>
      </c>
      <c r="H8" t="s">
        <v>15</v>
      </c>
      <c r="I8">
        <v>4</v>
      </c>
      <c r="J8" t="s">
        <v>16</v>
      </c>
      <c r="K8" t="s">
        <v>24</v>
      </c>
      <c r="L8">
        <v>33</v>
      </c>
      <c r="M8" t="str">
        <f t="shared" si="0"/>
        <v>Middle Age</v>
      </c>
      <c r="N8" t="s">
        <v>15</v>
      </c>
    </row>
    <row r="9" spans="1:14" x14ac:dyDescent="0.2">
      <c r="A9">
        <v>19364</v>
      </c>
      <c r="B9" t="s">
        <v>36</v>
      </c>
      <c r="C9" t="s">
        <v>39</v>
      </c>
      <c r="D9" s="3">
        <v>40000</v>
      </c>
      <c r="E9">
        <v>1</v>
      </c>
      <c r="F9" t="s">
        <v>13</v>
      </c>
      <c r="G9" t="s">
        <v>14</v>
      </c>
      <c r="H9" t="s">
        <v>15</v>
      </c>
      <c r="I9">
        <v>0</v>
      </c>
      <c r="J9" t="s">
        <v>16</v>
      </c>
      <c r="K9" t="s">
        <v>17</v>
      </c>
      <c r="L9">
        <v>43</v>
      </c>
      <c r="M9" t="str">
        <f t="shared" si="0"/>
        <v>Middle Age</v>
      </c>
      <c r="N9" t="s">
        <v>15</v>
      </c>
    </row>
    <row r="10" spans="1:14" x14ac:dyDescent="0.2">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2">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2">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2">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2">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2">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
      <c r="A67">
        <v>29337</v>
      </c>
      <c r="B67" t="s">
        <v>37</v>
      </c>
      <c r="C67" t="s">
        <v>39</v>
      </c>
      <c r="D67" s="3">
        <v>30000</v>
      </c>
      <c r="E67">
        <v>2</v>
      </c>
      <c r="F67" t="s">
        <v>19</v>
      </c>
      <c r="G67" t="s">
        <v>20</v>
      </c>
      <c r="H67" t="s">
        <v>15</v>
      </c>
      <c r="I67">
        <v>2</v>
      </c>
      <c r="J67" t="s">
        <v>23</v>
      </c>
      <c r="K67" t="s">
        <v>24</v>
      </c>
      <c r="L67">
        <v>68</v>
      </c>
      <c r="M67" t="str">
        <f t="shared" ref="M67:M130" si="1">IF(L67&gt;54, "Old", IF(L67&gt;=31, "Middle Age", IF(L67&lt;31,"Adolescent","Invalid")))</f>
        <v>Old</v>
      </c>
      <c r="N67" t="s">
        <v>18</v>
      </c>
    </row>
    <row r="68" spans="1:14" x14ac:dyDescent="0.2">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2">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2">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2">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2">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
      <c r="A131">
        <v>26818</v>
      </c>
      <c r="B131" t="s">
        <v>37</v>
      </c>
      <c r="C131" t="s">
        <v>39</v>
      </c>
      <c r="D131" s="3">
        <v>10000</v>
      </c>
      <c r="E131">
        <v>3</v>
      </c>
      <c r="F131" t="s">
        <v>27</v>
      </c>
      <c r="G131" t="s">
        <v>25</v>
      </c>
      <c r="H131" t="s">
        <v>15</v>
      </c>
      <c r="I131">
        <v>1</v>
      </c>
      <c r="J131" t="s">
        <v>16</v>
      </c>
      <c r="K131" t="s">
        <v>17</v>
      </c>
      <c r="L131">
        <v>39</v>
      </c>
      <c r="M131" t="str">
        <f t="shared" ref="M131:M194" si="2">IF(L131&gt;54, "Old", IF(L131&gt;=31, "Middle Age", IF(L131&lt;31,"Adolescent","Invalid")))</f>
        <v>Middle Age</v>
      </c>
      <c r="N131" t="s">
        <v>15</v>
      </c>
    </row>
    <row r="132" spans="1:14" x14ac:dyDescent="0.2">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2">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2">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2">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2">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2">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2">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2">
      <c r="A195">
        <v>26032</v>
      </c>
      <c r="B195" t="s">
        <v>36</v>
      </c>
      <c r="C195" t="s">
        <v>38</v>
      </c>
      <c r="D195" s="3">
        <v>70000</v>
      </c>
      <c r="E195">
        <v>5</v>
      </c>
      <c r="F195" t="s">
        <v>13</v>
      </c>
      <c r="G195" t="s">
        <v>21</v>
      </c>
      <c r="H195" t="s">
        <v>15</v>
      </c>
      <c r="I195">
        <v>4</v>
      </c>
      <c r="J195" t="s">
        <v>46</v>
      </c>
      <c r="K195" t="s">
        <v>24</v>
      </c>
      <c r="L195">
        <v>41</v>
      </c>
      <c r="M195" t="str">
        <f t="shared" ref="M195:M258" si="3">IF(L195&gt;54, "Old", IF(L195&gt;=31, "Middle Age", IF(L195&lt;31,"Adolescent","Invalid")))</f>
        <v>Middle Age</v>
      </c>
      <c r="N195" t="s">
        <v>18</v>
      </c>
    </row>
    <row r="196" spans="1:14" x14ac:dyDescent="0.2">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2">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2">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2">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2">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2">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2">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2">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2">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2">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2">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
      <c r="A259">
        <v>14164</v>
      </c>
      <c r="B259" t="s">
        <v>37</v>
      </c>
      <c r="C259" t="s">
        <v>38</v>
      </c>
      <c r="D259" s="3">
        <v>50000</v>
      </c>
      <c r="E259">
        <v>0</v>
      </c>
      <c r="F259" t="s">
        <v>31</v>
      </c>
      <c r="G259" t="s">
        <v>14</v>
      </c>
      <c r="H259" t="s">
        <v>15</v>
      </c>
      <c r="I259">
        <v>0</v>
      </c>
      <c r="J259" t="s">
        <v>16</v>
      </c>
      <c r="K259" t="s">
        <v>17</v>
      </c>
      <c r="L259">
        <v>36</v>
      </c>
      <c r="M259" t="str">
        <f t="shared" ref="M259:M322" si="4">IF(L259&gt;54, "Old", IF(L259&gt;=31, "Middle Age", IF(L259&lt;31,"Adolescent","Invalid")))</f>
        <v>Middle Age</v>
      </c>
      <c r="N259" t="s">
        <v>15</v>
      </c>
    </row>
    <row r="260" spans="1:14" x14ac:dyDescent="0.2">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2">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2">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2">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2">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2">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
      <c r="A323">
        <v>16675</v>
      </c>
      <c r="B323" t="s">
        <v>37</v>
      </c>
      <c r="C323" t="s">
        <v>38</v>
      </c>
      <c r="D323" s="3">
        <v>160000</v>
      </c>
      <c r="E323">
        <v>0</v>
      </c>
      <c r="F323" t="s">
        <v>31</v>
      </c>
      <c r="G323" t="s">
        <v>28</v>
      </c>
      <c r="H323" t="s">
        <v>18</v>
      </c>
      <c r="I323">
        <v>3</v>
      </c>
      <c r="J323" t="s">
        <v>16</v>
      </c>
      <c r="K323" t="s">
        <v>24</v>
      </c>
      <c r="L323">
        <v>47</v>
      </c>
      <c r="M323" t="str">
        <f t="shared" ref="M323:M386" si="5">IF(L323&gt;54, "Old", IF(L323&gt;=31, "Middle Age", IF(L323&lt;31,"Adolescent","Invalid")))</f>
        <v>Middle Age</v>
      </c>
      <c r="N323" t="s">
        <v>15</v>
      </c>
    </row>
    <row r="324" spans="1:14" x14ac:dyDescent="0.2">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2">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2">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2">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2">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2">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2">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2">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
      <c r="A387">
        <v>18018</v>
      </c>
      <c r="B387" t="s">
        <v>37</v>
      </c>
      <c r="C387" t="s">
        <v>39</v>
      </c>
      <c r="D387" s="3">
        <v>30000</v>
      </c>
      <c r="E387">
        <v>3</v>
      </c>
      <c r="F387" t="s">
        <v>19</v>
      </c>
      <c r="G387" t="s">
        <v>20</v>
      </c>
      <c r="H387" t="s">
        <v>15</v>
      </c>
      <c r="I387">
        <v>0</v>
      </c>
      <c r="J387" t="s">
        <v>16</v>
      </c>
      <c r="K387" t="s">
        <v>17</v>
      </c>
      <c r="L387">
        <v>43</v>
      </c>
      <c r="M387" t="str">
        <f t="shared" ref="M387:M450" si="6">IF(L387&gt;54, "Old", IF(L387&gt;=31, "Middle Age", IF(L387&lt;31,"Adolescent","Invalid")))</f>
        <v>Middle Age</v>
      </c>
      <c r="N387" t="s">
        <v>18</v>
      </c>
    </row>
    <row r="388" spans="1:14" x14ac:dyDescent="0.2">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2">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2">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2">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2">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2">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2">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2">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
      <c r="A451">
        <v>12497</v>
      </c>
      <c r="B451" t="s">
        <v>36</v>
      </c>
      <c r="C451" t="s">
        <v>38</v>
      </c>
      <c r="D451" s="3">
        <v>40000</v>
      </c>
      <c r="E451">
        <v>1</v>
      </c>
      <c r="F451" t="s">
        <v>13</v>
      </c>
      <c r="G451" t="s">
        <v>14</v>
      </c>
      <c r="H451" t="s">
        <v>15</v>
      </c>
      <c r="I451">
        <v>0</v>
      </c>
      <c r="J451" t="s">
        <v>16</v>
      </c>
      <c r="K451" t="s">
        <v>17</v>
      </c>
      <c r="L451">
        <v>42</v>
      </c>
      <c r="M451" t="str">
        <f t="shared" ref="M451:M514" si="7">IF(L451&gt;54, "Old", IF(L451&gt;=31, "Middle Age", IF(L451&lt;31,"Adolescent","Invalid")))</f>
        <v>Middle Age</v>
      </c>
      <c r="N451" t="s">
        <v>18</v>
      </c>
    </row>
    <row r="452" spans="1:14" x14ac:dyDescent="0.2">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2">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2">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2">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2">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2">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
      <c r="A515">
        <v>13353</v>
      </c>
      <c r="B515" t="s">
        <v>37</v>
      </c>
      <c r="C515" t="s">
        <v>38</v>
      </c>
      <c r="D515" s="3">
        <v>60000</v>
      </c>
      <c r="E515">
        <v>4</v>
      </c>
      <c r="F515" t="s">
        <v>31</v>
      </c>
      <c r="G515" t="s">
        <v>28</v>
      </c>
      <c r="H515" t="s">
        <v>15</v>
      </c>
      <c r="I515">
        <v>2</v>
      </c>
      <c r="J515" t="s">
        <v>46</v>
      </c>
      <c r="K515" t="s">
        <v>32</v>
      </c>
      <c r="L515">
        <v>61</v>
      </c>
      <c r="M515" t="str">
        <f t="shared" ref="M515:M578" si="8">IF(L515&gt;54, "Old", IF(L515&gt;=31, "Middle Age", IF(L515&lt;31,"Adolescent","Invalid")))</f>
        <v>Old</v>
      </c>
      <c r="N515" t="s">
        <v>15</v>
      </c>
    </row>
    <row r="516" spans="1:14" x14ac:dyDescent="0.2">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2">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2">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2">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2">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2">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2">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2">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2">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2">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2">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2">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
      <c r="A579">
        <v>16917</v>
      </c>
      <c r="B579" t="s">
        <v>36</v>
      </c>
      <c r="C579" t="s">
        <v>39</v>
      </c>
      <c r="D579" s="3">
        <v>120000</v>
      </c>
      <c r="E579">
        <v>1</v>
      </c>
      <c r="F579" t="s">
        <v>13</v>
      </c>
      <c r="G579" t="s">
        <v>28</v>
      </c>
      <c r="H579" t="s">
        <v>15</v>
      </c>
      <c r="I579">
        <v>4</v>
      </c>
      <c r="J579" t="s">
        <v>16</v>
      </c>
      <c r="K579" t="s">
        <v>32</v>
      </c>
      <c r="L579">
        <v>38</v>
      </c>
      <c r="M579" t="str">
        <f t="shared" ref="M579:M642" si="9">IF(L579&gt;54, "Old", IF(L579&gt;=31, "Middle Age", IF(L579&lt;31,"Adolescent","Invalid")))</f>
        <v>Middle Age</v>
      </c>
      <c r="N579" t="s">
        <v>18</v>
      </c>
    </row>
    <row r="580" spans="1:14" x14ac:dyDescent="0.2">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2">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2">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2">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2">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2">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2">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
      <c r="A643">
        <v>21441</v>
      </c>
      <c r="B643" t="s">
        <v>36</v>
      </c>
      <c r="C643" t="s">
        <v>39</v>
      </c>
      <c r="D643" s="3">
        <v>50000</v>
      </c>
      <c r="E643">
        <v>4</v>
      </c>
      <c r="F643" t="s">
        <v>13</v>
      </c>
      <c r="G643" t="s">
        <v>28</v>
      </c>
      <c r="H643" t="s">
        <v>15</v>
      </c>
      <c r="I643">
        <v>2</v>
      </c>
      <c r="J643" t="s">
        <v>46</v>
      </c>
      <c r="K643" t="s">
        <v>32</v>
      </c>
      <c r="L643">
        <v>64</v>
      </c>
      <c r="M643" t="str">
        <f t="shared" ref="M643:M706" si="10">IF(L643&gt;54, "Old", IF(L643&gt;=31, "Middle Age", IF(L643&lt;31,"Adolescent","Invalid")))</f>
        <v>Old</v>
      </c>
      <c r="N643" t="s">
        <v>18</v>
      </c>
    </row>
    <row r="644" spans="1:14" x14ac:dyDescent="0.2">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2">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2">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2">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2">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2">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2">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
      <c r="A707">
        <v>11199</v>
      </c>
      <c r="B707" t="s">
        <v>36</v>
      </c>
      <c r="C707" t="s">
        <v>38</v>
      </c>
      <c r="D707" s="3">
        <v>70000</v>
      </c>
      <c r="E707">
        <v>4</v>
      </c>
      <c r="F707" t="s">
        <v>13</v>
      </c>
      <c r="G707" t="s">
        <v>28</v>
      </c>
      <c r="H707" t="s">
        <v>15</v>
      </c>
      <c r="I707">
        <v>1</v>
      </c>
      <c r="J707" t="s">
        <v>46</v>
      </c>
      <c r="K707" t="s">
        <v>32</v>
      </c>
      <c r="L707">
        <v>59</v>
      </c>
      <c r="M707" t="str">
        <f t="shared" ref="M707:M770" si="11">IF(L707&gt;54, "Old", IF(L707&gt;=31, "Middle Age", IF(L707&lt;31,"Adolescent","Invalid")))</f>
        <v>Old</v>
      </c>
      <c r="N707" t="s">
        <v>18</v>
      </c>
    </row>
    <row r="708" spans="1:14" x14ac:dyDescent="0.2">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2">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2">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2">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2">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2">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2">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2">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2">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
      <c r="A771">
        <v>18952</v>
      </c>
      <c r="B771" t="s">
        <v>36</v>
      </c>
      <c r="C771" t="s">
        <v>38</v>
      </c>
      <c r="D771" s="3">
        <v>100000</v>
      </c>
      <c r="E771">
        <v>4</v>
      </c>
      <c r="F771" t="s">
        <v>13</v>
      </c>
      <c r="G771" t="s">
        <v>28</v>
      </c>
      <c r="H771" t="s">
        <v>15</v>
      </c>
      <c r="I771">
        <v>4</v>
      </c>
      <c r="J771" t="s">
        <v>16</v>
      </c>
      <c r="K771" t="s">
        <v>32</v>
      </c>
      <c r="L771">
        <v>40</v>
      </c>
      <c r="M771" t="str">
        <f t="shared" ref="M771:M834" si="12">IF(L771&gt;54, "Old", IF(L771&gt;=31, "Middle Age", IF(L771&lt;31,"Adolescent","Invalid")))</f>
        <v>Middle Age</v>
      </c>
      <c r="N771" t="s">
        <v>18</v>
      </c>
    </row>
    <row r="772" spans="1:14" x14ac:dyDescent="0.2">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2">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2">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2">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2">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
      <c r="A835">
        <v>27540</v>
      </c>
      <c r="B835" t="s">
        <v>37</v>
      </c>
      <c r="C835" t="s">
        <v>38</v>
      </c>
      <c r="D835" s="3">
        <v>70000</v>
      </c>
      <c r="E835">
        <v>0</v>
      </c>
      <c r="F835" t="s">
        <v>13</v>
      </c>
      <c r="G835" t="s">
        <v>21</v>
      </c>
      <c r="H835" t="s">
        <v>18</v>
      </c>
      <c r="I835">
        <v>1</v>
      </c>
      <c r="J835" t="s">
        <v>16</v>
      </c>
      <c r="K835" t="s">
        <v>32</v>
      </c>
      <c r="L835">
        <v>37</v>
      </c>
      <c r="M835" t="str">
        <f t="shared" ref="M835:M898" si="13">IF(L835&gt;54, "Old", IF(L835&gt;=31, "Middle Age", IF(L835&lt;31,"Adolescent","Invalid")))</f>
        <v>Middle Age</v>
      </c>
      <c r="N835" t="s">
        <v>15</v>
      </c>
    </row>
    <row r="836" spans="1:14" x14ac:dyDescent="0.2">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2">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2">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2">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2">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2">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
      <c r="A899">
        <v>12029</v>
      </c>
      <c r="B899" t="s">
        <v>36</v>
      </c>
      <c r="C899" t="s">
        <v>39</v>
      </c>
      <c r="D899" s="3">
        <v>30000</v>
      </c>
      <c r="E899">
        <v>0</v>
      </c>
      <c r="F899" t="s">
        <v>29</v>
      </c>
      <c r="G899" t="s">
        <v>20</v>
      </c>
      <c r="H899" t="s">
        <v>18</v>
      </c>
      <c r="I899">
        <v>2</v>
      </c>
      <c r="J899" t="s">
        <v>16</v>
      </c>
      <c r="K899" t="s">
        <v>32</v>
      </c>
      <c r="L899">
        <v>28</v>
      </c>
      <c r="M899" t="str">
        <f t="shared" ref="M899:M962" si="14">IF(L899&gt;54, "Old", IF(L899&gt;=31, "Middle Age", IF(L899&lt;31,"Adolescent","Invalid")))</f>
        <v>Adolescent</v>
      </c>
      <c r="N899" t="s">
        <v>18</v>
      </c>
    </row>
    <row r="900" spans="1:14" x14ac:dyDescent="0.2">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2">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2">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2">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2">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2">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2">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2">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2">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
      <c r="A963">
        <v>16651</v>
      </c>
      <c r="B963" t="s">
        <v>36</v>
      </c>
      <c r="C963" t="s">
        <v>38</v>
      </c>
      <c r="D963" s="3">
        <v>120000</v>
      </c>
      <c r="E963">
        <v>2</v>
      </c>
      <c r="F963" t="s">
        <v>13</v>
      </c>
      <c r="G963" t="s">
        <v>28</v>
      </c>
      <c r="H963" t="s">
        <v>15</v>
      </c>
      <c r="I963">
        <v>3</v>
      </c>
      <c r="J963" t="s">
        <v>23</v>
      </c>
      <c r="K963" t="s">
        <v>32</v>
      </c>
      <c r="L963">
        <v>62</v>
      </c>
      <c r="M963" t="str">
        <f t="shared" ref="M963:M1001" si="15">IF(L963&gt;54, "Old", IF(L963&gt;=31, "Middle Age", IF(L963&lt;31,"Adolescent","Invalid")))</f>
        <v>Old</v>
      </c>
      <c r="N963" t="s">
        <v>18</v>
      </c>
    </row>
    <row r="964" spans="1:14" x14ac:dyDescent="0.2">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2">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2">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2">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2">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2">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2">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2">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2">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774B2A99-F58C-1B42-BA6E-D09987D2A217}"/>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DC001F-4591-7E49-9111-0B634A10635C}">
  <dimension ref="A3:D42"/>
  <sheetViews>
    <sheetView workbookViewId="0">
      <selection activeCell="H35" sqref="H35"/>
    </sheetView>
  </sheetViews>
  <sheetFormatPr baseColWidth="10" defaultRowHeight="15" x14ac:dyDescent="0.2"/>
  <cols>
    <col min="1" max="1" width="19.83203125" bestFit="1" customWidth="1"/>
    <col min="2" max="2" width="14.83203125" bestFit="1" customWidth="1"/>
    <col min="3" max="3" width="4.1640625" bestFit="1" customWidth="1"/>
    <col min="4" max="4" width="10" bestFit="1" customWidth="1"/>
    <col min="5" max="5" width="12.1640625" bestFit="1" customWidth="1"/>
  </cols>
  <sheetData>
    <row r="3" spans="1:4" x14ac:dyDescent="0.2">
      <c r="A3" s="4" t="s">
        <v>44</v>
      </c>
      <c r="B3" s="4" t="s">
        <v>41</v>
      </c>
    </row>
    <row r="4" spans="1:4" x14ac:dyDescent="0.2">
      <c r="A4" s="4" t="s">
        <v>43</v>
      </c>
      <c r="B4" t="s">
        <v>18</v>
      </c>
      <c r="C4" t="s">
        <v>15</v>
      </c>
      <c r="D4" t="s">
        <v>42</v>
      </c>
    </row>
    <row r="5" spans="1:4" x14ac:dyDescent="0.2">
      <c r="A5" s="5" t="s">
        <v>38</v>
      </c>
      <c r="B5" s="7">
        <v>53440</v>
      </c>
      <c r="C5" s="7">
        <v>55774.058577405856</v>
      </c>
      <c r="D5" s="7">
        <v>54580.777096114522</v>
      </c>
    </row>
    <row r="6" spans="1:4" x14ac:dyDescent="0.2">
      <c r="A6" s="5" t="s">
        <v>39</v>
      </c>
      <c r="B6" s="7">
        <v>56208.178438661707</v>
      </c>
      <c r="C6" s="7">
        <v>60123.966942148763</v>
      </c>
      <c r="D6" s="7">
        <v>58062.62230919765</v>
      </c>
    </row>
    <row r="7" spans="1:4" x14ac:dyDescent="0.2">
      <c r="A7" s="5" t="s">
        <v>42</v>
      </c>
      <c r="B7" s="7">
        <v>54874.759152215796</v>
      </c>
      <c r="C7" s="7">
        <v>57962.577962577961</v>
      </c>
      <c r="D7" s="7">
        <v>56360</v>
      </c>
    </row>
    <row r="8" spans="1:4" x14ac:dyDescent="0.2">
      <c r="B8" s="6"/>
      <c r="C8" s="6"/>
      <c r="D8" s="6"/>
    </row>
    <row r="20" spans="1:4" x14ac:dyDescent="0.2">
      <c r="A20" s="4" t="s">
        <v>45</v>
      </c>
      <c r="B20" s="4" t="s">
        <v>41</v>
      </c>
    </row>
    <row r="21" spans="1:4" x14ac:dyDescent="0.2">
      <c r="A21" s="4" t="s">
        <v>43</v>
      </c>
      <c r="B21" t="s">
        <v>18</v>
      </c>
      <c r="C21" t="s">
        <v>15</v>
      </c>
      <c r="D21" t="s">
        <v>42</v>
      </c>
    </row>
    <row r="22" spans="1:4" x14ac:dyDescent="0.2">
      <c r="A22" s="5" t="s">
        <v>16</v>
      </c>
      <c r="B22">
        <v>166</v>
      </c>
      <c r="C22">
        <v>200</v>
      </c>
      <c r="D22">
        <v>366</v>
      </c>
    </row>
    <row r="23" spans="1:4" x14ac:dyDescent="0.2">
      <c r="A23" s="5" t="s">
        <v>26</v>
      </c>
      <c r="B23">
        <v>92</v>
      </c>
      <c r="C23">
        <v>77</v>
      </c>
      <c r="D23">
        <v>169</v>
      </c>
    </row>
    <row r="24" spans="1:4" x14ac:dyDescent="0.2">
      <c r="A24" s="5" t="s">
        <v>22</v>
      </c>
      <c r="B24">
        <v>67</v>
      </c>
      <c r="C24">
        <v>95</v>
      </c>
      <c r="D24">
        <v>162</v>
      </c>
    </row>
    <row r="25" spans="1:4" x14ac:dyDescent="0.2">
      <c r="A25" s="5" t="s">
        <v>23</v>
      </c>
      <c r="B25">
        <v>116</v>
      </c>
      <c r="C25">
        <v>76</v>
      </c>
      <c r="D25">
        <v>192</v>
      </c>
    </row>
    <row r="26" spans="1:4" x14ac:dyDescent="0.2">
      <c r="A26" s="5" t="s">
        <v>46</v>
      </c>
      <c r="B26">
        <v>78</v>
      </c>
      <c r="C26">
        <v>33</v>
      </c>
      <c r="D26">
        <v>111</v>
      </c>
    </row>
    <row r="27" spans="1:4" x14ac:dyDescent="0.2">
      <c r="A27" s="5" t="s">
        <v>42</v>
      </c>
      <c r="B27">
        <v>519</v>
      </c>
      <c r="C27">
        <v>481</v>
      </c>
      <c r="D27">
        <v>1000</v>
      </c>
    </row>
    <row r="37" spans="1:4" x14ac:dyDescent="0.2">
      <c r="A37" s="4" t="s">
        <v>45</v>
      </c>
      <c r="B37" s="4" t="s">
        <v>41</v>
      </c>
    </row>
    <row r="38" spans="1:4" x14ac:dyDescent="0.2">
      <c r="A38" s="4" t="s">
        <v>43</v>
      </c>
      <c r="B38" t="s">
        <v>18</v>
      </c>
      <c r="C38" t="s">
        <v>15</v>
      </c>
      <c r="D38" t="s">
        <v>42</v>
      </c>
    </row>
    <row r="39" spans="1:4" x14ac:dyDescent="0.2">
      <c r="A39" s="5" t="s">
        <v>47</v>
      </c>
      <c r="B39">
        <v>71</v>
      </c>
      <c r="C39">
        <v>39</v>
      </c>
      <c r="D39">
        <v>110</v>
      </c>
    </row>
    <row r="40" spans="1:4" x14ac:dyDescent="0.2">
      <c r="A40" s="5" t="s">
        <v>48</v>
      </c>
      <c r="B40">
        <v>318</v>
      </c>
      <c r="C40">
        <v>383</v>
      </c>
      <c r="D40">
        <v>701</v>
      </c>
    </row>
    <row r="41" spans="1:4" x14ac:dyDescent="0.2">
      <c r="A41" s="5" t="s">
        <v>49</v>
      </c>
      <c r="B41">
        <v>130</v>
      </c>
      <c r="C41">
        <v>59</v>
      </c>
      <c r="D41">
        <v>189</v>
      </c>
    </row>
    <row r="42" spans="1:4" x14ac:dyDescent="0.2">
      <c r="A42" s="5" t="s">
        <v>42</v>
      </c>
      <c r="B42">
        <v>519</v>
      </c>
      <c r="C42">
        <v>481</v>
      </c>
      <c r="D42">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54B132-9F23-9E42-A734-0D8D4353442B}">
  <dimension ref="A1:O6"/>
  <sheetViews>
    <sheetView showGridLines="0" tabSelected="1" workbookViewId="0">
      <selection activeCell="P10" sqref="P10"/>
    </sheetView>
  </sheetViews>
  <sheetFormatPr baseColWidth="10" defaultRowHeight="15" x14ac:dyDescent="0.2"/>
  <sheetData>
    <row r="1" spans="1:15" ht="15" customHeight="1" x14ac:dyDescent="0.2">
      <c r="A1" s="9" t="s">
        <v>50</v>
      </c>
      <c r="B1" s="9"/>
      <c r="C1" s="9"/>
      <c r="D1" s="9"/>
      <c r="E1" s="9"/>
      <c r="F1" s="9"/>
      <c r="G1" s="9"/>
      <c r="H1" s="9"/>
      <c r="I1" s="9"/>
      <c r="J1" s="9"/>
      <c r="K1" s="9"/>
      <c r="L1" s="9"/>
      <c r="M1" s="9"/>
      <c r="N1" s="9"/>
      <c r="O1" s="8"/>
    </row>
    <row r="2" spans="1:15" ht="15" customHeight="1" x14ac:dyDescent="0.2">
      <c r="A2" s="9"/>
      <c r="B2" s="9"/>
      <c r="C2" s="9"/>
      <c r="D2" s="9"/>
      <c r="E2" s="9"/>
      <c r="F2" s="9"/>
      <c r="G2" s="9"/>
      <c r="H2" s="9"/>
      <c r="I2" s="9"/>
      <c r="J2" s="9"/>
      <c r="K2" s="9"/>
      <c r="L2" s="9"/>
      <c r="M2" s="9"/>
      <c r="N2" s="9"/>
      <c r="O2" s="8"/>
    </row>
    <row r="3" spans="1:15" ht="15" customHeight="1" x14ac:dyDescent="0.2">
      <c r="A3" s="9"/>
      <c r="B3" s="9"/>
      <c r="C3" s="9"/>
      <c r="D3" s="9"/>
      <c r="E3" s="9"/>
      <c r="F3" s="9"/>
      <c r="G3" s="9"/>
      <c r="H3" s="9"/>
      <c r="I3" s="9"/>
      <c r="J3" s="9"/>
      <c r="K3" s="9"/>
      <c r="L3" s="9"/>
      <c r="M3" s="9"/>
      <c r="N3" s="9"/>
      <c r="O3" s="8"/>
    </row>
    <row r="4" spans="1:15" ht="15" customHeight="1" x14ac:dyDescent="0.2">
      <c r="A4" s="9"/>
      <c r="B4" s="9"/>
      <c r="C4" s="9"/>
      <c r="D4" s="9"/>
      <c r="E4" s="9"/>
      <c r="F4" s="9"/>
      <c r="G4" s="9"/>
      <c r="H4" s="9"/>
      <c r="I4" s="9"/>
      <c r="J4" s="9"/>
      <c r="K4" s="9"/>
      <c r="L4" s="9"/>
      <c r="M4" s="9"/>
      <c r="N4" s="9"/>
      <c r="O4" s="8"/>
    </row>
    <row r="5" spans="1:15" ht="15" customHeight="1" x14ac:dyDescent="0.2">
      <c r="A5" s="9"/>
      <c r="B5" s="9"/>
      <c r="C5" s="9"/>
      <c r="D5" s="9"/>
      <c r="E5" s="9"/>
      <c r="F5" s="9"/>
      <c r="G5" s="9"/>
      <c r="H5" s="9"/>
      <c r="I5" s="9"/>
      <c r="J5" s="9"/>
      <c r="K5" s="9"/>
      <c r="L5" s="9"/>
      <c r="M5" s="9"/>
      <c r="N5" s="9"/>
      <c r="O5" s="8"/>
    </row>
    <row r="6" spans="1:15" ht="15" customHeight="1" x14ac:dyDescent="0.2">
      <c r="A6" s="9"/>
      <c r="B6" s="9"/>
      <c r="C6" s="9"/>
      <c r="D6" s="9"/>
      <c r="E6" s="9"/>
      <c r="F6" s="9"/>
      <c r="G6" s="9"/>
      <c r="H6" s="9"/>
      <c r="I6" s="9"/>
      <c r="J6" s="9"/>
      <c r="K6" s="9"/>
      <c r="L6" s="9"/>
      <c r="M6" s="9"/>
      <c r="N6" s="9"/>
      <c r="O6" s="8"/>
    </row>
  </sheetData>
  <mergeCells count="1">
    <mergeCell ref="A1:N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2022-03-18T02:50:57Z</dcterms:created>
  <dcterms:modified xsi:type="dcterms:W3CDTF">2023-03-10T13:23:20Z</dcterms:modified>
</cp:coreProperties>
</file>