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9ddcd0b1e1ba7f/Documents/Voyage Analytics/MFE/"/>
    </mc:Choice>
  </mc:AlternateContent>
  <xr:revisionPtr revIDLastSave="217" documentId="8_{3C6750A7-2E0B-476E-9FB6-6563DB30394E}" xr6:coauthVersionLast="47" xr6:coauthVersionMax="47" xr10:uidLastSave="{B0C4356B-4513-4F6A-A60B-541CCFB4B2C1}"/>
  <bookViews>
    <workbookView xWindow="-108" yWindow="-108" windowWidth="23256" windowHeight="12456" xr2:uid="{0858B610-FD80-4203-8DF9-7831478CDC7F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" i="1"/>
</calcChain>
</file>

<file path=xl/sharedStrings.xml><?xml version="1.0" encoding="utf-8"?>
<sst xmlns="http://schemas.openxmlformats.org/spreadsheetml/2006/main" count="27" uniqueCount="26">
  <si>
    <t>meeting date</t>
  </si>
  <si>
    <t>short rate sentiment</t>
  </si>
  <si>
    <t>long rate sentiment</t>
  </si>
  <si>
    <t>surprise</t>
  </si>
  <si>
    <t>credit conditions-percentage</t>
  </si>
  <si>
    <t>credit conditions-condition</t>
  </si>
  <si>
    <t>credit conditions-outlook</t>
  </si>
  <si>
    <t>consumer demand-percentage</t>
  </si>
  <si>
    <t>consumer demand-condition</t>
  </si>
  <si>
    <t>consumer demand-outlook</t>
  </si>
  <si>
    <t>economic growth-percentage</t>
  </si>
  <si>
    <t>economic growth-condition</t>
  </si>
  <si>
    <t>employment-percentage</t>
  </si>
  <si>
    <t>employment-condition</t>
  </si>
  <si>
    <t>employment-outlook</t>
  </si>
  <si>
    <t>inflation-percentage</t>
  </si>
  <si>
    <t>inflation-condition</t>
  </si>
  <si>
    <t>inflation-outlook</t>
  </si>
  <si>
    <t>Fed action-percentage</t>
  </si>
  <si>
    <t>Fed action-condition</t>
  </si>
  <si>
    <t>Fed action-outlook</t>
  </si>
  <si>
    <t>Inflation Average</t>
  </si>
  <si>
    <t>Transformed date</t>
  </si>
  <si>
    <t>Inflation Rate</t>
  </si>
  <si>
    <t>Inflation rate Change</t>
  </si>
  <si>
    <t>Binary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</si>
</sst>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0" xfId="0" applyFont="1"/>
    <xf numFmtId="17" fontId="0" fillId="0" borderId="0" xfId="0" applyNumberFormat="1"/>
    <xf numFmtId="0" fontId="1" fillId="0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Sheet1!$C$2:$C$229</c:f>
              <c:numCache>
                <c:formatCode>General</c:formatCode>
                <c:ptCount val="228"/>
                <c:pt idx="0">
                  <c:v>3.5</c:v>
                </c:pt>
                <c:pt idx="1">
                  <c:v>3.5</c:v>
                </c:pt>
                <c:pt idx="2">
                  <c:v>3.1325981650000001</c:v>
                </c:pt>
                <c:pt idx="3">
                  <c:v>3</c:v>
                </c:pt>
                <c:pt idx="4">
                  <c:v>3</c:v>
                </c:pt>
                <c:pt idx="5">
                  <c:v>3.0554905455000001</c:v>
                </c:pt>
                <c:pt idx="6">
                  <c:v>3</c:v>
                </c:pt>
                <c:pt idx="7">
                  <c:v>3</c:v>
                </c:pt>
                <c:pt idx="8">
                  <c:v>3.6889555435000001</c:v>
                </c:pt>
                <c:pt idx="9">
                  <c:v>4</c:v>
                </c:pt>
                <c:pt idx="10">
                  <c:v>3.9619264759999999</c:v>
                </c:pt>
                <c:pt idx="11">
                  <c:v>4</c:v>
                </c:pt>
                <c:pt idx="12">
                  <c:v>3.6897566455000002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4.4450116934999997</c:v>
                </c:pt>
                <c:pt idx="17">
                  <c:v>4.5</c:v>
                </c:pt>
                <c:pt idx="18">
                  <c:v>4.861933123</c:v>
                </c:pt>
                <c:pt idx="19">
                  <c:v>4</c:v>
                </c:pt>
                <c:pt idx="20">
                  <c:v>4.8015060589999994</c:v>
                </c:pt>
                <c:pt idx="21">
                  <c:v>4.5454223005000003</c:v>
                </c:pt>
                <c:pt idx="22">
                  <c:v>4.7523691745000001</c:v>
                </c:pt>
                <c:pt idx="23">
                  <c:v>3.9526383735000001</c:v>
                </c:pt>
                <c:pt idx="24">
                  <c:v>3.5</c:v>
                </c:pt>
                <c:pt idx="25">
                  <c:v>3.4245601644999999</c:v>
                </c:pt>
                <c:pt idx="26">
                  <c:v>3</c:v>
                </c:pt>
                <c:pt idx="27">
                  <c:v>3.0423814235000002</c:v>
                </c:pt>
                <c:pt idx="28">
                  <c:v>3</c:v>
                </c:pt>
                <c:pt idx="29">
                  <c:v>3</c:v>
                </c:pt>
                <c:pt idx="30">
                  <c:v>2.5</c:v>
                </c:pt>
                <c:pt idx="31">
                  <c:v>2.1980321434999999</c:v>
                </c:pt>
                <c:pt idx="32">
                  <c:v>2</c:v>
                </c:pt>
                <c:pt idx="33">
                  <c:v>2</c:v>
                </c:pt>
                <c:pt idx="34">
                  <c:v>2.3668181984999999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2.0408280345000001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2.2444421275000002</c:v>
                </c:pt>
                <c:pt idx="45">
                  <c:v>2</c:v>
                </c:pt>
                <c:pt idx="46">
                  <c:v>2.6402038565000003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2.8084791989999998</c:v>
                </c:pt>
                <c:pt idx="55">
                  <c:v>2.5</c:v>
                </c:pt>
                <c:pt idx="56">
                  <c:v>2.5</c:v>
                </c:pt>
                <c:pt idx="57">
                  <c:v>2.6607799605000002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3</c:v>
                </c:pt>
                <c:pt idx="62">
                  <c:v>3.2037823745000003</c:v>
                </c:pt>
                <c:pt idx="63">
                  <c:v>3</c:v>
                </c:pt>
                <c:pt idx="64">
                  <c:v>3.5</c:v>
                </c:pt>
                <c:pt idx="65">
                  <c:v>2.5911003400000001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3.3795478289999998</c:v>
                </c:pt>
                <c:pt idx="71">
                  <c:v>2.5</c:v>
                </c:pt>
                <c:pt idx="72">
                  <c:v>2.537700853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</c:v>
                </c:pt>
                <c:pt idx="83">
                  <c:v>2.9581690800000002</c:v>
                </c:pt>
                <c:pt idx="84">
                  <c:v>2.5</c:v>
                </c:pt>
                <c:pt idx="85">
                  <c:v>2.4576788704999997</c:v>
                </c:pt>
                <c:pt idx="86">
                  <c:v>2</c:v>
                </c:pt>
                <c:pt idx="87">
                  <c:v>2.3557228404999999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2.8563445080000003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2.9396522745000002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2.0875535425000002</c:v>
                </c:pt>
                <c:pt idx="107">
                  <c:v>2.8585656655</c:v>
                </c:pt>
                <c:pt idx="108">
                  <c:v>2.8083410445000001</c:v>
                </c:pt>
                <c:pt idx="109">
                  <c:v>3</c:v>
                </c:pt>
                <c:pt idx="110">
                  <c:v>2.5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2.0428577910000003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2.33</c:v>
                </c:pt>
                <c:pt idx="131">
                  <c:v>3.5</c:v>
                </c:pt>
                <c:pt idx="132">
                  <c:v>3.5</c:v>
                </c:pt>
                <c:pt idx="133">
                  <c:v>3.5694351180000004</c:v>
                </c:pt>
                <c:pt idx="134">
                  <c:v>3</c:v>
                </c:pt>
                <c:pt idx="135">
                  <c:v>3.5</c:v>
                </c:pt>
                <c:pt idx="136">
                  <c:v>2.5555185680000001</c:v>
                </c:pt>
                <c:pt idx="137">
                  <c:v>3.5</c:v>
                </c:pt>
                <c:pt idx="138">
                  <c:v>3.5</c:v>
                </c:pt>
                <c:pt idx="139">
                  <c:v>3.0458827915</c:v>
                </c:pt>
                <c:pt idx="140">
                  <c:v>3.0542962844999999</c:v>
                </c:pt>
                <c:pt idx="141">
                  <c:v>3</c:v>
                </c:pt>
                <c:pt idx="142">
                  <c:v>3.5</c:v>
                </c:pt>
                <c:pt idx="143">
                  <c:v>3.5492282854999999</c:v>
                </c:pt>
                <c:pt idx="144">
                  <c:v>3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4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3.4655810474999997</c:v>
                </c:pt>
                <c:pt idx="155">
                  <c:v>3.3842350579999998</c:v>
                </c:pt>
                <c:pt idx="156">
                  <c:v>3</c:v>
                </c:pt>
                <c:pt idx="157">
                  <c:v>3</c:v>
                </c:pt>
                <c:pt idx="158">
                  <c:v>3.403119024</c:v>
                </c:pt>
                <c:pt idx="159">
                  <c:v>3</c:v>
                </c:pt>
                <c:pt idx="160">
                  <c:v>2.8444917690000002</c:v>
                </c:pt>
                <c:pt idx="161">
                  <c:v>2</c:v>
                </c:pt>
                <c:pt idx="162">
                  <c:v>3</c:v>
                </c:pt>
                <c:pt idx="163">
                  <c:v>2.1061179829999999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2.5</c:v>
                </c:pt>
                <c:pt idx="176">
                  <c:v>2.5</c:v>
                </c:pt>
                <c:pt idx="177">
                  <c:v>2</c:v>
                </c:pt>
                <c:pt idx="178">
                  <c:v>2.0950318709999998</c:v>
                </c:pt>
                <c:pt idx="179">
                  <c:v>2</c:v>
                </c:pt>
                <c:pt idx="180">
                  <c:v>2.0811154350000001</c:v>
                </c:pt>
                <c:pt idx="181">
                  <c:v>2.4637065570000001</c:v>
                </c:pt>
                <c:pt idx="182">
                  <c:v>2.0487011879999999</c:v>
                </c:pt>
                <c:pt idx="183">
                  <c:v>2</c:v>
                </c:pt>
                <c:pt idx="184">
                  <c:v>2.5</c:v>
                </c:pt>
                <c:pt idx="185">
                  <c:v>2.2893262155</c:v>
                </c:pt>
                <c:pt idx="186">
                  <c:v>2</c:v>
                </c:pt>
                <c:pt idx="187">
                  <c:v>2</c:v>
                </c:pt>
                <c:pt idx="188">
                  <c:v>2.0329189164999999</c:v>
                </c:pt>
                <c:pt idx="189">
                  <c:v>2</c:v>
                </c:pt>
                <c:pt idx="190">
                  <c:v>2.1794643565</c:v>
                </c:pt>
                <c:pt idx="191">
                  <c:v>2</c:v>
                </c:pt>
                <c:pt idx="192">
                  <c:v>2</c:v>
                </c:pt>
                <c:pt idx="193">
                  <c:v>2.9148777429999999</c:v>
                </c:pt>
                <c:pt idx="194">
                  <c:v>2.5</c:v>
                </c:pt>
                <c:pt idx="195">
                  <c:v>3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4.3454218474999999</c:v>
                </c:pt>
                <c:pt idx="201">
                  <c:v>4.4591110715000006</c:v>
                </c:pt>
                <c:pt idx="202">
                  <c:v>4.3934257365000002</c:v>
                </c:pt>
                <c:pt idx="203">
                  <c:v>3.4185281185000003</c:v>
                </c:pt>
                <c:pt idx="204">
                  <c:v>3.5</c:v>
                </c:pt>
                <c:pt idx="205">
                  <c:v>3.5</c:v>
                </c:pt>
                <c:pt idx="206">
                  <c:v>3.5</c:v>
                </c:pt>
                <c:pt idx="207">
                  <c:v>3</c:v>
                </c:pt>
                <c:pt idx="208">
                  <c:v>3.3246741315000001</c:v>
                </c:pt>
                <c:pt idx="209">
                  <c:v>2.4578804525</c:v>
                </c:pt>
                <c:pt idx="210">
                  <c:v>2</c:v>
                </c:pt>
                <c:pt idx="216">
                  <c:v>2</c:v>
                </c:pt>
                <c:pt idx="217">
                  <c:v>3.5</c:v>
                </c:pt>
                <c:pt idx="218">
                  <c:v>2</c:v>
                </c:pt>
                <c:pt idx="219">
                  <c:v>3.0423404070000002</c:v>
                </c:pt>
                <c:pt idx="220">
                  <c:v>2.2016148719999999</c:v>
                </c:pt>
                <c:pt idx="221">
                  <c:v>3.9566270660000002</c:v>
                </c:pt>
                <c:pt idx="222">
                  <c:v>4.4583597914999995</c:v>
                </c:pt>
                <c:pt idx="223">
                  <c:v>3.2705842619999999</c:v>
                </c:pt>
                <c:pt idx="224">
                  <c:v>3.604700303</c:v>
                </c:pt>
                <c:pt idx="225">
                  <c:v>3.6896198385000001</c:v>
                </c:pt>
                <c:pt idx="226">
                  <c:v>3.5</c:v>
                </c:pt>
                <c:pt idx="227">
                  <c:v>3.0707787419999999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8-468C-AB15-CB4FCAB7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805263"/>
        <c:axId val="1265803343"/>
      </c:lineChart>
      <c:catAx>
        <c:axId val="126580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03343"/>
        <c:crosses val="autoZero"/>
        <c:auto val="1"/>
        <c:lblAlgn val="ctr"/>
        <c:lblOffset val="100"/>
        <c:noMultiLvlLbl val="0"/>
      </c:catAx>
      <c:valAx>
        <c:axId val="12658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0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113361</xdr:colOff>
      <xdr:row>149</xdr:row>
      <xdr:rowOff>7688</xdr:rowOff>
    </xdr:from>
    <xdr:to>
      <xdr:col>29</xdr:col>
      <xdr:colOff>459351</xdr:colOff>
      <xdr:row>166</xdr:row>
      <xdr:rowOff>174639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6F5C-4165-815D-8713-5EE0FB30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0268-D2FA-418D-B1CD-6978FFFDC1B0}">
  <dimension ref="A1:AA1238"/>
  <sheetViews>
    <sheetView tabSelected="1" zoomScale="107" workbookViewId="0">
      <selection sqref="A1:F1048576"/>
    </sheetView>
  </sheetViews>
  <sheetFormatPr defaultRowHeight="14.4" x14ac:dyDescent="0.3"/>
  <cols>
    <col min="1" max="1" width="11.21875" bestFit="1" customWidth="1"/>
    <col min="2" max="2" width="14.6640625" bestFit="1" customWidth="1"/>
    <col min="3" max="4" width="12.33203125" bestFit="1" customWidth="1"/>
    <col min="5" max="6" width="8.109375" bestFit="1" customWidth="1"/>
    <col min="7" max="7" width="11.33203125" bestFit="1" customWidth="1"/>
    <col min="8" max="25" width="11.77734375" bestFit="1" customWidth="1"/>
    <col min="26" max="27" width="11.5546875" bestFit="1" customWidth="1"/>
  </cols>
  <sheetData>
    <row r="1" spans="1:27" ht="43.8" thickBot="1" x14ac:dyDescent="0.35">
      <c r="A1" s="2" t="s">
        <v>0</v>
      </c>
      <c r="B1" s="2" t="s">
        <v>22</v>
      </c>
      <c r="C1" s="5" t="s">
        <v>21</v>
      </c>
      <c r="D1" s="6" t="s">
        <v>23</v>
      </c>
      <c r="E1" s="8" t="s">
        <v>24</v>
      </c>
      <c r="F1" s="8" t="s">
        <v>25</v>
      </c>
      <c r="G1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</row>
    <row r="2" spans="1:27" ht="15" thickBot="1" x14ac:dyDescent="0.35">
      <c r="A2" s="3">
        <v>45644</v>
      </c>
      <c r="B2" t="str">
        <f>TEXT(A2, "MMMM YYYY")</f>
        <v>December 2024</v>
      </c>
      <c r="C2">
        <f>(W2+X2)/2</f>
        <v>3.5</v>
      </c>
      <c r="D2">
        <v>2.9</v>
      </c>
      <c r="G2" s="7">
        <v>45627</v>
      </c>
      <c r="H2" s="4">
        <v>2</v>
      </c>
      <c r="I2" s="4">
        <v>2.622584002</v>
      </c>
      <c r="J2" s="4">
        <v>2</v>
      </c>
      <c r="K2" s="4">
        <v>20</v>
      </c>
      <c r="L2" s="4">
        <v>3</v>
      </c>
      <c r="M2" s="4">
        <v>3</v>
      </c>
      <c r="N2" s="4">
        <v>20</v>
      </c>
      <c r="O2" s="4">
        <v>3</v>
      </c>
      <c r="P2" s="4">
        <v>3</v>
      </c>
      <c r="Q2" s="4">
        <v>20</v>
      </c>
      <c r="R2" s="4">
        <v>4</v>
      </c>
      <c r="S2" s="4">
        <v>20</v>
      </c>
      <c r="T2" s="4">
        <v>3</v>
      </c>
      <c r="U2" s="4">
        <v>3</v>
      </c>
      <c r="V2" s="4">
        <v>10</v>
      </c>
      <c r="W2" s="4">
        <v>4</v>
      </c>
      <c r="X2" s="4">
        <v>3</v>
      </c>
      <c r="Y2" s="4">
        <v>10</v>
      </c>
      <c r="Z2" s="4">
        <v>2</v>
      </c>
      <c r="AA2" s="4">
        <v>2</v>
      </c>
    </row>
    <row r="3" spans="1:27" ht="15" thickBot="1" x14ac:dyDescent="0.35">
      <c r="A3" s="3">
        <v>45603</v>
      </c>
      <c r="B3" t="str">
        <f t="shared" ref="B3:B63" si="0">TEXT(A3, "MMMM YYYY")</f>
        <v>November 2024</v>
      </c>
      <c r="C3">
        <f>(W3+X3)/2</f>
        <v>3.5</v>
      </c>
      <c r="D3">
        <v>2.7</v>
      </c>
      <c r="E3">
        <f>C3-C2</f>
        <v>0</v>
      </c>
      <c r="F3">
        <f>IF(E3&lt;0,-1,1)</f>
        <v>1</v>
      </c>
      <c r="G3" s="7">
        <v>45597</v>
      </c>
      <c r="H3" s="4">
        <v>2</v>
      </c>
      <c r="I3" s="4">
        <v>2</v>
      </c>
      <c r="J3" s="4">
        <v>2</v>
      </c>
      <c r="K3" s="4">
        <v>20</v>
      </c>
      <c r="L3" s="4">
        <v>3</v>
      </c>
      <c r="M3" s="4">
        <v>3</v>
      </c>
      <c r="N3" s="4">
        <v>20</v>
      </c>
      <c r="O3" s="4">
        <v>3</v>
      </c>
      <c r="P3" s="4">
        <v>3</v>
      </c>
      <c r="Q3" s="4">
        <v>20</v>
      </c>
      <c r="R3" s="4">
        <v>4</v>
      </c>
      <c r="S3" s="4">
        <v>20</v>
      </c>
      <c r="T3" s="4">
        <v>3</v>
      </c>
      <c r="U3" s="4">
        <v>3</v>
      </c>
      <c r="V3" s="4">
        <v>10</v>
      </c>
      <c r="W3" s="4">
        <v>4</v>
      </c>
      <c r="X3" s="4">
        <v>3</v>
      </c>
      <c r="Y3" s="4">
        <v>10</v>
      </c>
      <c r="Z3" s="4">
        <v>2</v>
      </c>
      <c r="AA3" s="4">
        <v>2</v>
      </c>
    </row>
    <row r="4" spans="1:27" ht="15" thickBot="1" x14ac:dyDescent="0.35">
      <c r="A4" s="3">
        <v>45553</v>
      </c>
      <c r="B4" t="str">
        <f t="shared" si="0"/>
        <v>September 2024</v>
      </c>
      <c r="C4">
        <f>(W4+X4)/2</f>
        <v>3.1325981650000001</v>
      </c>
      <c r="D4">
        <v>2.4</v>
      </c>
      <c r="E4">
        <f t="shared" ref="E4:E67" si="1">C4-C3</f>
        <v>-0.3674018349999999</v>
      </c>
      <c r="F4">
        <f t="shared" ref="F4:F67" si="2">IF(E4&lt;0,-1,1)</f>
        <v>-1</v>
      </c>
      <c r="G4" s="7">
        <v>45536</v>
      </c>
      <c r="H4" s="4">
        <v>2</v>
      </c>
      <c r="I4" s="4">
        <v>2</v>
      </c>
      <c r="J4" s="4">
        <v>2</v>
      </c>
      <c r="K4" s="4">
        <v>20</v>
      </c>
      <c r="L4" s="4">
        <v>3.8249354580000001</v>
      </c>
      <c r="M4" s="4">
        <v>3.7202297290000002</v>
      </c>
      <c r="N4" s="4">
        <v>20</v>
      </c>
      <c r="O4" s="4">
        <v>3</v>
      </c>
      <c r="P4" s="4">
        <v>3</v>
      </c>
      <c r="Q4" s="4">
        <v>20.47835018</v>
      </c>
      <c r="R4" s="4">
        <v>4</v>
      </c>
      <c r="S4" s="4">
        <v>17.26998425</v>
      </c>
      <c r="T4" s="4">
        <v>3</v>
      </c>
      <c r="U4" s="4">
        <v>3</v>
      </c>
      <c r="V4" s="4">
        <v>12.458385120000001</v>
      </c>
      <c r="W4" s="4">
        <v>3.1825938859999998</v>
      </c>
      <c r="X4" s="4">
        <v>3.0826024439999999</v>
      </c>
      <c r="Y4" s="4">
        <v>9.5000020500000009</v>
      </c>
      <c r="Z4" s="4">
        <v>2</v>
      </c>
      <c r="AA4" s="4">
        <v>2</v>
      </c>
    </row>
    <row r="5" spans="1:27" ht="15" thickBot="1" x14ac:dyDescent="0.35">
      <c r="A5" s="3">
        <v>45504</v>
      </c>
      <c r="B5" t="str">
        <f t="shared" si="0"/>
        <v>July 2024</v>
      </c>
      <c r="C5">
        <f>(W5+X5)/2</f>
        <v>3</v>
      </c>
      <c r="D5">
        <v>2.9</v>
      </c>
      <c r="E5">
        <f t="shared" si="1"/>
        <v>-0.1325981650000001</v>
      </c>
      <c r="F5">
        <f t="shared" si="2"/>
        <v>-1</v>
      </c>
      <c r="G5" s="7">
        <v>45474</v>
      </c>
      <c r="H5" s="4">
        <v>3</v>
      </c>
      <c r="I5" s="4">
        <v>3</v>
      </c>
      <c r="J5" s="4">
        <v>2</v>
      </c>
      <c r="K5" s="4">
        <v>20</v>
      </c>
      <c r="L5" s="4">
        <v>4</v>
      </c>
      <c r="M5" s="4">
        <v>4</v>
      </c>
      <c r="N5" s="4">
        <v>20</v>
      </c>
      <c r="O5" s="4">
        <v>3</v>
      </c>
      <c r="P5" s="4">
        <v>3</v>
      </c>
      <c r="Q5" s="4">
        <v>22.574123419999999</v>
      </c>
      <c r="R5" s="4">
        <v>4</v>
      </c>
      <c r="S5" s="4">
        <v>17.024385070000001</v>
      </c>
      <c r="T5" s="4">
        <v>3</v>
      </c>
      <c r="U5" s="4">
        <v>3</v>
      </c>
      <c r="V5" s="4">
        <v>12.08878702</v>
      </c>
      <c r="W5" s="4">
        <v>3</v>
      </c>
      <c r="X5" s="4">
        <v>3</v>
      </c>
      <c r="Y5" s="4">
        <v>7.500004466</v>
      </c>
      <c r="Z5" s="4">
        <v>3.2008380129999998</v>
      </c>
      <c r="AA5" s="4">
        <v>3.0662530979999998</v>
      </c>
    </row>
    <row r="6" spans="1:27" ht="15" thickBot="1" x14ac:dyDescent="0.35">
      <c r="A6" s="3">
        <v>45455</v>
      </c>
      <c r="B6" t="str">
        <f t="shared" si="0"/>
        <v>June 2024</v>
      </c>
      <c r="C6">
        <f>(W6+X6)/2</f>
        <v>3</v>
      </c>
      <c r="D6">
        <v>3</v>
      </c>
      <c r="E6">
        <f t="shared" si="1"/>
        <v>0</v>
      </c>
      <c r="F6">
        <f t="shared" si="2"/>
        <v>1</v>
      </c>
      <c r="G6" s="7">
        <v>45444</v>
      </c>
      <c r="H6" s="4">
        <v>3.6184381590000001</v>
      </c>
      <c r="I6" s="4">
        <v>3</v>
      </c>
      <c r="J6" s="4">
        <v>2</v>
      </c>
      <c r="K6" s="4">
        <v>19.514929729999999</v>
      </c>
      <c r="L6" s="4">
        <v>4</v>
      </c>
      <c r="M6" s="4">
        <v>4</v>
      </c>
      <c r="N6" s="4">
        <v>22.319068779999998</v>
      </c>
      <c r="O6" s="4">
        <v>4</v>
      </c>
      <c r="P6" s="4">
        <v>4</v>
      </c>
      <c r="Q6" s="4">
        <v>20.71786492</v>
      </c>
      <c r="R6" s="4">
        <v>4</v>
      </c>
      <c r="S6" s="4">
        <v>17.692305919999999</v>
      </c>
      <c r="T6" s="4">
        <v>5</v>
      </c>
      <c r="U6" s="4">
        <v>4</v>
      </c>
      <c r="V6" s="4">
        <v>12.037935490000001</v>
      </c>
      <c r="W6" s="4">
        <v>3</v>
      </c>
      <c r="X6" s="4">
        <v>3</v>
      </c>
      <c r="Y6" s="4">
        <v>7.5000035460000003</v>
      </c>
      <c r="Z6" s="4">
        <v>3.1725960120000001</v>
      </c>
      <c r="AA6" s="4">
        <v>3</v>
      </c>
    </row>
    <row r="7" spans="1:27" ht="15" thickBot="1" x14ac:dyDescent="0.35">
      <c r="A7" s="3">
        <v>45383</v>
      </c>
      <c r="B7" t="str">
        <f t="shared" si="0"/>
        <v>April 2024</v>
      </c>
      <c r="C7">
        <f>(W7+X7)/2</f>
        <v>3.0554905455000001</v>
      </c>
      <c r="D7">
        <v>3.4</v>
      </c>
      <c r="E7">
        <f t="shared" si="1"/>
        <v>5.5490545500000099E-2</v>
      </c>
      <c r="F7">
        <f t="shared" si="2"/>
        <v>1</v>
      </c>
      <c r="G7" s="7">
        <v>45383</v>
      </c>
      <c r="H7" s="4">
        <v>3</v>
      </c>
      <c r="I7" s="4">
        <v>3</v>
      </c>
      <c r="J7" s="4">
        <v>2</v>
      </c>
      <c r="K7" s="4">
        <v>15.45452088</v>
      </c>
      <c r="L7" s="4">
        <v>4</v>
      </c>
      <c r="M7" s="4">
        <v>4</v>
      </c>
      <c r="N7" s="4">
        <v>20</v>
      </c>
      <c r="O7" s="4">
        <v>4</v>
      </c>
      <c r="P7" s="4">
        <v>4</v>
      </c>
      <c r="Q7" s="4">
        <v>24.632305349999999</v>
      </c>
      <c r="R7" s="4">
        <v>4</v>
      </c>
      <c r="S7" s="4">
        <v>20</v>
      </c>
      <c r="T7" s="4">
        <v>5</v>
      </c>
      <c r="U7" s="4">
        <v>4</v>
      </c>
      <c r="V7" s="4">
        <v>14.46004767</v>
      </c>
      <c r="W7" s="4">
        <v>3.1109810910000002</v>
      </c>
      <c r="X7" s="4">
        <v>3</v>
      </c>
      <c r="Y7" s="4">
        <v>5.500002104</v>
      </c>
      <c r="Z7" s="4">
        <v>3</v>
      </c>
      <c r="AA7" s="4">
        <v>3</v>
      </c>
    </row>
    <row r="8" spans="1:27" ht="15" thickBot="1" x14ac:dyDescent="0.35">
      <c r="A8" s="3">
        <v>45371</v>
      </c>
      <c r="B8" t="str">
        <f t="shared" si="0"/>
        <v>March 2024</v>
      </c>
      <c r="C8">
        <f>(W8+X8)/2</f>
        <v>3</v>
      </c>
      <c r="D8">
        <v>3.5</v>
      </c>
      <c r="E8">
        <f t="shared" si="1"/>
        <v>-5.5490545500000099E-2</v>
      </c>
      <c r="F8">
        <f t="shared" si="2"/>
        <v>-1</v>
      </c>
      <c r="G8" s="7">
        <v>45352</v>
      </c>
      <c r="H8" s="4">
        <v>3</v>
      </c>
      <c r="I8" s="4">
        <v>3</v>
      </c>
      <c r="J8" s="4">
        <v>2</v>
      </c>
      <c r="K8" s="4">
        <v>15.35186961</v>
      </c>
      <c r="L8" s="4">
        <v>4</v>
      </c>
      <c r="M8" s="4">
        <v>4</v>
      </c>
      <c r="N8" s="4">
        <v>20</v>
      </c>
      <c r="O8" s="4">
        <v>4</v>
      </c>
      <c r="P8" s="4">
        <v>4</v>
      </c>
      <c r="Q8" s="4">
        <v>24.621946019999999</v>
      </c>
      <c r="R8" s="4">
        <v>4</v>
      </c>
      <c r="S8" s="4">
        <v>20</v>
      </c>
      <c r="T8" s="4">
        <v>5</v>
      </c>
      <c r="U8" s="4">
        <v>4</v>
      </c>
      <c r="V8" s="4">
        <v>14.457047449999999</v>
      </c>
      <c r="W8" s="4">
        <v>3</v>
      </c>
      <c r="X8" s="4">
        <v>3</v>
      </c>
      <c r="Y8" s="4">
        <v>5.5000020379999999</v>
      </c>
      <c r="Z8" s="4">
        <v>3</v>
      </c>
      <c r="AA8" s="4">
        <v>3</v>
      </c>
    </row>
    <row r="9" spans="1:27" ht="15" thickBot="1" x14ac:dyDescent="0.35">
      <c r="A9" s="3">
        <v>45322</v>
      </c>
      <c r="B9" t="str">
        <f t="shared" si="0"/>
        <v>January 2024</v>
      </c>
      <c r="C9">
        <f>(W9+X9)/2</f>
        <v>3</v>
      </c>
      <c r="D9">
        <v>3.1</v>
      </c>
      <c r="E9">
        <f t="shared" si="1"/>
        <v>0</v>
      </c>
      <c r="F9">
        <f t="shared" si="2"/>
        <v>1</v>
      </c>
      <c r="G9" s="7">
        <v>45292</v>
      </c>
      <c r="H9" s="4">
        <v>3</v>
      </c>
      <c r="I9" s="4">
        <v>3</v>
      </c>
      <c r="J9" s="4">
        <v>2</v>
      </c>
      <c r="K9" s="4">
        <v>16.936636889999999</v>
      </c>
      <c r="L9" s="4">
        <v>4</v>
      </c>
      <c r="M9" s="4">
        <v>4</v>
      </c>
      <c r="N9" s="4">
        <v>20</v>
      </c>
      <c r="O9" s="4">
        <v>4</v>
      </c>
      <c r="P9" s="4">
        <v>4</v>
      </c>
      <c r="Q9" s="4">
        <v>23.162281449999998</v>
      </c>
      <c r="R9" s="4">
        <v>4</v>
      </c>
      <c r="S9" s="4">
        <v>18.854874540000001</v>
      </c>
      <c r="T9" s="4">
        <v>4</v>
      </c>
      <c r="U9" s="4">
        <v>4</v>
      </c>
      <c r="V9" s="4">
        <v>12.816660110000001</v>
      </c>
      <c r="W9" s="4">
        <v>3</v>
      </c>
      <c r="X9" s="4">
        <v>3</v>
      </c>
      <c r="Y9" s="4">
        <v>8.5000050839999997</v>
      </c>
      <c r="Z9" s="4">
        <v>3</v>
      </c>
      <c r="AA9" s="4">
        <v>3</v>
      </c>
    </row>
    <row r="10" spans="1:27" ht="15" thickBot="1" x14ac:dyDescent="0.35">
      <c r="A10" s="3">
        <v>45273</v>
      </c>
      <c r="B10" t="str">
        <f t="shared" si="0"/>
        <v>December 2023</v>
      </c>
      <c r="C10">
        <f>(W10+X10)/2</f>
        <v>3.6889555435000001</v>
      </c>
      <c r="D10">
        <v>3.4</v>
      </c>
      <c r="E10">
        <f t="shared" si="1"/>
        <v>0.6889555435000001</v>
      </c>
      <c r="F10">
        <f t="shared" si="2"/>
        <v>1</v>
      </c>
      <c r="G10" s="7">
        <v>45261</v>
      </c>
      <c r="H10" s="4">
        <v>3.0927877339999998</v>
      </c>
      <c r="I10" s="4">
        <v>3</v>
      </c>
      <c r="J10" s="4">
        <v>2</v>
      </c>
      <c r="K10" s="4">
        <v>20</v>
      </c>
      <c r="L10" s="4">
        <v>3</v>
      </c>
      <c r="M10" s="4">
        <v>3</v>
      </c>
      <c r="N10" s="4">
        <v>15.90413603</v>
      </c>
      <c r="O10" s="4">
        <v>3</v>
      </c>
      <c r="P10" s="4">
        <v>3</v>
      </c>
      <c r="Q10" s="4">
        <v>23.765142999999998</v>
      </c>
      <c r="R10" s="4">
        <v>3</v>
      </c>
      <c r="S10" s="4">
        <v>20</v>
      </c>
      <c r="T10" s="4">
        <v>4</v>
      </c>
      <c r="U10" s="4">
        <v>3</v>
      </c>
      <c r="V10" s="4">
        <v>13.624631819999999</v>
      </c>
      <c r="W10" s="4">
        <v>4</v>
      </c>
      <c r="X10" s="4">
        <v>3.3779110870000002</v>
      </c>
      <c r="Y10" s="4">
        <v>6.0000085109999999</v>
      </c>
      <c r="Z10" s="4">
        <v>4</v>
      </c>
      <c r="AA10" s="4">
        <v>3.794327182</v>
      </c>
    </row>
    <row r="11" spans="1:27" ht="15" thickBot="1" x14ac:dyDescent="0.35">
      <c r="A11" s="3">
        <v>45200</v>
      </c>
      <c r="B11" t="str">
        <f t="shared" si="0"/>
        <v>October 2023</v>
      </c>
      <c r="C11">
        <f>(W11+X11)/2</f>
        <v>4</v>
      </c>
      <c r="D11">
        <v>3.2</v>
      </c>
      <c r="E11">
        <f t="shared" si="1"/>
        <v>0.3110444564999999</v>
      </c>
      <c r="F11">
        <f t="shared" si="2"/>
        <v>1</v>
      </c>
      <c r="G11" s="7">
        <v>45200</v>
      </c>
      <c r="H11" s="4">
        <v>4</v>
      </c>
      <c r="I11" s="4">
        <v>3</v>
      </c>
      <c r="J11" s="4">
        <v>2</v>
      </c>
      <c r="K11" s="4">
        <v>20</v>
      </c>
      <c r="L11" s="4">
        <v>3</v>
      </c>
      <c r="M11" s="4">
        <v>3</v>
      </c>
      <c r="N11" s="4">
        <v>18.975854399999999</v>
      </c>
      <c r="O11" s="4">
        <v>4</v>
      </c>
      <c r="P11" s="4">
        <v>3</v>
      </c>
      <c r="Q11" s="4">
        <v>25</v>
      </c>
      <c r="R11" s="4">
        <v>4</v>
      </c>
      <c r="S11" s="4">
        <v>15.591968100000001</v>
      </c>
      <c r="T11" s="4">
        <v>4</v>
      </c>
      <c r="U11" s="4">
        <v>3</v>
      </c>
      <c r="V11" s="4">
        <v>15</v>
      </c>
      <c r="W11" s="4">
        <v>4</v>
      </c>
      <c r="X11" s="4">
        <v>4</v>
      </c>
      <c r="Y11" s="4">
        <v>5</v>
      </c>
      <c r="Z11" s="4">
        <v>4</v>
      </c>
      <c r="AA11" s="4">
        <v>4</v>
      </c>
    </row>
    <row r="12" spans="1:27" ht="15" thickBot="1" x14ac:dyDescent="0.35">
      <c r="A12" s="3">
        <v>45189</v>
      </c>
      <c r="B12" t="str">
        <f t="shared" si="0"/>
        <v>September 2023</v>
      </c>
      <c r="C12">
        <f>(W12+X12)/2</f>
        <v>3.9619264759999999</v>
      </c>
      <c r="D12">
        <v>3.7</v>
      </c>
      <c r="E12">
        <f t="shared" si="1"/>
        <v>-3.8073524000000081E-2</v>
      </c>
      <c r="F12">
        <f t="shared" si="2"/>
        <v>-1</v>
      </c>
      <c r="G12" s="7">
        <v>45170</v>
      </c>
      <c r="H12" s="4">
        <v>4</v>
      </c>
      <c r="I12" s="4">
        <v>3.1598920170000002</v>
      </c>
      <c r="J12" s="4">
        <v>2</v>
      </c>
      <c r="K12" s="4">
        <v>20</v>
      </c>
      <c r="L12" s="4">
        <v>3</v>
      </c>
      <c r="M12" s="4">
        <v>3</v>
      </c>
      <c r="N12" s="4">
        <v>18.870689540000001</v>
      </c>
      <c r="O12" s="4">
        <v>3.7708985130000001</v>
      </c>
      <c r="P12" s="4">
        <v>3</v>
      </c>
      <c r="Q12" s="4">
        <v>21.396752200000002</v>
      </c>
      <c r="R12" s="4">
        <v>4</v>
      </c>
      <c r="S12" s="4">
        <v>19.68186262</v>
      </c>
      <c r="T12" s="4">
        <v>4</v>
      </c>
      <c r="U12" s="4">
        <v>3</v>
      </c>
      <c r="V12" s="4">
        <v>10.757167819999999</v>
      </c>
      <c r="W12" s="4">
        <v>4</v>
      </c>
      <c r="X12" s="4">
        <v>3.9238529519999998</v>
      </c>
      <c r="Y12" s="4">
        <v>9.5000036459999997</v>
      </c>
      <c r="Z12" s="4">
        <v>4</v>
      </c>
      <c r="AA12" s="4">
        <v>4</v>
      </c>
    </row>
    <row r="13" spans="1:27" ht="15" thickBot="1" x14ac:dyDescent="0.35">
      <c r="A13" s="3">
        <v>45133</v>
      </c>
      <c r="B13" t="str">
        <f t="shared" si="0"/>
        <v>July 2023</v>
      </c>
      <c r="C13">
        <f>(W13+X13)/2</f>
        <v>4</v>
      </c>
      <c r="D13">
        <v>3.2</v>
      </c>
      <c r="E13">
        <f t="shared" si="1"/>
        <v>3.8073524000000081E-2</v>
      </c>
      <c r="F13">
        <f t="shared" si="2"/>
        <v>1</v>
      </c>
      <c r="G13" s="7">
        <v>45108</v>
      </c>
      <c r="H13" s="4">
        <v>4.109659068</v>
      </c>
      <c r="I13" s="4">
        <v>3.105376868</v>
      </c>
      <c r="J13" s="4">
        <v>1.9388351070000001</v>
      </c>
      <c r="K13" s="4">
        <v>20</v>
      </c>
      <c r="L13" s="4">
        <v>3</v>
      </c>
      <c r="M13" s="4">
        <v>3</v>
      </c>
      <c r="N13" s="4">
        <v>15</v>
      </c>
      <c r="O13" s="4">
        <v>4</v>
      </c>
      <c r="P13" s="4">
        <v>3</v>
      </c>
      <c r="Q13" s="4">
        <v>25</v>
      </c>
      <c r="R13" s="4">
        <v>4</v>
      </c>
      <c r="S13" s="4">
        <v>20</v>
      </c>
      <c r="T13" s="4">
        <v>4</v>
      </c>
      <c r="U13" s="4">
        <v>4</v>
      </c>
      <c r="V13" s="4">
        <v>15</v>
      </c>
      <c r="W13" s="4">
        <v>4</v>
      </c>
      <c r="X13" s="4">
        <v>4</v>
      </c>
      <c r="Y13" s="4">
        <v>5</v>
      </c>
      <c r="Z13" s="4">
        <v>5</v>
      </c>
      <c r="AA13" s="4">
        <v>5</v>
      </c>
    </row>
    <row r="14" spans="1:27" ht="15" thickBot="1" x14ac:dyDescent="0.35">
      <c r="A14" s="3">
        <v>45091</v>
      </c>
      <c r="B14" t="str">
        <f t="shared" si="0"/>
        <v>June 2023</v>
      </c>
      <c r="C14">
        <f>(W14+X14)/2</f>
        <v>3.6897566455000002</v>
      </c>
      <c r="D14">
        <v>3</v>
      </c>
      <c r="E14">
        <f t="shared" si="1"/>
        <v>-0.31024335449999985</v>
      </c>
      <c r="F14">
        <f t="shared" si="2"/>
        <v>-1</v>
      </c>
      <c r="G14" s="7">
        <v>45078</v>
      </c>
      <c r="H14" s="4">
        <v>3.5489587380000001</v>
      </c>
      <c r="I14" s="4">
        <v>3</v>
      </c>
      <c r="J14" s="4">
        <v>2</v>
      </c>
      <c r="K14" s="4">
        <v>20</v>
      </c>
      <c r="L14" s="4">
        <v>3</v>
      </c>
      <c r="M14" s="4">
        <v>3</v>
      </c>
      <c r="N14" s="4">
        <v>20</v>
      </c>
      <c r="O14" s="4">
        <v>3.767268633</v>
      </c>
      <c r="P14" s="4">
        <v>3</v>
      </c>
      <c r="Q14" s="4">
        <v>20</v>
      </c>
      <c r="R14" s="4">
        <v>3.4948513700000001</v>
      </c>
      <c r="S14" s="4">
        <v>20</v>
      </c>
      <c r="T14" s="4">
        <v>4</v>
      </c>
      <c r="U14" s="4">
        <v>4</v>
      </c>
      <c r="V14" s="4">
        <v>10</v>
      </c>
      <c r="W14" s="4">
        <v>4</v>
      </c>
      <c r="X14" s="4">
        <v>3.3795132909999999</v>
      </c>
      <c r="Y14" s="4">
        <v>10</v>
      </c>
      <c r="Z14" s="4">
        <v>4</v>
      </c>
      <c r="AA14" s="4">
        <v>3.608895462</v>
      </c>
    </row>
    <row r="15" spans="1:27" ht="15" thickBot="1" x14ac:dyDescent="0.35">
      <c r="A15" s="3">
        <v>45049</v>
      </c>
      <c r="B15" t="str">
        <f t="shared" si="0"/>
        <v>May 2023</v>
      </c>
      <c r="C15">
        <f>(W15+X15)/2</f>
        <v>4</v>
      </c>
      <c r="D15">
        <v>4.0999999999999996</v>
      </c>
      <c r="E15">
        <f t="shared" si="1"/>
        <v>0.31024335449999985</v>
      </c>
      <c r="F15">
        <f t="shared" si="2"/>
        <v>1</v>
      </c>
      <c r="G15" s="7">
        <v>45047</v>
      </c>
      <c r="H15" s="4">
        <v>5</v>
      </c>
      <c r="I15" s="4">
        <v>4</v>
      </c>
      <c r="J15" s="4">
        <v>1.8251279229999999</v>
      </c>
      <c r="K15" s="4">
        <v>20</v>
      </c>
      <c r="L15" s="4">
        <v>3</v>
      </c>
      <c r="M15" s="4">
        <v>2.623920118</v>
      </c>
      <c r="N15" s="4">
        <v>15</v>
      </c>
      <c r="O15" s="4">
        <v>4</v>
      </c>
      <c r="P15" s="4">
        <v>3</v>
      </c>
      <c r="Q15" s="4">
        <v>25</v>
      </c>
      <c r="R15" s="4">
        <v>3.5917964690000002</v>
      </c>
      <c r="S15" s="4">
        <v>20</v>
      </c>
      <c r="T15" s="4">
        <v>4.188612</v>
      </c>
      <c r="U15" s="4">
        <v>3.63305575</v>
      </c>
      <c r="V15" s="4">
        <v>15</v>
      </c>
      <c r="W15" s="4">
        <v>4</v>
      </c>
      <c r="X15" s="4">
        <v>4</v>
      </c>
      <c r="Y15" s="4">
        <v>5</v>
      </c>
      <c r="Z15" s="4">
        <v>5</v>
      </c>
      <c r="AA15" s="4">
        <v>5</v>
      </c>
    </row>
    <row r="16" spans="1:27" ht="15" thickBot="1" x14ac:dyDescent="0.35">
      <c r="A16" s="3">
        <v>45007</v>
      </c>
      <c r="B16" t="str">
        <f t="shared" si="0"/>
        <v>March 2023</v>
      </c>
      <c r="C16">
        <f>(W16+X16)/2</f>
        <v>4</v>
      </c>
      <c r="D16">
        <v>5</v>
      </c>
      <c r="E16">
        <f t="shared" si="1"/>
        <v>0</v>
      </c>
      <c r="F16">
        <f t="shared" si="2"/>
        <v>1</v>
      </c>
      <c r="G16" s="7">
        <v>44986</v>
      </c>
      <c r="H16" s="4">
        <v>4.2854477610000004</v>
      </c>
      <c r="I16" s="4">
        <v>3.92373029</v>
      </c>
      <c r="J16" s="4">
        <v>2</v>
      </c>
      <c r="K16" s="4">
        <v>20</v>
      </c>
      <c r="L16" s="4">
        <v>3</v>
      </c>
      <c r="M16" s="4">
        <v>2.4967148739999998</v>
      </c>
      <c r="N16" s="4">
        <v>20</v>
      </c>
      <c r="O16" s="4">
        <v>4</v>
      </c>
      <c r="P16" s="4">
        <v>3</v>
      </c>
      <c r="Q16" s="4">
        <v>20</v>
      </c>
      <c r="R16" s="4">
        <v>3.5245006139999999</v>
      </c>
      <c r="S16" s="4">
        <v>20</v>
      </c>
      <c r="T16" s="4">
        <v>4.1363719029999997</v>
      </c>
      <c r="U16" s="4">
        <v>3.4597094820000001</v>
      </c>
      <c r="V16" s="4">
        <v>10</v>
      </c>
      <c r="W16" s="4">
        <v>4</v>
      </c>
      <c r="X16" s="4">
        <v>4</v>
      </c>
      <c r="Y16" s="4">
        <v>10</v>
      </c>
      <c r="Z16" s="4">
        <v>4.6654021800000001</v>
      </c>
      <c r="AA16" s="4">
        <v>4</v>
      </c>
    </row>
    <row r="17" spans="1:27" ht="15" thickBot="1" x14ac:dyDescent="0.35">
      <c r="A17" s="3">
        <v>44927</v>
      </c>
      <c r="B17" t="str">
        <f t="shared" si="0"/>
        <v>January 2023</v>
      </c>
      <c r="C17">
        <f>(W17+X17)/2</f>
        <v>4</v>
      </c>
      <c r="D17">
        <v>6.4</v>
      </c>
      <c r="E17">
        <f t="shared" si="1"/>
        <v>0</v>
      </c>
      <c r="F17">
        <f t="shared" si="2"/>
        <v>1</v>
      </c>
      <c r="G17" s="7">
        <v>44927</v>
      </c>
      <c r="H17" s="4">
        <v>5</v>
      </c>
      <c r="I17" s="4">
        <v>4</v>
      </c>
      <c r="J17" s="4">
        <v>2</v>
      </c>
      <c r="K17" s="4">
        <v>20</v>
      </c>
      <c r="L17" s="4">
        <v>4</v>
      </c>
      <c r="M17" s="4">
        <v>3</v>
      </c>
      <c r="N17" s="4">
        <v>23.555502919999999</v>
      </c>
      <c r="O17" s="4">
        <v>4</v>
      </c>
      <c r="P17" s="4">
        <v>3</v>
      </c>
      <c r="Q17" s="4">
        <v>20</v>
      </c>
      <c r="R17" s="4">
        <v>3.916327136</v>
      </c>
      <c r="S17" s="4">
        <v>16.545680050000001</v>
      </c>
      <c r="T17" s="4">
        <v>4.9359960999999997</v>
      </c>
      <c r="U17" s="4">
        <v>4</v>
      </c>
      <c r="V17" s="4">
        <v>11.19010872</v>
      </c>
      <c r="W17" s="4">
        <v>4</v>
      </c>
      <c r="X17" s="4">
        <v>4</v>
      </c>
      <c r="Y17" s="4">
        <v>8.5000048859999993</v>
      </c>
      <c r="Z17" s="4">
        <v>5</v>
      </c>
      <c r="AA17" s="4">
        <v>5</v>
      </c>
    </row>
    <row r="18" spans="1:27" ht="15" thickBot="1" x14ac:dyDescent="0.35">
      <c r="A18" s="3">
        <v>44909</v>
      </c>
      <c r="B18" t="str">
        <f t="shared" si="0"/>
        <v>December 2022</v>
      </c>
      <c r="C18">
        <f>(W18+X18)/2</f>
        <v>4.4450116934999997</v>
      </c>
      <c r="D18">
        <v>6.5</v>
      </c>
      <c r="E18">
        <f t="shared" si="1"/>
        <v>0.44501169349999969</v>
      </c>
      <c r="F18">
        <f t="shared" si="2"/>
        <v>1</v>
      </c>
      <c r="G18" s="7">
        <v>44896</v>
      </c>
      <c r="H18" s="4">
        <v>5</v>
      </c>
      <c r="I18" s="4">
        <v>4</v>
      </c>
      <c r="J18" s="4">
        <v>2</v>
      </c>
      <c r="K18" s="4">
        <v>19.020347399999999</v>
      </c>
      <c r="L18" s="4">
        <v>4</v>
      </c>
      <c r="M18" s="4">
        <v>3</v>
      </c>
      <c r="N18" s="4">
        <v>21.25356648</v>
      </c>
      <c r="O18" s="4">
        <v>4</v>
      </c>
      <c r="P18" s="4">
        <v>3</v>
      </c>
      <c r="Q18" s="4">
        <v>21.479208369999998</v>
      </c>
      <c r="R18" s="4">
        <v>3.3823311330000001</v>
      </c>
      <c r="S18" s="4">
        <v>17.85814324</v>
      </c>
      <c r="T18" s="4">
        <v>4.3956300669999999</v>
      </c>
      <c r="U18" s="4">
        <v>3.4933152029999999</v>
      </c>
      <c r="V18" s="4">
        <v>13.342087190000001</v>
      </c>
      <c r="W18" s="4">
        <v>4.8900233870000003</v>
      </c>
      <c r="X18" s="4">
        <v>4</v>
      </c>
      <c r="Y18" s="4">
        <v>6.500012881</v>
      </c>
      <c r="Z18" s="4">
        <v>5</v>
      </c>
      <c r="AA18" s="4">
        <v>4.8372899150000004</v>
      </c>
    </row>
    <row r="19" spans="1:27" ht="15" thickBot="1" x14ac:dyDescent="0.35">
      <c r="A19" s="3">
        <v>44867</v>
      </c>
      <c r="B19" t="str">
        <f t="shared" si="0"/>
        <v>November 2022</v>
      </c>
      <c r="C19">
        <f>(W19+X19)/2</f>
        <v>4.5</v>
      </c>
      <c r="D19">
        <v>7.1</v>
      </c>
      <c r="E19">
        <f t="shared" si="1"/>
        <v>5.4988306500000306E-2</v>
      </c>
      <c r="F19">
        <f t="shared" si="2"/>
        <v>1</v>
      </c>
      <c r="G19" s="7">
        <v>44866</v>
      </c>
      <c r="H19" s="4">
        <v>4.8310063899999998</v>
      </c>
      <c r="I19" s="4">
        <v>4</v>
      </c>
      <c r="J19" s="4">
        <v>2</v>
      </c>
      <c r="K19" s="4">
        <v>20</v>
      </c>
      <c r="L19" s="4">
        <v>4</v>
      </c>
      <c r="M19" s="4">
        <v>3.1749977559999998</v>
      </c>
      <c r="N19" s="4">
        <v>20</v>
      </c>
      <c r="O19" s="4">
        <v>4</v>
      </c>
      <c r="P19" s="4">
        <v>3</v>
      </c>
      <c r="Q19" s="4">
        <v>20</v>
      </c>
      <c r="R19" s="4">
        <v>3</v>
      </c>
      <c r="S19" s="4">
        <v>20</v>
      </c>
      <c r="T19" s="4">
        <v>4.1025007010000003</v>
      </c>
      <c r="U19" s="4">
        <v>3.368103117</v>
      </c>
      <c r="V19" s="4">
        <v>10</v>
      </c>
      <c r="W19" s="4">
        <v>5</v>
      </c>
      <c r="X19" s="4">
        <v>4</v>
      </c>
      <c r="Y19" s="4">
        <v>10</v>
      </c>
      <c r="Z19" s="4">
        <v>5</v>
      </c>
      <c r="AA19" s="4">
        <v>5</v>
      </c>
    </row>
    <row r="20" spans="1:27" ht="15" thickBot="1" x14ac:dyDescent="0.35">
      <c r="A20" s="3">
        <v>44825</v>
      </c>
      <c r="B20" t="str">
        <f t="shared" si="0"/>
        <v>September 2022</v>
      </c>
      <c r="C20">
        <f>(W20+X20)/2</f>
        <v>4.861933123</v>
      </c>
      <c r="D20">
        <v>8.1999999999999993</v>
      </c>
      <c r="E20">
        <f t="shared" si="1"/>
        <v>0.36193312300000002</v>
      </c>
      <c r="F20">
        <f t="shared" si="2"/>
        <v>1</v>
      </c>
      <c r="G20" s="7">
        <v>44805</v>
      </c>
      <c r="H20" s="4">
        <v>5</v>
      </c>
      <c r="I20" s="4">
        <v>4.659419185</v>
      </c>
      <c r="J20" s="4">
        <v>2</v>
      </c>
      <c r="K20" s="4">
        <v>17.995852039999999</v>
      </c>
      <c r="L20" s="4">
        <v>3.922872302</v>
      </c>
      <c r="M20" s="4">
        <v>3.0842282519999999</v>
      </c>
      <c r="N20" s="4">
        <v>17.28504191</v>
      </c>
      <c r="O20" s="4">
        <v>4</v>
      </c>
      <c r="P20" s="4">
        <v>3</v>
      </c>
      <c r="Q20" s="4">
        <v>25</v>
      </c>
      <c r="R20" s="4">
        <v>3.387551534</v>
      </c>
      <c r="S20" s="4">
        <v>20</v>
      </c>
      <c r="T20" s="4">
        <v>4.9031015550000001</v>
      </c>
      <c r="U20" s="4">
        <v>4</v>
      </c>
      <c r="V20" s="4">
        <v>15</v>
      </c>
      <c r="W20" s="4">
        <v>5</v>
      </c>
      <c r="X20" s="4">
        <v>4.723866246</v>
      </c>
      <c r="Y20" s="4">
        <v>5</v>
      </c>
      <c r="Z20" s="4">
        <v>5</v>
      </c>
      <c r="AA20" s="4">
        <v>5</v>
      </c>
    </row>
    <row r="21" spans="1:27" ht="15" thickBot="1" x14ac:dyDescent="0.35">
      <c r="A21" s="3">
        <v>44769</v>
      </c>
      <c r="B21" t="str">
        <f t="shared" si="0"/>
        <v>July 2022</v>
      </c>
      <c r="C21">
        <f>(W21+X21)/2</f>
        <v>4</v>
      </c>
      <c r="D21">
        <v>8.5</v>
      </c>
      <c r="E21">
        <f t="shared" si="1"/>
        <v>-0.86193312300000002</v>
      </c>
      <c r="F21">
        <f t="shared" si="2"/>
        <v>-1</v>
      </c>
      <c r="G21" s="7">
        <v>44743</v>
      </c>
      <c r="H21" s="4">
        <v>4</v>
      </c>
      <c r="I21" s="4">
        <v>3.928716203</v>
      </c>
      <c r="J21" s="4">
        <v>2</v>
      </c>
      <c r="K21" s="4">
        <v>15.51585854</v>
      </c>
      <c r="L21" s="4">
        <v>3</v>
      </c>
      <c r="M21" s="4">
        <v>3</v>
      </c>
      <c r="N21" s="4">
        <v>19.611332090000001</v>
      </c>
      <c r="O21" s="4">
        <v>3.2913934309999999</v>
      </c>
      <c r="P21" s="4">
        <v>3</v>
      </c>
      <c r="Q21" s="4">
        <v>20.551683239999999</v>
      </c>
      <c r="R21" s="4">
        <v>3</v>
      </c>
      <c r="S21" s="4">
        <v>20</v>
      </c>
      <c r="T21" s="4">
        <v>4</v>
      </c>
      <c r="U21" s="4">
        <v>3.7335551269999998</v>
      </c>
      <c r="V21" s="4">
        <v>15</v>
      </c>
      <c r="W21" s="4">
        <v>4</v>
      </c>
      <c r="X21" s="4">
        <v>4</v>
      </c>
      <c r="Y21" s="4">
        <v>9.5000095659999992</v>
      </c>
      <c r="Z21" s="4">
        <v>5</v>
      </c>
      <c r="AA21" s="4">
        <v>5</v>
      </c>
    </row>
    <row r="22" spans="1:27" ht="15" thickBot="1" x14ac:dyDescent="0.35">
      <c r="A22" s="3">
        <v>44727</v>
      </c>
      <c r="B22" t="str">
        <f t="shared" si="0"/>
        <v>June 2022</v>
      </c>
      <c r="C22">
        <f>(W22+X22)/2</f>
        <v>4.8015060589999994</v>
      </c>
      <c r="D22">
        <v>9.1</v>
      </c>
      <c r="E22">
        <f t="shared" si="1"/>
        <v>0.80150605899999938</v>
      </c>
      <c r="F22">
        <f t="shared" si="2"/>
        <v>1</v>
      </c>
      <c r="G22" s="7">
        <v>44713</v>
      </c>
      <c r="H22" s="4">
        <v>4</v>
      </c>
      <c r="I22" s="4">
        <v>4</v>
      </c>
      <c r="J22" s="4">
        <v>2</v>
      </c>
      <c r="K22" s="4">
        <v>19.480231320000001</v>
      </c>
      <c r="L22" s="4">
        <v>4</v>
      </c>
      <c r="M22" s="4">
        <v>3.0812447010000001</v>
      </c>
      <c r="N22" s="4">
        <v>17.798197290000001</v>
      </c>
      <c r="O22" s="4">
        <v>4</v>
      </c>
      <c r="P22" s="4">
        <v>3</v>
      </c>
      <c r="Q22" s="4">
        <v>22.67726292</v>
      </c>
      <c r="R22" s="4">
        <v>4</v>
      </c>
      <c r="S22" s="4">
        <v>19.383040319999999</v>
      </c>
      <c r="T22" s="4">
        <v>4.6312133190000004</v>
      </c>
      <c r="U22" s="4">
        <v>3.706103943</v>
      </c>
      <c r="V22" s="4">
        <v>13.31759327</v>
      </c>
      <c r="W22" s="4">
        <v>5</v>
      </c>
      <c r="X22" s="4">
        <v>4.6030121179999997</v>
      </c>
      <c r="Y22" s="4">
        <v>7.0000199309999998</v>
      </c>
      <c r="Z22" s="4">
        <v>5</v>
      </c>
      <c r="AA22" s="4">
        <v>4.6666407899999998</v>
      </c>
    </row>
    <row r="23" spans="1:27" ht="15" thickBot="1" x14ac:dyDescent="0.35">
      <c r="A23" s="3">
        <v>44685</v>
      </c>
      <c r="B23" t="str">
        <f t="shared" si="0"/>
        <v>May 2022</v>
      </c>
      <c r="C23">
        <f>(W23+X23)/2</f>
        <v>4.5454223005000003</v>
      </c>
      <c r="D23">
        <v>8.6</v>
      </c>
      <c r="E23">
        <f t="shared" si="1"/>
        <v>-0.25608375849999909</v>
      </c>
      <c r="F23">
        <f t="shared" si="2"/>
        <v>-1</v>
      </c>
      <c r="G23" s="7">
        <v>44682</v>
      </c>
      <c r="H23" s="4">
        <v>4</v>
      </c>
      <c r="I23" s="4">
        <v>3.1008269479999999</v>
      </c>
      <c r="J23" s="4">
        <v>2</v>
      </c>
      <c r="K23" s="4">
        <v>16.546036569999998</v>
      </c>
      <c r="L23" s="4">
        <v>4</v>
      </c>
      <c r="M23" s="4">
        <v>3</v>
      </c>
      <c r="N23" s="4">
        <v>21.838417870000001</v>
      </c>
      <c r="O23" s="4">
        <v>4</v>
      </c>
      <c r="P23" s="4">
        <v>3.9073556489999999</v>
      </c>
      <c r="Q23" s="4">
        <v>21.35035285</v>
      </c>
      <c r="R23" s="4">
        <v>3</v>
      </c>
      <c r="S23" s="4">
        <v>18.17029256</v>
      </c>
      <c r="T23" s="4">
        <v>4.0910293910000002</v>
      </c>
      <c r="U23" s="4">
        <v>4</v>
      </c>
      <c r="V23" s="4">
        <v>15</v>
      </c>
      <c r="W23" s="4">
        <v>5</v>
      </c>
      <c r="X23" s="4">
        <v>4.0908446009999997</v>
      </c>
      <c r="Y23" s="4">
        <v>7.0000107639999998</v>
      </c>
      <c r="Z23" s="4">
        <v>5</v>
      </c>
      <c r="AA23" s="4">
        <v>4.9194913219999998</v>
      </c>
    </row>
    <row r="24" spans="1:27" ht="15" thickBot="1" x14ac:dyDescent="0.35">
      <c r="A24" s="3">
        <v>44636</v>
      </c>
      <c r="B24" t="str">
        <f t="shared" si="0"/>
        <v>March 2022</v>
      </c>
      <c r="C24">
        <f>(W24+X24)/2</f>
        <v>4.7523691745000001</v>
      </c>
      <c r="D24">
        <v>8.5</v>
      </c>
      <c r="E24">
        <f t="shared" si="1"/>
        <v>0.20694687399999978</v>
      </c>
      <c r="F24">
        <f t="shared" si="2"/>
        <v>1</v>
      </c>
      <c r="G24" s="7">
        <v>44621</v>
      </c>
      <c r="H24" s="4">
        <v>4</v>
      </c>
      <c r="I24" s="4">
        <v>3.4210461969999999</v>
      </c>
      <c r="J24" s="4">
        <v>2</v>
      </c>
      <c r="K24" s="4">
        <v>18.466055820000001</v>
      </c>
      <c r="L24" s="4">
        <v>4</v>
      </c>
      <c r="M24" s="4">
        <v>4</v>
      </c>
      <c r="N24" s="4">
        <v>19.205958379999998</v>
      </c>
      <c r="O24" s="4">
        <v>4</v>
      </c>
      <c r="P24" s="4">
        <v>3.9129581959999999</v>
      </c>
      <c r="Q24" s="4">
        <v>21.878724219999999</v>
      </c>
      <c r="R24" s="4">
        <v>4</v>
      </c>
      <c r="S24" s="4">
        <v>20</v>
      </c>
      <c r="T24" s="4">
        <v>4.9167053129999996</v>
      </c>
      <c r="U24" s="4">
        <v>4</v>
      </c>
      <c r="V24" s="4">
        <v>12.34769711</v>
      </c>
      <c r="W24" s="4">
        <v>4.846078361</v>
      </c>
      <c r="X24" s="4">
        <v>4.6586599880000001</v>
      </c>
      <c r="Y24" s="4">
        <v>8.0000106120000005</v>
      </c>
      <c r="Z24" s="4">
        <v>5</v>
      </c>
      <c r="AA24" s="4">
        <v>4.9268055889999998</v>
      </c>
    </row>
    <row r="25" spans="1:27" ht="15" thickBot="1" x14ac:dyDescent="0.35">
      <c r="A25" s="3">
        <v>44587</v>
      </c>
      <c r="B25" t="str">
        <f t="shared" si="0"/>
        <v>January 2022</v>
      </c>
      <c r="C25">
        <f>(W25+X25)/2</f>
        <v>3.9526383735000001</v>
      </c>
      <c r="D25">
        <v>7.5</v>
      </c>
      <c r="E25">
        <f t="shared" si="1"/>
        <v>-0.79973080099999994</v>
      </c>
      <c r="F25">
        <f t="shared" si="2"/>
        <v>-1</v>
      </c>
      <c r="G25" s="7">
        <v>44562</v>
      </c>
      <c r="H25" s="4">
        <v>4</v>
      </c>
      <c r="I25" s="4">
        <v>3</v>
      </c>
      <c r="J25" s="4">
        <v>2</v>
      </c>
      <c r="K25" s="4">
        <v>20</v>
      </c>
      <c r="L25" s="4">
        <v>4</v>
      </c>
      <c r="M25" s="4">
        <v>4</v>
      </c>
      <c r="N25" s="4">
        <v>21.136361000000001</v>
      </c>
      <c r="O25" s="4">
        <v>4</v>
      </c>
      <c r="P25" s="4">
        <v>4</v>
      </c>
      <c r="Q25" s="4">
        <v>20</v>
      </c>
      <c r="R25" s="4">
        <v>4</v>
      </c>
      <c r="S25" s="4">
        <v>19.266785380000002</v>
      </c>
      <c r="T25" s="4">
        <v>4</v>
      </c>
      <c r="U25" s="4">
        <v>4</v>
      </c>
      <c r="V25" s="4">
        <v>10.76553646</v>
      </c>
      <c r="W25" s="4">
        <v>4</v>
      </c>
      <c r="X25" s="4">
        <v>3.9052767469999998</v>
      </c>
      <c r="Y25" s="4">
        <v>9.0000025269999995</v>
      </c>
      <c r="Z25" s="4">
        <v>3.0905209299999998</v>
      </c>
      <c r="AA25" s="4">
        <v>4</v>
      </c>
    </row>
    <row r="26" spans="1:27" ht="15" thickBot="1" x14ac:dyDescent="0.35">
      <c r="A26" s="3">
        <v>44545</v>
      </c>
      <c r="B26" t="str">
        <f t="shared" si="0"/>
        <v>December 2021</v>
      </c>
      <c r="C26">
        <f>(W26+X26)/2</f>
        <v>3.5</v>
      </c>
      <c r="D26">
        <v>7</v>
      </c>
      <c r="E26">
        <f t="shared" si="1"/>
        <v>-0.45263837350000014</v>
      </c>
      <c r="F26">
        <f t="shared" si="2"/>
        <v>-1</v>
      </c>
      <c r="G26" s="7">
        <v>44531</v>
      </c>
      <c r="H26" s="4">
        <v>2</v>
      </c>
      <c r="I26" s="4">
        <v>2</v>
      </c>
      <c r="J26" s="4">
        <v>2</v>
      </c>
      <c r="K26" s="4">
        <v>20</v>
      </c>
      <c r="L26" s="4">
        <v>4</v>
      </c>
      <c r="M26" s="4">
        <v>4</v>
      </c>
      <c r="N26" s="4">
        <v>23.0696914</v>
      </c>
      <c r="O26" s="4">
        <v>4</v>
      </c>
      <c r="P26" s="4">
        <v>4</v>
      </c>
      <c r="Q26" s="4">
        <v>20.421566680000002</v>
      </c>
      <c r="R26" s="4">
        <v>4</v>
      </c>
      <c r="S26" s="4">
        <v>17.459184189999998</v>
      </c>
      <c r="T26" s="4">
        <v>4</v>
      </c>
      <c r="U26" s="4">
        <v>4</v>
      </c>
      <c r="V26" s="4">
        <v>12.26403431</v>
      </c>
      <c r="W26" s="4">
        <v>4</v>
      </c>
      <c r="X26" s="4">
        <v>3</v>
      </c>
      <c r="Y26" s="4">
        <v>7.0000041959999999</v>
      </c>
      <c r="Z26" s="4">
        <v>3</v>
      </c>
      <c r="AA26" s="4">
        <v>3</v>
      </c>
    </row>
    <row r="27" spans="1:27" ht="15" thickBot="1" x14ac:dyDescent="0.35">
      <c r="A27" s="3">
        <v>44503</v>
      </c>
      <c r="B27" t="str">
        <f t="shared" si="0"/>
        <v>November 2021</v>
      </c>
      <c r="C27">
        <f>(W27+X27)/2</f>
        <v>3.4245601644999999</v>
      </c>
      <c r="D27">
        <v>6.8</v>
      </c>
      <c r="E27">
        <f t="shared" si="1"/>
        <v>-7.5439835500000108E-2</v>
      </c>
      <c r="F27">
        <f t="shared" si="2"/>
        <v>-1</v>
      </c>
      <c r="G27" s="7">
        <v>44501</v>
      </c>
      <c r="H27" s="4">
        <v>2</v>
      </c>
      <c r="I27" s="4">
        <v>2</v>
      </c>
      <c r="J27" s="4">
        <v>2</v>
      </c>
      <c r="K27" s="4">
        <v>20</v>
      </c>
      <c r="L27" s="4">
        <v>4</v>
      </c>
      <c r="M27" s="4">
        <v>4</v>
      </c>
      <c r="N27" s="4">
        <v>25</v>
      </c>
      <c r="O27" s="4">
        <v>4</v>
      </c>
      <c r="P27" s="4">
        <v>4</v>
      </c>
      <c r="Q27" s="4">
        <v>20</v>
      </c>
      <c r="R27" s="4">
        <v>4</v>
      </c>
      <c r="S27" s="4">
        <v>15</v>
      </c>
      <c r="T27" s="4">
        <v>4</v>
      </c>
      <c r="U27" s="4">
        <v>4</v>
      </c>
      <c r="V27" s="4">
        <v>15</v>
      </c>
      <c r="W27" s="4">
        <v>3.8491203289999998</v>
      </c>
      <c r="X27" s="4">
        <v>3</v>
      </c>
      <c r="Y27" s="4">
        <v>5</v>
      </c>
      <c r="Z27" s="4">
        <v>2.8034145619999999</v>
      </c>
      <c r="AA27" s="4">
        <v>2.8004732849999998</v>
      </c>
    </row>
    <row r="28" spans="1:27" ht="15" thickBot="1" x14ac:dyDescent="0.35">
      <c r="A28" s="3">
        <v>44461</v>
      </c>
      <c r="B28" t="str">
        <f t="shared" si="0"/>
        <v>September 2021</v>
      </c>
      <c r="C28">
        <f>(W28+X28)/2</f>
        <v>3</v>
      </c>
      <c r="D28">
        <v>5.4</v>
      </c>
      <c r="E28">
        <f t="shared" si="1"/>
        <v>-0.42456016449999989</v>
      </c>
      <c r="F28">
        <f t="shared" si="2"/>
        <v>-1</v>
      </c>
      <c r="G28" s="7">
        <v>44440</v>
      </c>
      <c r="H28" s="4">
        <v>2</v>
      </c>
      <c r="I28" s="4">
        <v>2</v>
      </c>
      <c r="J28" s="4">
        <v>2</v>
      </c>
      <c r="K28" s="4">
        <v>20</v>
      </c>
      <c r="L28" s="4">
        <v>4</v>
      </c>
      <c r="M28" s="4">
        <v>4</v>
      </c>
      <c r="N28" s="4">
        <v>25</v>
      </c>
      <c r="O28" s="4">
        <v>4</v>
      </c>
      <c r="P28" s="4">
        <v>4</v>
      </c>
      <c r="Q28" s="4">
        <v>23.037183670000001</v>
      </c>
      <c r="R28" s="4">
        <v>4</v>
      </c>
      <c r="S28" s="4">
        <v>15</v>
      </c>
      <c r="T28" s="4">
        <v>3</v>
      </c>
      <c r="U28" s="4">
        <v>4</v>
      </c>
      <c r="V28" s="4">
        <v>11.4529943</v>
      </c>
      <c r="W28" s="4">
        <v>3</v>
      </c>
      <c r="X28" s="4">
        <v>3</v>
      </c>
      <c r="Y28" s="4">
        <v>5</v>
      </c>
      <c r="Z28" s="4">
        <v>2</v>
      </c>
      <c r="AA28" s="4">
        <v>2</v>
      </c>
    </row>
    <row r="29" spans="1:27" ht="15" thickBot="1" x14ac:dyDescent="0.35">
      <c r="A29" s="3">
        <v>44405</v>
      </c>
      <c r="B29" t="str">
        <f t="shared" si="0"/>
        <v>July 2021</v>
      </c>
      <c r="C29">
        <f>(W29+X29)/2</f>
        <v>3.0423814235000002</v>
      </c>
      <c r="D29">
        <v>5.4</v>
      </c>
      <c r="E29">
        <f t="shared" si="1"/>
        <v>4.2381423500000182E-2</v>
      </c>
      <c r="F29">
        <f t="shared" si="2"/>
        <v>1</v>
      </c>
      <c r="G29" s="7">
        <v>44378</v>
      </c>
      <c r="H29" s="4">
        <v>2</v>
      </c>
      <c r="I29" s="4">
        <v>2</v>
      </c>
      <c r="J29" s="4">
        <v>1.907397053</v>
      </c>
      <c r="K29" s="4">
        <v>20</v>
      </c>
      <c r="L29" s="4">
        <v>4</v>
      </c>
      <c r="M29" s="4">
        <v>4</v>
      </c>
      <c r="N29" s="4">
        <v>23.59429836</v>
      </c>
      <c r="O29" s="4">
        <v>3.7057684819999999</v>
      </c>
      <c r="P29" s="4">
        <v>4</v>
      </c>
      <c r="Q29" s="4">
        <v>23.799177669999999</v>
      </c>
      <c r="R29" s="4">
        <v>4</v>
      </c>
      <c r="S29" s="4">
        <v>16.49642652</v>
      </c>
      <c r="T29" s="4">
        <v>3</v>
      </c>
      <c r="U29" s="4">
        <v>4</v>
      </c>
      <c r="V29" s="4">
        <v>10</v>
      </c>
      <c r="W29" s="4">
        <v>3</v>
      </c>
      <c r="X29" s="4">
        <v>3.0847628469999999</v>
      </c>
      <c r="Y29" s="4">
        <v>6.5000010469999996</v>
      </c>
      <c r="Z29" s="4">
        <v>2</v>
      </c>
      <c r="AA29" s="4">
        <v>2</v>
      </c>
    </row>
    <row r="30" spans="1:27" ht="15" thickBot="1" x14ac:dyDescent="0.35">
      <c r="A30" s="3">
        <v>44363</v>
      </c>
      <c r="B30" t="str">
        <f t="shared" si="0"/>
        <v>June 2021</v>
      </c>
      <c r="C30">
        <f>(W30+X30)/2</f>
        <v>3</v>
      </c>
      <c r="D30">
        <v>5.4</v>
      </c>
      <c r="E30">
        <f t="shared" si="1"/>
        <v>-4.2381423500000182E-2</v>
      </c>
      <c r="F30">
        <f t="shared" si="2"/>
        <v>-1</v>
      </c>
      <c r="G30" s="7">
        <v>44348</v>
      </c>
      <c r="H30" s="4">
        <v>2</v>
      </c>
      <c r="I30" s="4">
        <v>2</v>
      </c>
      <c r="J30" s="4">
        <v>1.449618684</v>
      </c>
      <c r="K30" s="4">
        <v>20</v>
      </c>
      <c r="L30" s="4">
        <v>4</v>
      </c>
      <c r="M30" s="4">
        <v>4</v>
      </c>
      <c r="N30" s="4">
        <v>25</v>
      </c>
      <c r="O30" s="4">
        <v>3.7073440739999999</v>
      </c>
      <c r="P30" s="4">
        <v>4</v>
      </c>
      <c r="Q30" s="4">
        <v>24.598787569999999</v>
      </c>
      <c r="R30" s="4">
        <v>4</v>
      </c>
      <c r="S30" s="4">
        <v>15</v>
      </c>
      <c r="T30" s="4">
        <v>3</v>
      </c>
      <c r="U30" s="4">
        <v>4</v>
      </c>
      <c r="V30" s="4">
        <v>10</v>
      </c>
      <c r="W30" s="4">
        <v>3</v>
      </c>
      <c r="X30" s="4">
        <v>3</v>
      </c>
      <c r="Y30" s="4">
        <v>5.5000002209999996</v>
      </c>
      <c r="Z30" s="4">
        <v>2</v>
      </c>
      <c r="AA30" s="4">
        <v>2</v>
      </c>
    </row>
    <row r="31" spans="1:27" ht="15" thickBot="1" x14ac:dyDescent="0.35">
      <c r="A31" s="3">
        <v>44314</v>
      </c>
      <c r="B31" t="str">
        <f t="shared" si="0"/>
        <v>April 2021</v>
      </c>
      <c r="C31">
        <f>(W31+X31)/2</f>
        <v>3</v>
      </c>
      <c r="D31">
        <v>4.2</v>
      </c>
      <c r="E31">
        <f t="shared" si="1"/>
        <v>0</v>
      </c>
      <c r="F31">
        <f t="shared" si="2"/>
        <v>1</v>
      </c>
      <c r="G31" s="7">
        <v>44287</v>
      </c>
      <c r="H31" s="4">
        <v>1</v>
      </c>
      <c r="I31" s="4">
        <v>2</v>
      </c>
      <c r="J31" s="4">
        <v>1</v>
      </c>
      <c r="K31" s="4">
        <v>20</v>
      </c>
      <c r="L31" s="4">
        <v>4</v>
      </c>
      <c r="M31" s="4">
        <v>4</v>
      </c>
      <c r="N31" s="4">
        <v>25</v>
      </c>
      <c r="O31" s="4">
        <v>3.0876899080000002</v>
      </c>
      <c r="P31" s="4">
        <v>4</v>
      </c>
      <c r="Q31" s="4">
        <v>25</v>
      </c>
      <c r="R31" s="4">
        <v>4</v>
      </c>
      <c r="S31" s="4">
        <v>15</v>
      </c>
      <c r="T31" s="4">
        <v>3</v>
      </c>
      <c r="U31" s="4">
        <v>4</v>
      </c>
      <c r="V31" s="4">
        <v>10</v>
      </c>
      <c r="W31" s="4">
        <v>3</v>
      </c>
      <c r="X31" s="4">
        <v>3</v>
      </c>
      <c r="Y31" s="4">
        <v>5</v>
      </c>
      <c r="Z31" s="4">
        <v>2</v>
      </c>
      <c r="AA31" s="4">
        <v>2</v>
      </c>
    </row>
    <row r="32" spans="1:27" ht="15" thickBot="1" x14ac:dyDescent="0.35">
      <c r="A32" s="3">
        <v>44272</v>
      </c>
      <c r="B32" t="str">
        <f t="shared" si="0"/>
        <v>March 2021</v>
      </c>
      <c r="C32">
        <f>(W32+X32)/2</f>
        <v>2.5</v>
      </c>
      <c r="D32">
        <v>2.6</v>
      </c>
      <c r="E32">
        <f t="shared" si="1"/>
        <v>-0.5</v>
      </c>
      <c r="F32">
        <f t="shared" si="2"/>
        <v>-1</v>
      </c>
      <c r="G32" s="7">
        <v>44256</v>
      </c>
      <c r="H32" s="4">
        <v>1</v>
      </c>
      <c r="I32" s="4">
        <v>1.097087516</v>
      </c>
      <c r="J32" s="4">
        <v>1</v>
      </c>
      <c r="K32" s="4">
        <v>20</v>
      </c>
      <c r="L32" s="4">
        <v>4</v>
      </c>
      <c r="M32" s="4">
        <v>4</v>
      </c>
      <c r="N32" s="4">
        <v>25</v>
      </c>
      <c r="O32" s="4">
        <v>3</v>
      </c>
      <c r="P32" s="4">
        <v>4</v>
      </c>
      <c r="Q32" s="4">
        <v>20</v>
      </c>
      <c r="R32" s="4">
        <v>3</v>
      </c>
      <c r="S32" s="4">
        <v>15</v>
      </c>
      <c r="T32" s="4">
        <v>3</v>
      </c>
      <c r="U32" s="4">
        <v>4</v>
      </c>
      <c r="V32" s="4">
        <v>10</v>
      </c>
      <c r="W32" s="4">
        <v>2</v>
      </c>
      <c r="X32" s="4">
        <v>3</v>
      </c>
      <c r="Y32" s="4">
        <v>10</v>
      </c>
      <c r="Z32" s="4">
        <v>2</v>
      </c>
      <c r="AA32" s="4">
        <v>2</v>
      </c>
    </row>
    <row r="33" spans="1:27" ht="15" thickBot="1" x14ac:dyDescent="0.35">
      <c r="A33" s="3">
        <v>44223</v>
      </c>
      <c r="B33" t="str">
        <f t="shared" si="0"/>
        <v>January 2021</v>
      </c>
      <c r="C33">
        <f>(W33+X33)/2</f>
        <v>2.1980321434999999</v>
      </c>
      <c r="D33">
        <v>1.4</v>
      </c>
      <c r="E33">
        <f t="shared" si="1"/>
        <v>-0.30196785650000013</v>
      </c>
      <c r="F33">
        <f t="shared" si="2"/>
        <v>-1</v>
      </c>
      <c r="G33" s="7">
        <v>44197</v>
      </c>
      <c r="H33" s="4">
        <v>1</v>
      </c>
      <c r="I33" s="4">
        <v>1</v>
      </c>
      <c r="J33" s="4">
        <v>1</v>
      </c>
      <c r="K33" s="4">
        <v>20</v>
      </c>
      <c r="L33" s="4">
        <v>4</v>
      </c>
      <c r="M33" s="4">
        <v>4</v>
      </c>
      <c r="N33" s="4">
        <v>23.05345251</v>
      </c>
      <c r="O33" s="4">
        <v>3</v>
      </c>
      <c r="P33" s="4">
        <v>3</v>
      </c>
      <c r="Q33" s="4">
        <v>20</v>
      </c>
      <c r="R33" s="4">
        <v>2.931102584</v>
      </c>
      <c r="S33" s="4">
        <v>17.213180359999999</v>
      </c>
      <c r="T33" s="4">
        <v>2.8257013560000002</v>
      </c>
      <c r="U33" s="4">
        <v>2.934921992</v>
      </c>
      <c r="V33" s="4">
        <v>10</v>
      </c>
      <c r="W33" s="4">
        <v>2</v>
      </c>
      <c r="X33" s="4">
        <v>2.3960642870000002</v>
      </c>
      <c r="Y33" s="4">
        <v>10</v>
      </c>
      <c r="Z33" s="4">
        <v>1.645166015</v>
      </c>
      <c r="AA33" s="4">
        <v>1.5621349529999999</v>
      </c>
    </row>
    <row r="34" spans="1:27" ht="15" thickBot="1" x14ac:dyDescent="0.35">
      <c r="A34" s="3">
        <v>44181</v>
      </c>
      <c r="B34" t="str">
        <f t="shared" si="0"/>
        <v>December 2020</v>
      </c>
      <c r="C34">
        <f>(W34+X34)/2</f>
        <v>2</v>
      </c>
      <c r="D34">
        <v>1.4</v>
      </c>
      <c r="E34">
        <f t="shared" si="1"/>
        <v>-0.19803214349999987</v>
      </c>
      <c r="F34">
        <f t="shared" si="2"/>
        <v>-1</v>
      </c>
      <c r="G34" s="7">
        <v>44166</v>
      </c>
      <c r="H34" s="4">
        <v>1</v>
      </c>
      <c r="I34" s="4">
        <v>1.8758669320000001</v>
      </c>
      <c r="J34" s="4">
        <v>1</v>
      </c>
      <c r="K34" s="4">
        <v>20</v>
      </c>
      <c r="L34" s="4">
        <v>4</v>
      </c>
      <c r="M34" s="4">
        <v>4</v>
      </c>
      <c r="N34" s="4">
        <v>22.960460449999999</v>
      </c>
      <c r="O34" s="4">
        <v>3</v>
      </c>
      <c r="P34" s="4">
        <v>3</v>
      </c>
      <c r="Q34" s="4">
        <v>19.570773679999999</v>
      </c>
      <c r="R34" s="4">
        <v>2.8896751809999999</v>
      </c>
      <c r="S34" s="4">
        <v>17.763380170000001</v>
      </c>
      <c r="T34" s="4">
        <v>3</v>
      </c>
      <c r="U34" s="4">
        <v>3</v>
      </c>
      <c r="V34" s="4">
        <v>10</v>
      </c>
      <c r="W34" s="4">
        <v>2</v>
      </c>
      <c r="X34" s="4">
        <v>2</v>
      </c>
      <c r="Y34" s="4">
        <v>10</v>
      </c>
      <c r="Z34" s="4">
        <v>1.7027600839999999</v>
      </c>
      <c r="AA34" s="4">
        <v>1.7392949099999999</v>
      </c>
    </row>
    <row r="35" spans="1:27" ht="15" thickBot="1" x14ac:dyDescent="0.35">
      <c r="A35" s="3">
        <v>44140</v>
      </c>
      <c r="B35" t="str">
        <f t="shared" si="0"/>
        <v>November 2020</v>
      </c>
      <c r="C35">
        <f>(W35+X35)/2</f>
        <v>2</v>
      </c>
      <c r="D35">
        <v>1.2</v>
      </c>
      <c r="E35">
        <f t="shared" si="1"/>
        <v>0</v>
      </c>
      <c r="F35">
        <f t="shared" si="2"/>
        <v>1</v>
      </c>
      <c r="G35" s="7">
        <v>44136</v>
      </c>
      <c r="H35" s="4">
        <v>1</v>
      </c>
      <c r="I35" s="4">
        <v>2</v>
      </c>
      <c r="J35" s="4">
        <v>1</v>
      </c>
      <c r="K35" s="4">
        <v>20</v>
      </c>
      <c r="L35" s="4">
        <v>4</v>
      </c>
      <c r="M35" s="4">
        <v>4</v>
      </c>
      <c r="N35" s="4">
        <v>22.635345090000001</v>
      </c>
      <c r="O35" s="4">
        <v>3</v>
      </c>
      <c r="P35" s="4">
        <v>3</v>
      </c>
      <c r="Q35" s="4">
        <v>20</v>
      </c>
      <c r="R35" s="4">
        <v>2.7109357489999999</v>
      </c>
      <c r="S35" s="4">
        <v>17.703485359999998</v>
      </c>
      <c r="T35" s="4">
        <v>2.829351135</v>
      </c>
      <c r="U35" s="4">
        <v>3</v>
      </c>
      <c r="V35" s="4">
        <v>10</v>
      </c>
      <c r="W35" s="4">
        <v>2</v>
      </c>
      <c r="X35" s="4">
        <v>2</v>
      </c>
      <c r="Y35" s="4">
        <v>10</v>
      </c>
      <c r="Z35" s="4">
        <v>1.267761607</v>
      </c>
      <c r="AA35" s="4">
        <v>1.3538425999999999</v>
      </c>
    </row>
    <row r="36" spans="1:27" ht="15" thickBot="1" x14ac:dyDescent="0.35">
      <c r="A36" s="3">
        <v>44090</v>
      </c>
      <c r="B36" t="str">
        <f t="shared" si="0"/>
        <v>September 2020</v>
      </c>
      <c r="C36">
        <f>(W36+X36)/2</f>
        <v>2.3668181984999999</v>
      </c>
      <c r="D36">
        <v>1.4</v>
      </c>
      <c r="E36">
        <f t="shared" si="1"/>
        <v>0.36681819849999986</v>
      </c>
      <c r="F36">
        <f t="shared" si="2"/>
        <v>1</v>
      </c>
      <c r="G36" s="7">
        <v>44075</v>
      </c>
      <c r="H36" s="4">
        <v>5</v>
      </c>
      <c r="I36" s="4">
        <v>4.2465553180000004</v>
      </c>
      <c r="J36" s="4">
        <v>1.8300768670000001</v>
      </c>
      <c r="K36" s="4">
        <v>20</v>
      </c>
      <c r="L36" s="4">
        <v>4</v>
      </c>
      <c r="M36" s="4">
        <v>4</v>
      </c>
      <c r="N36" s="4">
        <v>25</v>
      </c>
      <c r="O36" s="4">
        <v>3</v>
      </c>
      <c r="P36" s="4">
        <v>3</v>
      </c>
      <c r="Q36" s="4">
        <v>20</v>
      </c>
      <c r="R36" s="4">
        <v>3</v>
      </c>
      <c r="S36" s="4">
        <v>15</v>
      </c>
      <c r="T36" s="4">
        <v>3</v>
      </c>
      <c r="U36" s="4">
        <v>3</v>
      </c>
      <c r="V36" s="4">
        <v>10</v>
      </c>
      <c r="W36" s="4">
        <v>2</v>
      </c>
      <c r="X36" s="4">
        <v>2.7336363970000002</v>
      </c>
      <c r="Y36" s="4">
        <v>10</v>
      </c>
      <c r="Z36" s="4">
        <v>5</v>
      </c>
      <c r="AA36" s="4">
        <v>5</v>
      </c>
    </row>
    <row r="37" spans="1:27" ht="15" thickBot="1" x14ac:dyDescent="0.35">
      <c r="A37" s="3">
        <v>44041</v>
      </c>
      <c r="B37" t="str">
        <f t="shared" si="0"/>
        <v>July 2020</v>
      </c>
      <c r="C37">
        <f>(W37+X37)/2</f>
        <v>2</v>
      </c>
      <c r="D37">
        <v>1</v>
      </c>
      <c r="E37">
        <f t="shared" si="1"/>
        <v>-0.36681819849999986</v>
      </c>
      <c r="F37">
        <f t="shared" si="2"/>
        <v>-1</v>
      </c>
      <c r="G37" s="7">
        <v>44013</v>
      </c>
      <c r="H37" s="4">
        <v>1</v>
      </c>
      <c r="I37" s="4">
        <v>1</v>
      </c>
      <c r="J37" s="4">
        <v>1.9064174380000001</v>
      </c>
      <c r="K37" s="4">
        <v>20</v>
      </c>
      <c r="L37" s="4">
        <v>4</v>
      </c>
      <c r="M37" s="4">
        <v>4</v>
      </c>
      <c r="N37" s="4">
        <v>24.52673592</v>
      </c>
      <c r="O37" s="4">
        <v>3</v>
      </c>
      <c r="P37" s="4">
        <v>3</v>
      </c>
      <c r="Q37" s="4">
        <v>20</v>
      </c>
      <c r="R37" s="4">
        <v>2</v>
      </c>
      <c r="S37" s="4">
        <v>15.589557790000001</v>
      </c>
      <c r="T37" s="4">
        <v>2</v>
      </c>
      <c r="U37" s="4">
        <v>2</v>
      </c>
      <c r="V37" s="4">
        <v>10</v>
      </c>
      <c r="W37" s="4">
        <v>2</v>
      </c>
      <c r="X37" s="4">
        <v>2</v>
      </c>
      <c r="Y37" s="4">
        <v>10</v>
      </c>
      <c r="Z37" s="4">
        <v>1</v>
      </c>
      <c r="AA37" s="4">
        <v>1</v>
      </c>
    </row>
    <row r="38" spans="1:27" ht="15" thickBot="1" x14ac:dyDescent="0.35">
      <c r="A38" s="3">
        <v>43992</v>
      </c>
      <c r="B38" t="str">
        <f t="shared" si="0"/>
        <v>June 2020</v>
      </c>
      <c r="C38">
        <f>(W38+X38)/2</f>
        <v>2</v>
      </c>
      <c r="D38">
        <v>0.6</v>
      </c>
      <c r="E38">
        <f t="shared" si="1"/>
        <v>0</v>
      </c>
      <c r="F38">
        <f t="shared" si="2"/>
        <v>1</v>
      </c>
      <c r="G38" s="7">
        <v>43983</v>
      </c>
      <c r="H38" s="4">
        <v>1</v>
      </c>
      <c r="I38" s="4">
        <v>1</v>
      </c>
      <c r="J38" s="4">
        <v>2.415101317</v>
      </c>
      <c r="K38" s="4">
        <v>20</v>
      </c>
      <c r="L38" s="4">
        <v>4</v>
      </c>
      <c r="M38" s="4">
        <v>4</v>
      </c>
      <c r="N38" s="4">
        <v>25</v>
      </c>
      <c r="O38" s="4">
        <v>2</v>
      </c>
      <c r="P38" s="4">
        <v>2</v>
      </c>
      <c r="Q38" s="4">
        <v>20</v>
      </c>
      <c r="R38" s="4">
        <v>2</v>
      </c>
      <c r="S38" s="4">
        <v>20</v>
      </c>
      <c r="T38" s="4">
        <v>1</v>
      </c>
      <c r="U38" s="4">
        <v>2</v>
      </c>
      <c r="V38" s="4">
        <v>10</v>
      </c>
      <c r="W38" s="4">
        <v>2</v>
      </c>
      <c r="X38" s="4">
        <v>2</v>
      </c>
      <c r="Y38" s="4">
        <v>5</v>
      </c>
      <c r="Z38" s="4">
        <v>1</v>
      </c>
      <c r="AA38" s="4">
        <v>1</v>
      </c>
    </row>
    <row r="39" spans="1:27" ht="15" thickBot="1" x14ac:dyDescent="0.35">
      <c r="A39" s="3">
        <v>43950</v>
      </c>
      <c r="B39" t="str">
        <f t="shared" si="0"/>
        <v>April 2020</v>
      </c>
      <c r="C39">
        <f>(W39+X39)/2</f>
        <v>2</v>
      </c>
      <c r="D39">
        <v>0.3</v>
      </c>
      <c r="E39">
        <f t="shared" si="1"/>
        <v>0</v>
      </c>
      <c r="F39">
        <f t="shared" si="2"/>
        <v>1</v>
      </c>
      <c r="G39" s="7">
        <v>43922</v>
      </c>
      <c r="H39" s="4">
        <v>1</v>
      </c>
      <c r="I39" s="4">
        <v>1</v>
      </c>
      <c r="J39" s="4">
        <v>4.569710401</v>
      </c>
      <c r="K39" s="4">
        <v>21.71587285</v>
      </c>
      <c r="L39" s="4">
        <v>2</v>
      </c>
      <c r="M39" s="4">
        <v>2</v>
      </c>
      <c r="N39" s="4">
        <v>25.402444840000001</v>
      </c>
      <c r="O39" s="4">
        <v>1.095872349</v>
      </c>
      <c r="P39" s="4">
        <v>2</v>
      </c>
      <c r="Q39" s="4">
        <v>20</v>
      </c>
      <c r="R39" s="4">
        <v>1.0643987269999999</v>
      </c>
      <c r="S39" s="4">
        <v>17.706192170000001</v>
      </c>
      <c r="T39" s="4">
        <v>1</v>
      </c>
      <c r="U39" s="4">
        <v>2</v>
      </c>
      <c r="V39" s="4">
        <v>9.4785302300000005</v>
      </c>
      <c r="W39" s="4">
        <v>2</v>
      </c>
      <c r="X39" s="4">
        <v>2</v>
      </c>
      <c r="Y39" s="4">
        <v>5</v>
      </c>
      <c r="Z39" s="4">
        <v>1</v>
      </c>
      <c r="AA39" s="4">
        <v>1.407743425</v>
      </c>
    </row>
    <row r="40" spans="1:27" ht="15" thickBot="1" x14ac:dyDescent="0.35">
      <c r="A40" s="3">
        <v>43905</v>
      </c>
      <c r="B40" t="str">
        <f t="shared" si="0"/>
        <v>March 2020</v>
      </c>
      <c r="C40">
        <f>(W41+X41)/2</f>
        <v>2</v>
      </c>
      <c r="D40">
        <v>1.5</v>
      </c>
      <c r="E40">
        <f t="shared" si="1"/>
        <v>0</v>
      </c>
      <c r="F40">
        <f t="shared" si="2"/>
        <v>1</v>
      </c>
      <c r="G40" s="7">
        <v>43891</v>
      </c>
      <c r="H40" s="4">
        <v>4.6804522110000004</v>
      </c>
      <c r="I40" s="4">
        <v>1</v>
      </c>
      <c r="J40" s="4">
        <v>4.4638869730000001</v>
      </c>
      <c r="K40" s="4">
        <v>30</v>
      </c>
      <c r="L40" s="4">
        <v>4.4501085920000003</v>
      </c>
      <c r="M40" s="4">
        <v>4.9231842029999999</v>
      </c>
      <c r="N40" s="4">
        <v>20</v>
      </c>
      <c r="O40" s="4">
        <v>2.1802469919999998</v>
      </c>
      <c r="P40" s="4">
        <v>2.1812896390000001</v>
      </c>
      <c r="Q40" s="4">
        <v>19.870215999999999</v>
      </c>
      <c r="R40" s="4">
        <v>2</v>
      </c>
      <c r="S40" s="4">
        <v>10</v>
      </c>
      <c r="T40" s="4">
        <v>2</v>
      </c>
      <c r="U40" s="4">
        <v>2</v>
      </c>
      <c r="V40" s="4">
        <v>8.4127908849999997</v>
      </c>
      <c r="W40" s="4">
        <v>2</v>
      </c>
      <c r="X40" s="4">
        <v>2</v>
      </c>
      <c r="Y40" s="4">
        <v>11.49999963</v>
      </c>
      <c r="Z40" s="4">
        <v>2.9535441410000001</v>
      </c>
      <c r="AA40" s="4">
        <v>3.0721675940000002</v>
      </c>
    </row>
    <row r="41" spans="1:27" ht="15" thickBot="1" x14ac:dyDescent="0.35">
      <c r="A41" s="3">
        <v>43859</v>
      </c>
      <c r="B41" t="str">
        <f t="shared" si="0"/>
        <v>January 2020</v>
      </c>
      <c r="C41">
        <f>(W43+X43)/2</f>
        <v>2</v>
      </c>
      <c r="D41">
        <v>2.5</v>
      </c>
      <c r="E41">
        <f t="shared" si="1"/>
        <v>0</v>
      </c>
      <c r="F41">
        <f t="shared" si="2"/>
        <v>1</v>
      </c>
      <c r="G41" s="7">
        <v>43831</v>
      </c>
      <c r="H41" s="4">
        <v>1</v>
      </c>
      <c r="I41" s="4">
        <v>1</v>
      </c>
      <c r="J41" s="4">
        <v>4</v>
      </c>
      <c r="K41" s="4">
        <v>20</v>
      </c>
      <c r="L41" s="4">
        <v>3</v>
      </c>
      <c r="M41" s="4">
        <v>2.1871212099999999</v>
      </c>
      <c r="N41" s="4">
        <v>25</v>
      </c>
      <c r="O41" s="4">
        <v>3</v>
      </c>
      <c r="P41" s="4">
        <v>2.0711493540000001</v>
      </c>
      <c r="Q41" s="4">
        <v>20</v>
      </c>
      <c r="R41" s="4">
        <v>4</v>
      </c>
      <c r="S41" s="4">
        <v>15</v>
      </c>
      <c r="T41" s="4">
        <v>4</v>
      </c>
      <c r="U41" s="4">
        <v>2.2422200509999999</v>
      </c>
      <c r="V41" s="4">
        <v>10</v>
      </c>
      <c r="W41" s="4">
        <v>2</v>
      </c>
      <c r="X41" s="4">
        <v>2</v>
      </c>
      <c r="Y41" s="4">
        <v>10</v>
      </c>
      <c r="Z41" s="4">
        <v>1</v>
      </c>
      <c r="AA41" s="4">
        <v>1</v>
      </c>
    </row>
    <row r="42" spans="1:27" ht="15" thickBot="1" x14ac:dyDescent="0.35">
      <c r="A42" s="3">
        <v>43810</v>
      </c>
      <c r="B42" t="str">
        <f t="shared" si="0"/>
        <v>December 2019</v>
      </c>
      <c r="C42">
        <f>(W44+X44)/2</f>
        <v>2.0408280345000001</v>
      </c>
      <c r="D42">
        <v>2.2999999999999998</v>
      </c>
      <c r="E42">
        <f t="shared" si="1"/>
        <v>4.0828034500000054E-2</v>
      </c>
      <c r="F42">
        <f t="shared" si="2"/>
        <v>1</v>
      </c>
      <c r="G42" s="7">
        <v>43800</v>
      </c>
      <c r="H42" s="4">
        <v>3.513752105</v>
      </c>
      <c r="I42" s="4">
        <v>2.7011787589999998</v>
      </c>
      <c r="J42" s="4">
        <v>2.738191643</v>
      </c>
      <c r="K42" s="4">
        <v>20</v>
      </c>
      <c r="L42" s="4">
        <v>4</v>
      </c>
      <c r="M42" s="4">
        <v>3</v>
      </c>
      <c r="N42" s="4">
        <v>15.40800293</v>
      </c>
      <c r="O42" s="4">
        <v>3</v>
      </c>
      <c r="P42" s="4">
        <v>2.9178475769999999</v>
      </c>
      <c r="Q42" s="4">
        <v>24.521478859999998</v>
      </c>
      <c r="R42" s="4">
        <v>4</v>
      </c>
      <c r="S42" s="4">
        <v>20</v>
      </c>
      <c r="T42" s="4">
        <v>4</v>
      </c>
      <c r="U42" s="4">
        <v>3</v>
      </c>
      <c r="V42" s="4">
        <v>10</v>
      </c>
      <c r="W42" s="4">
        <v>2</v>
      </c>
      <c r="X42" s="4">
        <v>2</v>
      </c>
      <c r="Y42" s="4">
        <v>10</v>
      </c>
      <c r="Z42" s="4">
        <v>2</v>
      </c>
      <c r="AA42" s="4">
        <v>2</v>
      </c>
    </row>
    <row r="43" spans="1:27" ht="15" thickBot="1" x14ac:dyDescent="0.35">
      <c r="A43" s="3">
        <v>43768</v>
      </c>
      <c r="B43" t="str">
        <f t="shared" si="0"/>
        <v>October 2019</v>
      </c>
      <c r="C43">
        <f>(W45+X45)/2</f>
        <v>2</v>
      </c>
      <c r="D43">
        <v>1.8</v>
      </c>
      <c r="E43">
        <f t="shared" si="1"/>
        <v>-4.0828034500000054E-2</v>
      </c>
      <c r="F43">
        <f t="shared" si="2"/>
        <v>-1</v>
      </c>
      <c r="G43" s="7">
        <v>43739</v>
      </c>
      <c r="H43" s="4">
        <v>3</v>
      </c>
      <c r="I43" s="4">
        <v>3</v>
      </c>
      <c r="J43" s="4">
        <v>1.3978633490000001</v>
      </c>
      <c r="K43" s="4">
        <v>20</v>
      </c>
      <c r="L43" s="4">
        <v>4</v>
      </c>
      <c r="M43" s="4">
        <v>3.1799064050000001</v>
      </c>
      <c r="N43" s="4">
        <v>25</v>
      </c>
      <c r="O43" s="4">
        <v>3.842972826</v>
      </c>
      <c r="P43" s="4">
        <v>3.179112054</v>
      </c>
      <c r="Q43" s="4">
        <v>23.106326339999999</v>
      </c>
      <c r="R43" s="4">
        <v>4</v>
      </c>
      <c r="S43" s="4">
        <v>15.88535115</v>
      </c>
      <c r="T43" s="4">
        <v>4.5724428509999999</v>
      </c>
      <c r="U43" s="4">
        <v>3.7983384419999999</v>
      </c>
      <c r="V43" s="4">
        <v>10</v>
      </c>
      <c r="W43" s="4">
        <v>2</v>
      </c>
      <c r="X43" s="4">
        <v>2</v>
      </c>
      <c r="Y43" s="4">
        <v>6.0000005840000004</v>
      </c>
      <c r="Z43" s="4">
        <v>3</v>
      </c>
      <c r="AA43" s="4">
        <v>3</v>
      </c>
    </row>
    <row r="44" spans="1:27" ht="15" thickBot="1" x14ac:dyDescent="0.35">
      <c r="A44" s="3">
        <v>43726</v>
      </c>
      <c r="B44" t="str">
        <f t="shared" si="0"/>
        <v>September 2019</v>
      </c>
      <c r="C44">
        <f>(W47+X47)/2</f>
        <v>2</v>
      </c>
      <c r="D44">
        <v>1.7</v>
      </c>
      <c r="E44">
        <f t="shared" si="1"/>
        <v>0</v>
      </c>
      <c r="F44">
        <f t="shared" si="2"/>
        <v>1</v>
      </c>
      <c r="G44" s="7">
        <v>43709</v>
      </c>
      <c r="H44" s="4">
        <v>3</v>
      </c>
      <c r="I44" s="4">
        <v>3</v>
      </c>
      <c r="J44" s="4">
        <v>2</v>
      </c>
      <c r="K44" s="4">
        <v>20</v>
      </c>
      <c r="L44" s="4">
        <v>4</v>
      </c>
      <c r="M44" s="4">
        <v>3.1970169959999999</v>
      </c>
      <c r="N44" s="4">
        <v>25</v>
      </c>
      <c r="O44" s="4">
        <v>4</v>
      </c>
      <c r="P44" s="4">
        <v>4</v>
      </c>
      <c r="Q44" s="4">
        <v>21.498450819999999</v>
      </c>
      <c r="R44" s="4">
        <v>4</v>
      </c>
      <c r="S44" s="4">
        <v>16.23673454</v>
      </c>
      <c r="T44" s="4">
        <v>4.1109437870000001</v>
      </c>
      <c r="U44" s="4">
        <v>4</v>
      </c>
      <c r="V44" s="4">
        <v>10</v>
      </c>
      <c r="W44" s="4">
        <v>2</v>
      </c>
      <c r="X44" s="4">
        <v>2.0816560690000001</v>
      </c>
      <c r="Y44" s="4">
        <v>7.0000004169999999</v>
      </c>
      <c r="Z44" s="4">
        <v>3</v>
      </c>
      <c r="AA44" s="4">
        <v>3</v>
      </c>
    </row>
    <row r="45" spans="1:27" ht="15" thickBot="1" x14ac:dyDescent="0.35">
      <c r="A45" s="3">
        <v>43677</v>
      </c>
      <c r="B45" t="str">
        <f t="shared" si="0"/>
        <v>July 2019</v>
      </c>
      <c r="C45">
        <f>(W48+X48)/2</f>
        <v>2</v>
      </c>
      <c r="D45">
        <v>1.8</v>
      </c>
      <c r="E45">
        <f t="shared" si="1"/>
        <v>0</v>
      </c>
      <c r="F45">
        <f t="shared" si="2"/>
        <v>1</v>
      </c>
      <c r="G45" s="7">
        <v>43647</v>
      </c>
      <c r="H45" s="4">
        <v>2.2150232820000002</v>
      </c>
      <c r="I45" s="4">
        <v>2.0769196289999998</v>
      </c>
      <c r="J45" s="4">
        <v>2</v>
      </c>
      <c r="K45" s="4">
        <v>20</v>
      </c>
      <c r="L45" s="4">
        <v>4</v>
      </c>
      <c r="M45" s="4">
        <v>3</v>
      </c>
      <c r="N45" s="4">
        <v>25</v>
      </c>
      <c r="O45" s="4">
        <v>4</v>
      </c>
      <c r="P45" s="4">
        <v>4</v>
      </c>
      <c r="Q45" s="4">
        <v>20</v>
      </c>
      <c r="R45" s="4">
        <v>3.7240227190000001</v>
      </c>
      <c r="S45" s="4">
        <v>15.402538849999999</v>
      </c>
      <c r="T45" s="4">
        <v>4</v>
      </c>
      <c r="U45" s="4">
        <v>4</v>
      </c>
      <c r="V45" s="4">
        <v>10</v>
      </c>
      <c r="W45" s="4">
        <v>2</v>
      </c>
      <c r="X45" s="4">
        <v>2</v>
      </c>
      <c r="Y45" s="4">
        <v>9.5000005359999999</v>
      </c>
      <c r="Z45" s="4">
        <v>2</v>
      </c>
      <c r="AA45" s="4">
        <v>2.1939908529999999</v>
      </c>
    </row>
    <row r="46" spans="1:27" ht="15" thickBot="1" x14ac:dyDescent="0.35">
      <c r="A46" s="3">
        <v>43635</v>
      </c>
      <c r="B46" t="str">
        <f t="shared" si="0"/>
        <v>June 2019</v>
      </c>
      <c r="C46">
        <f>(W49+X49)/2</f>
        <v>2.2444421275000002</v>
      </c>
      <c r="D46">
        <v>1.6</v>
      </c>
      <c r="E46">
        <f t="shared" si="1"/>
        <v>0.24444212750000016</v>
      </c>
      <c r="F46">
        <f t="shared" si="2"/>
        <v>1</v>
      </c>
      <c r="G46" s="7">
        <v>43617</v>
      </c>
      <c r="H46" s="4">
        <v>3</v>
      </c>
      <c r="I46" s="4">
        <v>2.4064301889999999</v>
      </c>
      <c r="J46" s="4">
        <v>2</v>
      </c>
      <c r="K46" s="4">
        <v>20</v>
      </c>
      <c r="L46" s="4">
        <v>4</v>
      </c>
      <c r="M46" s="4">
        <v>4</v>
      </c>
      <c r="N46" s="4">
        <v>16.761874339999999</v>
      </c>
      <c r="O46" s="4">
        <v>3</v>
      </c>
      <c r="P46" s="4">
        <v>3</v>
      </c>
      <c r="Q46" s="4">
        <v>23.048365440000001</v>
      </c>
      <c r="R46" s="4">
        <v>3.667424944</v>
      </c>
      <c r="S46" s="4">
        <v>17.58098931</v>
      </c>
      <c r="T46" s="4">
        <v>4</v>
      </c>
      <c r="U46" s="4">
        <v>4</v>
      </c>
      <c r="V46" s="4">
        <v>12.55526676</v>
      </c>
      <c r="W46" s="4">
        <v>2.6398942559999998</v>
      </c>
      <c r="X46" s="4">
        <v>2.650549576</v>
      </c>
      <c r="Y46" s="4">
        <v>10</v>
      </c>
      <c r="Z46" s="4">
        <v>3</v>
      </c>
      <c r="AA46" s="4">
        <v>3</v>
      </c>
    </row>
    <row r="47" spans="1:27" ht="15" thickBot="1" x14ac:dyDescent="0.35">
      <c r="A47" s="3">
        <v>43556</v>
      </c>
      <c r="B47" t="str">
        <f t="shared" si="0"/>
        <v>April 2019</v>
      </c>
      <c r="C47">
        <f>(W50+X50)/2</f>
        <v>2</v>
      </c>
      <c r="D47">
        <v>2</v>
      </c>
      <c r="E47">
        <f t="shared" si="1"/>
        <v>-0.24444212750000016</v>
      </c>
      <c r="F47">
        <f t="shared" si="2"/>
        <v>-1</v>
      </c>
      <c r="G47" s="7">
        <v>43556</v>
      </c>
      <c r="H47" s="4">
        <v>2</v>
      </c>
      <c r="I47" s="4">
        <v>2</v>
      </c>
      <c r="J47" s="4">
        <v>2</v>
      </c>
      <c r="K47" s="4">
        <v>20</v>
      </c>
      <c r="L47" s="4">
        <v>4</v>
      </c>
      <c r="M47" s="4">
        <v>3</v>
      </c>
      <c r="N47" s="4">
        <v>25</v>
      </c>
      <c r="O47" s="4">
        <v>4</v>
      </c>
      <c r="P47" s="4">
        <v>3.720673551</v>
      </c>
      <c r="Q47" s="4">
        <v>20</v>
      </c>
      <c r="R47" s="4">
        <v>4</v>
      </c>
      <c r="S47" s="4">
        <v>15</v>
      </c>
      <c r="T47" s="4">
        <v>4.7276054710000004</v>
      </c>
      <c r="U47" s="4">
        <v>3.7821749229999999</v>
      </c>
      <c r="V47" s="4">
        <v>10</v>
      </c>
      <c r="W47" s="4">
        <v>2</v>
      </c>
      <c r="X47" s="4">
        <v>2</v>
      </c>
      <c r="Y47" s="4">
        <v>10</v>
      </c>
      <c r="Z47" s="4">
        <v>2</v>
      </c>
      <c r="AA47" s="4">
        <v>2.0940542999999998</v>
      </c>
    </row>
    <row r="48" spans="1:27" ht="15" thickBot="1" x14ac:dyDescent="0.35">
      <c r="A48" s="3">
        <v>43544</v>
      </c>
      <c r="B48" t="str">
        <f t="shared" si="0"/>
        <v>March 2019</v>
      </c>
      <c r="C48">
        <f>(W51+X51)/2</f>
        <v>2.6402038565000003</v>
      </c>
      <c r="D48">
        <v>1.9</v>
      </c>
      <c r="E48">
        <f t="shared" si="1"/>
        <v>0.64020385650000033</v>
      </c>
      <c r="F48">
        <f t="shared" si="2"/>
        <v>1</v>
      </c>
      <c r="G48" s="7">
        <v>43525</v>
      </c>
      <c r="H48" s="4">
        <v>2</v>
      </c>
      <c r="I48" s="4">
        <v>2</v>
      </c>
      <c r="J48" s="4">
        <v>2</v>
      </c>
      <c r="K48" s="4">
        <v>20</v>
      </c>
      <c r="L48" s="4">
        <v>4</v>
      </c>
      <c r="M48" s="4">
        <v>3</v>
      </c>
      <c r="N48" s="4">
        <v>25</v>
      </c>
      <c r="O48" s="4">
        <v>4</v>
      </c>
      <c r="P48" s="4">
        <v>3.9140964509999998</v>
      </c>
      <c r="Q48" s="4">
        <v>20.966786469999999</v>
      </c>
      <c r="R48" s="4">
        <v>3.8261683249999998</v>
      </c>
      <c r="S48" s="4">
        <v>15</v>
      </c>
      <c r="T48" s="4">
        <v>4.1804797489999999</v>
      </c>
      <c r="U48" s="4">
        <v>3.914612016</v>
      </c>
      <c r="V48" s="4">
        <v>10</v>
      </c>
      <c r="W48" s="4">
        <v>2</v>
      </c>
      <c r="X48" s="4">
        <v>2</v>
      </c>
      <c r="Y48" s="4">
        <v>9.0000007990000004</v>
      </c>
      <c r="Z48" s="4">
        <v>2</v>
      </c>
      <c r="AA48" s="4">
        <v>2</v>
      </c>
    </row>
    <row r="49" spans="1:27" ht="15" thickBot="1" x14ac:dyDescent="0.35">
      <c r="A49" s="3">
        <v>43495</v>
      </c>
      <c r="B49" t="str">
        <f t="shared" si="0"/>
        <v>January 2019</v>
      </c>
      <c r="C49">
        <f>(W52+X52)/2</f>
        <v>3</v>
      </c>
      <c r="D49">
        <v>1.6</v>
      </c>
      <c r="E49">
        <f t="shared" si="1"/>
        <v>0.35979614349999967</v>
      </c>
      <c r="F49">
        <f t="shared" si="2"/>
        <v>1</v>
      </c>
      <c r="G49" s="7">
        <v>43466</v>
      </c>
      <c r="H49" s="4">
        <v>3</v>
      </c>
      <c r="I49" s="4">
        <v>3</v>
      </c>
      <c r="J49" s="4">
        <v>2</v>
      </c>
      <c r="K49" s="4">
        <v>20</v>
      </c>
      <c r="L49" s="4">
        <v>4</v>
      </c>
      <c r="M49" s="4">
        <v>3.732643854</v>
      </c>
      <c r="N49" s="4">
        <v>25</v>
      </c>
      <c r="O49" s="4">
        <v>4</v>
      </c>
      <c r="P49" s="4">
        <v>4</v>
      </c>
      <c r="Q49" s="4">
        <v>20.49225053</v>
      </c>
      <c r="R49" s="4">
        <v>4</v>
      </c>
      <c r="S49" s="4">
        <v>18.207950459999999</v>
      </c>
      <c r="T49" s="4">
        <v>4.7378801289999997</v>
      </c>
      <c r="U49" s="4">
        <v>4</v>
      </c>
      <c r="V49" s="4">
        <v>10</v>
      </c>
      <c r="W49" s="4">
        <v>2</v>
      </c>
      <c r="X49" s="4">
        <v>2.4888842549999999</v>
      </c>
      <c r="Y49" s="4">
        <v>6.0000001789999997</v>
      </c>
      <c r="Z49" s="4">
        <v>3</v>
      </c>
      <c r="AA49" s="4">
        <v>3</v>
      </c>
    </row>
    <row r="50" spans="1:27" ht="15" thickBot="1" x14ac:dyDescent="0.35">
      <c r="A50" s="3">
        <v>43453</v>
      </c>
      <c r="B50" t="str">
        <f t="shared" si="0"/>
        <v>December 2018</v>
      </c>
      <c r="C50">
        <f>(W53+X53)/2</f>
        <v>3</v>
      </c>
      <c r="D50">
        <v>1.9</v>
      </c>
      <c r="E50">
        <f t="shared" si="1"/>
        <v>0</v>
      </c>
      <c r="F50">
        <f t="shared" si="2"/>
        <v>1</v>
      </c>
      <c r="G50" s="7">
        <v>43435</v>
      </c>
      <c r="H50" s="4">
        <v>3</v>
      </c>
      <c r="I50" s="4">
        <v>3</v>
      </c>
      <c r="J50" s="4">
        <v>2</v>
      </c>
      <c r="K50" s="4">
        <v>20</v>
      </c>
      <c r="L50" s="4">
        <v>4</v>
      </c>
      <c r="M50" s="4">
        <v>3.8189568669999998</v>
      </c>
      <c r="N50" s="4">
        <v>23.256805620000002</v>
      </c>
      <c r="O50" s="4">
        <v>3</v>
      </c>
      <c r="P50" s="4">
        <v>3</v>
      </c>
      <c r="Q50" s="4">
        <v>21.605733499999999</v>
      </c>
      <c r="R50" s="4">
        <v>4</v>
      </c>
      <c r="S50" s="4">
        <v>18.03698425</v>
      </c>
      <c r="T50" s="4">
        <v>4.0960972189999998</v>
      </c>
      <c r="U50" s="4">
        <v>3.9411461719999998</v>
      </c>
      <c r="V50" s="4">
        <v>10</v>
      </c>
      <c r="W50" s="4">
        <v>2</v>
      </c>
      <c r="X50" s="4">
        <v>2</v>
      </c>
      <c r="Y50" s="4">
        <v>7.5000014449999997</v>
      </c>
      <c r="Z50" s="4">
        <v>3</v>
      </c>
      <c r="AA50" s="4">
        <v>3</v>
      </c>
    </row>
    <row r="51" spans="1:27" ht="15" thickBot="1" x14ac:dyDescent="0.35">
      <c r="A51" s="3">
        <v>43412</v>
      </c>
      <c r="B51" t="str">
        <f t="shared" si="0"/>
        <v>November 2018</v>
      </c>
      <c r="C51">
        <f>(W54+X54)/2</f>
        <v>3</v>
      </c>
      <c r="D51">
        <v>2.2000000000000002</v>
      </c>
      <c r="E51">
        <f t="shared" si="1"/>
        <v>0</v>
      </c>
      <c r="F51">
        <f t="shared" si="2"/>
        <v>1</v>
      </c>
      <c r="G51" s="7">
        <v>43405</v>
      </c>
      <c r="H51" s="4">
        <v>3</v>
      </c>
      <c r="I51" s="4">
        <v>3</v>
      </c>
      <c r="J51" s="4">
        <v>2</v>
      </c>
      <c r="K51" s="4">
        <v>20</v>
      </c>
      <c r="L51" s="4">
        <v>4</v>
      </c>
      <c r="M51" s="4">
        <v>3.2729324590000002</v>
      </c>
      <c r="N51" s="4">
        <v>25</v>
      </c>
      <c r="O51" s="4">
        <v>3</v>
      </c>
      <c r="P51" s="4">
        <v>3</v>
      </c>
      <c r="Q51" s="4">
        <v>20</v>
      </c>
      <c r="R51" s="4">
        <v>3</v>
      </c>
      <c r="S51" s="4">
        <v>15</v>
      </c>
      <c r="T51" s="4">
        <v>4</v>
      </c>
      <c r="U51" s="4">
        <v>3.3630272099999998</v>
      </c>
      <c r="V51" s="4">
        <v>10</v>
      </c>
      <c r="W51" s="4">
        <v>2.645914104</v>
      </c>
      <c r="X51" s="4">
        <v>2.6344936090000002</v>
      </c>
      <c r="Y51" s="4">
        <v>10</v>
      </c>
      <c r="Z51" s="4">
        <v>3</v>
      </c>
      <c r="AA51" s="4">
        <v>3</v>
      </c>
    </row>
    <row r="52" spans="1:27" ht="15" thickBot="1" x14ac:dyDescent="0.35">
      <c r="A52" s="3">
        <v>43369</v>
      </c>
      <c r="B52" t="str">
        <f t="shared" si="0"/>
        <v>September 2018</v>
      </c>
      <c r="C52">
        <f>(W55+X55)/2</f>
        <v>3</v>
      </c>
      <c r="D52">
        <v>2.2999999999999998</v>
      </c>
      <c r="E52">
        <f t="shared" si="1"/>
        <v>0</v>
      </c>
      <c r="F52">
        <f t="shared" si="2"/>
        <v>1</v>
      </c>
      <c r="G52" s="7">
        <v>43344</v>
      </c>
      <c r="H52" s="4">
        <v>3</v>
      </c>
      <c r="I52" s="4">
        <v>3</v>
      </c>
      <c r="J52" s="4">
        <v>2</v>
      </c>
      <c r="K52" s="4">
        <v>20</v>
      </c>
      <c r="L52" s="4">
        <v>4</v>
      </c>
      <c r="M52" s="4">
        <v>4</v>
      </c>
      <c r="N52" s="4">
        <v>25</v>
      </c>
      <c r="O52" s="4">
        <v>4</v>
      </c>
      <c r="P52" s="4">
        <v>4</v>
      </c>
      <c r="Q52" s="4">
        <v>25</v>
      </c>
      <c r="R52" s="4">
        <v>4</v>
      </c>
      <c r="S52" s="4">
        <v>15</v>
      </c>
      <c r="T52" s="4">
        <v>4</v>
      </c>
      <c r="U52" s="4">
        <v>4</v>
      </c>
      <c r="V52" s="4">
        <v>10</v>
      </c>
      <c r="W52" s="4">
        <v>3</v>
      </c>
      <c r="X52" s="4">
        <v>3</v>
      </c>
      <c r="Y52" s="4">
        <v>5</v>
      </c>
      <c r="Z52" s="4">
        <v>3</v>
      </c>
      <c r="AA52" s="4">
        <v>3</v>
      </c>
    </row>
    <row r="53" spans="1:27" ht="15" thickBot="1" x14ac:dyDescent="0.35">
      <c r="A53" s="3">
        <v>43313</v>
      </c>
      <c r="B53" t="str">
        <f t="shared" si="0"/>
        <v>August 2018</v>
      </c>
      <c r="C53">
        <f>(W56+X56)/2</f>
        <v>3</v>
      </c>
      <c r="D53">
        <v>2.7</v>
      </c>
      <c r="E53">
        <f t="shared" si="1"/>
        <v>0</v>
      </c>
      <c r="F53">
        <f t="shared" si="2"/>
        <v>1</v>
      </c>
      <c r="G53" s="7">
        <v>43313</v>
      </c>
      <c r="H53" s="4">
        <v>4</v>
      </c>
      <c r="I53" s="4">
        <v>3</v>
      </c>
      <c r="J53" s="4">
        <v>2</v>
      </c>
      <c r="K53" s="4">
        <v>15</v>
      </c>
      <c r="L53" s="4">
        <v>4</v>
      </c>
      <c r="M53" s="4">
        <v>4</v>
      </c>
      <c r="N53" s="4">
        <v>25</v>
      </c>
      <c r="O53" s="4">
        <v>4.5231438199999996</v>
      </c>
      <c r="P53" s="4">
        <v>4</v>
      </c>
      <c r="Q53" s="4">
        <v>20</v>
      </c>
      <c r="R53" s="4">
        <v>4</v>
      </c>
      <c r="S53" s="4">
        <v>20</v>
      </c>
      <c r="T53" s="4">
        <v>5</v>
      </c>
      <c r="U53" s="4">
        <v>4</v>
      </c>
      <c r="V53" s="4">
        <v>10</v>
      </c>
      <c r="W53" s="4">
        <v>3</v>
      </c>
      <c r="X53" s="4">
        <v>3</v>
      </c>
      <c r="Y53" s="4">
        <v>10</v>
      </c>
      <c r="Z53" s="4">
        <v>4</v>
      </c>
      <c r="AA53" s="4">
        <v>4</v>
      </c>
    </row>
    <row r="54" spans="1:27" ht="15" thickBot="1" x14ac:dyDescent="0.35">
      <c r="A54" s="3">
        <v>43264</v>
      </c>
      <c r="B54" t="str">
        <f t="shared" si="0"/>
        <v>June 2018</v>
      </c>
      <c r="C54">
        <f>(W57+X57)/2</f>
        <v>3</v>
      </c>
      <c r="D54">
        <v>2.9</v>
      </c>
      <c r="E54">
        <f t="shared" si="1"/>
        <v>0</v>
      </c>
      <c r="F54">
        <f t="shared" si="2"/>
        <v>1</v>
      </c>
      <c r="G54" s="7">
        <v>43252</v>
      </c>
      <c r="H54" s="4">
        <v>4</v>
      </c>
      <c r="I54" s="4">
        <v>3</v>
      </c>
      <c r="J54" s="4">
        <v>1</v>
      </c>
      <c r="K54" s="4">
        <v>15</v>
      </c>
      <c r="L54" s="4">
        <v>4</v>
      </c>
      <c r="M54" s="4">
        <v>4</v>
      </c>
      <c r="N54" s="4">
        <v>25</v>
      </c>
      <c r="O54" s="4">
        <v>5</v>
      </c>
      <c r="P54" s="4">
        <v>4</v>
      </c>
      <c r="Q54" s="4">
        <v>20</v>
      </c>
      <c r="R54" s="4">
        <v>4.3034584599999999</v>
      </c>
      <c r="S54" s="4">
        <v>20</v>
      </c>
      <c r="T54" s="4">
        <v>5</v>
      </c>
      <c r="U54" s="4">
        <v>4</v>
      </c>
      <c r="V54" s="4">
        <v>10</v>
      </c>
      <c r="W54" s="4">
        <v>3</v>
      </c>
      <c r="X54" s="4">
        <v>3</v>
      </c>
      <c r="Y54" s="4">
        <v>10</v>
      </c>
      <c r="Z54" s="4">
        <v>4</v>
      </c>
      <c r="AA54" s="4">
        <v>4</v>
      </c>
    </row>
    <row r="55" spans="1:27" ht="15" thickBot="1" x14ac:dyDescent="0.35">
      <c r="A55" s="3">
        <v>43222</v>
      </c>
      <c r="B55" t="str">
        <f t="shared" si="0"/>
        <v>May 2018</v>
      </c>
      <c r="C55">
        <f>(W58+X58)/2</f>
        <v>3</v>
      </c>
      <c r="D55">
        <v>2.8</v>
      </c>
      <c r="E55">
        <f t="shared" si="1"/>
        <v>0</v>
      </c>
      <c r="F55">
        <f t="shared" si="2"/>
        <v>1</v>
      </c>
      <c r="G55" s="7">
        <v>43221</v>
      </c>
      <c r="H55" s="4">
        <v>4</v>
      </c>
      <c r="I55" s="4">
        <v>3</v>
      </c>
      <c r="J55" s="4">
        <v>1</v>
      </c>
      <c r="K55" s="4">
        <v>19.49375882</v>
      </c>
      <c r="L55" s="4">
        <v>4</v>
      </c>
      <c r="M55" s="4">
        <v>4</v>
      </c>
      <c r="N55" s="4">
        <v>24.468054460000001</v>
      </c>
      <c r="O55" s="4">
        <v>4.0899295450000004</v>
      </c>
      <c r="P55" s="4">
        <v>4</v>
      </c>
      <c r="Q55" s="4">
        <v>25</v>
      </c>
      <c r="R55" s="4">
        <v>4.5658790229999999</v>
      </c>
      <c r="S55" s="4">
        <v>15.57483154</v>
      </c>
      <c r="T55" s="4">
        <v>4.9297259389999999</v>
      </c>
      <c r="U55" s="4">
        <v>4</v>
      </c>
      <c r="V55" s="4">
        <v>10</v>
      </c>
      <c r="W55" s="4">
        <v>3</v>
      </c>
      <c r="X55" s="4">
        <v>3</v>
      </c>
      <c r="Y55" s="4">
        <v>5.5000001489999999</v>
      </c>
      <c r="Z55" s="4">
        <v>4.8253474760000001</v>
      </c>
      <c r="AA55" s="4">
        <v>4.1104818630000004</v>
      </c>
    </row>
    <row r="56" spans="1:27" ht="15" thickBot="1" x14ac:dyDescent="0.35">
      <c r="A56" s="3">
        <v>43180</v>
      </c>
      <c r="B56" t="str">
        <f t="shared" si="0"/>
        <v>March 2018</v>
      </c>
      <c r="C56">
        <f>(W59+X59)/2</f>
        <v>2.8084791989999998</v>
      </c>
      <c r="D56">
        <v>2.4</v>
      </c>
      <c r="E56">
        <f t="shared" si="1"/>
        <v>-0.19152080100000024</v>
      </c>
      <c r="F56">
        <f t="shared" si="2"/>
        <v>-1</v>
      </c>
      <c r="G56" s="7">
        <v>43160</v>
      </c>
      <c r="H56" s="4">
        <v>4</v>
      </c>
      <c r="I56" s="4">
        <v>3</v>
      </c>
      <c r="J56" s="4">
        <v>1.0982097790000001</v>
      </c>
      <c r="K56" s="4">
        <v>19.5514659</v>
      </c>
      <c r="L56" s="4">
        <v>4</v>
      </c>
      <c r="M56" s="4">
        <v>4</v>
      </c>
      <c r="N56" s="4">
        <v>24.485712299999999</v>
      </c>
      <c r="O56" s="4">
        <v>4</v>
      </c>
      <c r="P56" s="4">
        <v>4</v>
      </c>
      <c r="Q56" s="4">
        <v>25</v>
      </c>
      <c r="R56" s="4">
        <v>4.1277030210000003</v>
      </c>
      <c r="S56" s="4">
        <v>15.591851849999999</v>
      </c>
      <c r="T56" s="4">
        <v>4.8407445070000001</v>
      </c>
      <c r="U56" s="4">
        <v>4</v>
      </c>
      <c r="V56" s="4">
        <v>10</v>
      </c>
      <c r="W56" s="4">
        <v>3</v>
      </c>
      <c r="X56" s="4">
        <v>3</v>
      </c>
      <c r="Y56" s="4">
        <v>5.4999998689999998</v>
      </c>
      <c r="Z56" s="4">
        <v>4</v>
      </c>
      <c r="AA56" s="4">
        <v>4</v>
      </c>
    </row>
    <row r="57" spans="1:27" ht="15" thickBot="1" x14ac:dyDescent="0.35">
      <c r="A57" s="3">
        <v>43131</v>
      </c>
      <c r="B57" t="str">
        <f t="shared" si="0"/>
        <v>January 2018</v>
      </c>
      <c r="C57">
        <f>(W60+X60)/2</f>
        <v>2.5</v>
      </c>
      <c r="D57">
        <v>2.1</v>
      </c>
      <c r="E57">
        <f t="shared" si="1"/>
        <v>-0.30847919899999976</v>
      </c>
      <c r="F57">
        <f t="shared" si="2"/>
        <v>-1</v>
      </c>
      <c r="G57" s="7">
        <v>43101</v>
      </c>
      <c r="H57" s="4">
        <v>4</v>
      </c>
      <c r="I57" s="4">
        <v>3</v>
      </c>
      <c r="J57" s="4">
        <v>1.912890931</v>
      </c>
      <c r="K57" s="4">
        <v>18.461444889999999</v>
      </c>
      <c r="L57" s="4">
        <v>4</v>
      </c>
      <c r="M57" s="4">
        <v>4</v>
      </c>
      <c r="N57" s="4">
        <v>24.654049730000001</v>
      </c>
      <c r="O57" s="4">
        <v>4</v>
      </c>
      <c r="P57" s="4">
        <v>4</v>
      </c>
      <c r="Q57" s="4">
        <v>24.116585529999998</v>
      </c>
      <c r="R57" s="4">
        <v>4</v>
      </c>
      <c r="S57" s="4">
        <v>16.468834709999999</v>
      </c>
      <c r="T57" s="4">
        <v>4.1900665999999998</v>
      </c>
      <c r="U57" s="4">
        <v>4</v>
      </c>
      <c r="V57" s="4">
        <v>10</v>
      </c>
      <c r="W57" s="4">
        <v>3</v>
      </c>
      <c r="X57" s="4">
        <v>3</v>
      </c>
      <c r="Y57" s="4">
        <v>6.4999990050000003</v>
      </c>
      <c r="Z57" s="4">
        <v>4</v>
      </c>
      <c r="AA57" s="4">
        <v>4</v>
      </c>
    </row>
    <row r="58" spans="1:27" ht="15" thickBot="1" x14ac:dyDescent="0.35">
      <c r="A58" s="3">
        <v>43082</v>
      </c>
      <c r="B58" t="str">
        <f t="shared" si="0"/>
        <v>December 2017</v>
      </c>
      <c r="C58">
        <f>(W61+X61)/2</f>
        <v>2.5</v>
      </c>
      <c r="D58">
        <v>2.1</v>
      </c>
      <c r="E58">
        <f t="shared" si="1"/>
        <v>0</v>
      </c>
      <c r="F58">
        <f t="shared" si="2"/>
        <v>1</v>
      </c>
      <c r="G58" s="7">
        <v>43070</v>
      </c>
      <c r="H58" s="4">
        <v>4</v>
      </c>
      <c r="I58" s="4">
        <v>3</v>
      </c>
      <c r="J58" s="4">
        <v>1.8219846879999999</v>
      </c>
      <c r="K58" s="4">
        <v>15</v>
      </c>
      <c r="L58" s="4">
        <v>4</v>
      </c>
      <c r="M58" s="4">
        <v>4</v>
      </c>
      <c r="N58" s="4">
        <v>20</v>
      </c>
      <c r="O58" s="4">
        <v>4</v>
      </c>
      <c r="P58" s="4">
        <v>3.0979474869999999</v>
      </c>
      <c r="Q58" s="4">
        <v>25</v>
      </c>
      <c r="R58" s="4">
        <v>4</v>
      </c>
      <c r="S58" s="4">
        <v>20</v>
      </c>
      <c r="T58" s="4">
        <v>5</v>
      </c>
      <c r="U58" s="4">
        <v>4</v>
      </c>
      <c r="V58" s="4">
        <v>13.563078580000001</v>
      </c>
      <c r="W58" s="4">
        <v>3</v>
      </c>
      <c r="X58" s="4">
        <v>3</v>
      </c>
      <c r="Y58" s="4">
        <v>6.5000010010000002</v>
      </c>
      <c r="Z58" s="4">
        <v>4</v>
      </c>
      <c r="AA58" s="4">
        <v>4</v>
      </c>
    </row>
    <row r="59" spans="1:27" ht="15" thickBot="1" x14ac:dyDescent="0.35">
      <c r="A59" s="3">
        <v>43040</v>
      </c>
      <c r="B59" t="str">
        <f t="shared" si="0"/>
        <v>November 2017</v>
      </c>
      <c r="C59">
        <f>(W62+X62)/2</f>
        <v>2.6607799605000002</v>
      </c>
      <c r="D59">
        <v>2.2000000000000002</v>
      </c>
      <c r="E59">
        <f t="shared" si="1"/>
        <v>0.16077996050000021</v>
      </c>
      <c r="F59">
        <f t="shared" si="2"/>
        <v>1</v>
      </c>
      <c r="G59" s="7">
        <v>43040</v>
      </c>
      <c r="H59" s="4">
        <v>4</v>
      </c>
      <c r="I59" s="4">
        <v>3</v>
      </c>
      <c r="J59" s="4">
        <v>2</v>
      </c>
      <c r="K59" s="4">
        <v>20</v>
      </c>
      <c r="L59" s="4">
        <v>4</v>
      </c>
      <c r="M59" s="4">
        <v>4</v>
      </c>
      <c r="N59" s="4">
        <v>25</v>
      </c>
      <c r="O59" s="4">
        <v>4</v>
      </c>
      <c r="P59" s="4">
        <v>3</v>
      </c>
      <c r="Q59" s="4">
        <v>24.075791030000001</v>
      </c>
      <c r="R59" s="4">
        <v>4</v>
      </c>
      <c r="S59" s="4">
        <v>15</v>
      </c>
      <c r="T59" s="4">
        <v>5</v>
      </c>
      <c r="U59" s="4">
        <v>4</v>
      </c>
      <c r="V59" s="4">
        <v>10</v>
      </c>
      <c r="W59" s="4">
        <v>2.3109316999999998</v>
      </c>
      <c r="X59" s="4">
        <v>3.3060266980000002</v>
      </c>
      <c r="Y59" s="4">
        <v>6.0000013589999996</v>
      </c>
      <c r="Z59" s="4">
        <v>4</v>
      </c>
      <c r="AA59" s="4">
        <v>4</v>
      </c>
    </row>
    <row r="60" spans="1:27" ht="15" thickBot="1" x14ac:dyDescent="0.35">
      <c r="A60" s="3">
        <v>42998</v>
      </c>
      <c r="B60" t="str">
        <f t="shared" si="0"/>
        <v>September 2017</v>
      </c>
      <c r="C60">
        <f>(W63+X63)/2</f>
        <v>2.5</v>
      </c>
      <c r="D60">
        <v>2.2000000000000002</v>
      </c>
      <c r="E60">
        <f t="shared" si="1"/>
        <v>-0.16077996050000021</v>
      </c>
      <c r="F60">
        <f t="shared" si="2"/>
        <v>-1</v>
      </c>
      <c r="G60" s="7">
        <v>42979</v>
      </c>
      <c r="H60" s="4">
        <v>4</v>
      </c>
      <c r="I60" s="4">
        <v>3</v>
      </c>
      <c r="J60" s="4">
        <v>2</v>
      </c>
      <c r="K60" s="4">
        <v>20</v>
      </c>
      <c r="L60" s="4">
        <v>4</v>
      </c>
      <c r="M60" s="4">
        <v>4</v>
      </c>
      <c r="N60" s="4">
        <v>25</v>
      </c>
      <c r="O60" s="4">
        <v>4</v>
      </c>
      <c r="P60" s="4">
        <v>4</v>
      </c>
      <c r="Q60" s="4">
        <v>25</v>
      </c>
      <c r="R60" s="4">
        <v>4</v>
      </c>
      <c r="S60" s="4">
        <v>15</v>
      </c>
      <c r="T60" s="4">
        <v>4.914691038</v>
      </c>
      <c r="U60" s="4">
        <v>4</v>
      </c>
      <c r="V60" s="4">
        <v>10</v>
      </c>
      <c r="W60" s="4">
        <v>2</v>
      </c>
      <c r="X60" s="4">
        <v>3</v>
      </c>
      <c r="Y60" s="4">
        <v>5</v>
      </c>
      <c r="Z60" s="4">
        <v>3.9034765600000001</v>
      </c>
      <c r="AA60" s="4">
        <v>4</v>
      </c>
    </row>
    <row r="61" spans="1:27" ht="15" thickBot="1" x14ac:dyDescent="0.35">
      <c r="A61" s="3">
        <v>42942</v>
      </c>
      <c r="B61" t="str">
        <f t="shared" si="0"/>
        <v>July 2017</v>
      </c>
      <c r="C61">
        <f>(W64+X64)/2</f>
        <v>2.5</v>
      </c>
      <c r="D61">
        <v>1.7</v>
      </c>
      <c r="E61">
        <f t="shared" si="1"/>
        <v>0</v>
      </c>
      <c r="F61">
        <f t="shared" si="2"/>
        <v>1</v>
      </c>
      <c r="G61" s="7">
        <v>42917</v>
      </c>
      <c r="H61" s="4">
        <v>4</v>
      </c>
      <c r="I61" s="4">
        <v>3</v>
      </c>
      <c r="J61" s="4">
        <v>2</v>
      </c>
      <c r="K61" s="4">
        <v>19.541444240000001</v>
      </c>
      <c r="L61" s="4">
        <v>4</v>
      </c>
      <c r="M61" s="4">
        <v>4</v>
      </c>
      <c r="N61" s="4">
        <v>24.550717089999999</v>
      </c>
      <c r="O61" s="4">
        <v>4</v>
      </c>
      <c r="P61" s="4">
        <v>4</v>
      </c>
      <c r="Q61" s="4">
        <v>25</v>
      </c>
      <c r="R61" s="4">
        <v>4</v>
      </c>
      <c r="S61" s="4">
        <v>15.54151083</v>
      </c>
      <c r="T61" s="4">
        <v>4</v>
      </c>
      <c r="U61" s="4">
        <v>4</v>
      </c>
      <c r="V61" s="4">
        <v>10</v>
      </c>
      <c r="W61" s="4">
        <v>2</v>
      </c>
      <c r="X61" s="4">
        <v>3</v>
      </c>
      <c r="Y61" s="4">
        <v>5.4999995049999999</v>
      </c>
      <c r="Z61" s="4">
        <v>4</v>
      </c>
      <c r="AA61" s="4">
        <v>4</v>
      </c>
    </row>
    <row r="62" spans="1:27" ht="15" thickBot="1" x14ac:dyDescent="0.35">
      <c r="A62" s="3">
        <v>42900</v>
      </c>
      <c r="B62" t="str">
        <f t="shared" si="0"/>
        <v>June 2017</v>
      </c>
      <c r="C62">
        <f>(W65+X65)/2</f>
        <v>2.5</v>
      </c>
      <c r="D62">
        <v>1.6</v>
      </c>
      <c r="E62">
        <f t="shared" si="1"/>
        <v>0</v>
      </c>
      <c r="F62">
        <f t="shared" si="2"/>
        <v>1</v>
      </c>
      <c r="G62" s="7">
        <v>42887</v>
      </c>
      <c r="H62" s="4">
        <v>4</v>
      </c>
      <c r="I62" s="4">
        <v>3</v>
      </c>
      <c r="J62" s="4">
        <v>2</v>
      </c>
      <c r="K62" s="4">
        <v>20</v>
      </c>
      <c r="L62" s="4">
        <v>4</v>
      </c>
      <c r="M62" s="4">
        <v>4</v>
      </c>
      <c r="N62" s="4">
        <v>25</v>
      </c>
      <c r="O62" s="4">
        <v>4</v>
      </c>
      <c r="P62" s="4">
        <v>4</v>
      </c>
      <c r="Q62" s="4">
        <v>23.16679074</v>
      </c>
      <c r="R62" s="4">
        <v>4</v>
      </c>
      <c r="S62" s="4">
        <v>15</v>
      </c>
      <c r="T62" s="4">
        <v>4</v>
      </c>
      <c r="U62" s="4">
        <v>4</v>
      </c>
      <c r="V62" s="4">
        <v>10</v>
      </c>
      <c r="W62" s="4">
        <v>2.321559921</v>
      </c>
      <c r="X62" s="4">
        <v>3</v>
      </c>
      <c r="Y62" s="4">
        <v>7.0000008229999997</v>
      </c>
      <c r="Z62" s="4">
        <v>3.4765409639999998</v>
      </c>
      <c r="AA62" s="4">
        <v>3.9287085140000002</v>
      </c>
    </row>
    <row r="63" spans="1:27" ht="15" thickBot="1" x14ac:dyDescent="0.35">
      <c r="A63" s="3">
        <v>42858</v>
      </c>
      <c r="B63" t="str">
        <f t="shared" si="0"/>
        <v>May 2017</v>
      </c>
      <c r="C63">
        <f>(W66+X66)/2</f>
        <v>3</v>
      </c>
      <c r="D63">
        <v>1.9</v>
      </c>
      <c r="E63">
        <f t="shared" si="1"/>
        <v>0.5</v>
      </c>
      <c r="F63">
        <f t="shared" si="2"/>
        <v>1</v>
      </c>
      <c r="G63" s="7">
        <v>42856</v>
      </c>
      <c r="H63" s="4">
        <v>3</v>
      </c>
      <c r="I63" s="4">
        <v>3</v>
      </c>
      <c r="J63" s="4">
        <v>2</v>
      </c>
      <c r="K63" s="4">
        <v>17.426831499999999</v>
      </c>
      <c r="L63" s="4">
        <v>4</v>
      </c>
      <c r="M63" s="4">
        <v>4</v>
      </c>
      <c r="N63" s="4">
        <v>22.239614270000001</v>
      </c>
      <c r="O63" s="4">
        <v>4</v>
      </c>
      <c r="P63" s="4">
        <v>4</v>
      </c>
      <c r="Q63" s="4">
        <v>23.741908049999999</v>
      </c>
      <c r="R63" s="4">
        <v>4</v>
      </c>
      <c r="S63" s="4">
        <v>17.658254450000001</v>
      </c>
      <c r="T63" s="4">
        <v>4</v>
      </c>
      <c r="U63" s="4">
        <v>4</v>
      </c>
      <c r="V63" s="4">
        <v>10.722783339999999</v>
      </c>
      <c r="W63" s="4">
        <v>2</v>
      </c>
      <c r="X63" s="4">
        <v>3</v>
      </c>
      <c r="Y63" s="4">
        <v>7.9999995229999996</v>
      </c>
      <c r="Z63" s="4">
        <v>3</v>
      </c>
      <c r="AA63" s="4">
        <v>3</v>
      </c>
    </row>
    <row r="64" spans="1:27" ht="15" thickBot="1" x14ac:dyDescent="0.35">
      <c r="A64" s="3">
        <v>42809</v>
      </c>
      <c r="B64" t="str">
        <f t="shared" ref="B64:B127" si="3">TEXT(A64, "MMMM YYYY")</f>
        <v>March 2017</v>
      </c>
      <c r="C64">
        <f>(W67+X67)/2</f>
        <v>3.2037823745000003</v>
      </c>
      <c r="D64">
        <v>2.4</v>
      </c>
      <c r="E64">
        <f t="shared" si="1"/>
        <v>0.20378237450000025</v>
      </c>
      <c r="F64">
        <f t="shared" si="2"/>
        <v>1</v>
      </c>
      <c r="G64" s="7">
        <v>42795</v>
      </c>
      <c r="H64" s="4">
        <v>3</v>
      </c>
      <c r="I64" s="4">
        <v>3</v>
      </c>
      <c r="J64" s="4">
        <v>2</v>
      </c>
      <c r="K64" s="4">
        <v>20</v>
      </c>
      <c r="L64" s="4">
        <v>4</v>
      </c>
      <c r="M64" s="4">
        <v>4</v>
      </c>
      <c r="N64" s="4">
        <v>25</v>
      </c>
      <c r="O64" s="4">
        <v>4</v>
      </c>
      <c r="P64" s="4">
        <v>4</v>
      </c>
      <c r="Q64" s="4">
        <v>24.525403919999999</v>
      </c>
      <c r="R64" s="4">
        <v>4</v>
      </c>
      <c r="S64" s="4">
        <v>15</v>
      </c>
      <c r="T64" s="4">
        <v>4</v>
      </c>
      <c r="U64" s="4">
        <v>4</v>
      </c>
      <c r="V64" s="4">
        <v>10</v>
      </c>
      <c r="W64" s="4">
        <v>2</v>
      </c>
      <c r="X64" s="4">
        <v>3</v>
      </c>
      <c r="Y64" s="4">
        <v>5.5000002739999996</v>
      </c>
      <c r="Z64" s="4">
        <v>3</v>
      </c>
      <c r="AA64" s="4">
        <v>3</v>
      </c>
    </row>
    <row r="65" spans="1:27" ht="15" thickBot="1" x14ac:dyDescent="0.35">
      <c r="A65" s="3">
        <v>42767</v>
      </c>
      <c r="B65" t="str">
        <f t="shared" si="3"/>
        <v>February 2017</v>
      </c>
      <c r="C65">
        <f>(W68+X68)/2</f>
        <v>3</v>
      </c>
      <c r="D65">
        <v>2.7</v>
      </c>
      <c r="E65">
        <f t="shared" si="1"/>
        <v>-0.20378237450000025</v>
      </c>
      <c r="F65">
        <f t="shared" si="2"/>
        <v>-1</v>
      </c>
      <c r="G65" s="7">
        <v>42767</v>
      </c>
      <c r="H65" s="4">
        <v>4</v>
      </c>
      <c r="I65" s="4">
        <v>3</v>
      </c>
      <c r="J65" s="4">
        <v>2</v>
      </c>
      <c r="K65" s="4">
        <v>19.546701429999999</v>
      </c>
      <c r="L65" s="4">
        <v>4</v>
      </c>
      <c r="M65" s="4">
        <v>4</v>
      </c>
      <c r="N65" s="4">
        <v>25</v>
      </c>
      <c r="O65" s="4">
        <v>4</v>
      </c>
      <c r="P65" s="4">
        <v>4</v>
      </c>
      <c r="Q65" s="4">
        <v>23.38483725</v>
      </c>
      <c r="R65" s="4">
        <v>4</v>
      </c>
      <c r="S65" s="4">
        <v>15.43569729</v>
      </c>
      <c r="T65" s="4">
        <v>4</v>
      </c>
      <c r="U65" s="4">
        <v>4</v>
      </c>
      <c r="V65" s="4">
        <v>10</v>
      </c>
      <c r="W65" s="4">
        <v>2</v>
      </c>
      <c r="X65" s="4">
        <v>3</v>
      </c>
      <c r="Y65" s="4">
        <v>6.4999999940000004</v>
      </c>
      <c r="Z65" s="4">
        <v>4</v>
      </c>
      <c r="AA65" s="4">
        <v>4</v>
      </c>
    </row>
    <row r="66" spans="1:27" ht="15" thickBot="1" x14ac:dyDescent="0.35">
      <c r="A66" s="3">
        <v>42718</v>
      </c>
      <c r="B66" t="str">
        <f t="shared" si="3"/>
        <v>December 2016</v>
      </c>
      <c r="C66">
        <f>(W69+X69)/2</f>
        <v>3.5</v>
      </c>
      <c r="D66">
        <v>2.1</v>
      </c>
      <c r="E66">
        <f t="shared" si="1"/>
        <v>0.5</v>
      </c>
      <c r="F66">
        <f t="shared" si="2"/>
        <v>1</v>
      </c>
      <c r="G66" s="7">
        <v>42705</v>
      </c>
      <c r="H66" s="4">
        <v>3</v>
      </c>
      <c r="I66" s="4">
        <v>3</v>
      </c>
      <c r="J66" s="4">
        <v>2</v>
      </c>
      <c r="K66" s="4">
        <v>20</v>
      </c>
      <c r="L66" s="4">
        <v>4</v>
      </c>
      <c r="M66" s="4">
        <v>4</v>
      </c>
      <c r="N66" s="4">
        <v>24.566796320000002</v>
      </c>
      <c r="O66" s="4">
        <v>3</v>
      </c>
      <c r="P66" s="4">
        <v>4</v>
      </c>
      <c r="Q66" s="4">
        <v>20</v>
      </c>
      <c r="R66" s="4">
        <v>3</v>
      </c>
      <c r="S66" s="4">
        <v>15.7601365</v>
      </c>
      <c r="T66" s="4">
        <v>4</v>
      </c>
      <c r="U66" s="4">
        <v>4</v>
      </c>
      <c r="V66" s="4">
        <v>10</v>
      </c>
      <c r="W66" s="4">
        <v>3</v>
      </c>
      <c r="X66" s="4">
        <v>3</v>
      </c>
      <c r="Y66" s="4">
        <v>10</v>
      </c>
      <c r="Z66" s="4">
        <v>3</v>
      </c>
      <c r="AA66" s="4">
        <v>3.3090734180000001</v>
      </c>
    </row>
    <row r="67" spans="1:27" ht="15" thickBot="1" x14ac:dyDescent="0.35">
      <c r="A67" s="3">
        <v>42676</v>
      </c>
      <c r="B67" t="str">
        <f t="shared" si="3"/>
        <v>November 2016</v>
      </c>
      <c r="C67">
        <f>(W70+X70)/2</f>
        <v>2.5911003400000001</v>
      </c>
      <c r="D67">
        <v>1.7</v>
      </c>
      <c r="E67">
        <f t="shared" si="1"/>
        <v>-0.90889965999999989</v>
      </c>
      <c r="F67">
        <f t="shared" si="2"/>
        <v>-1</v>
      </c>
      <c r="G67" s="7">
        <v>42675</v>
      </c>
      <c r="H67" s="4">
        <v>4</v>
      </c>
      <c r="I67" s="4">
        <v>3</v>
      </c>
      <c r="J67" s="4">
        <v>2</v>
      </c>
      <c r="K67" s="4">
        <v>19.572382449999999</v>
      </c>
      <c r="L67" s="4">
        <v>4</v>
      </c>
      <c r="M67" s="4">
        <v>4</v>
      </c>
      <c r="N67" s="4">
        <v>24.63030337</v>
      </c>
      <c r="O67" s="4">
        <v>4</v>
      </c>
      <c r="P67" s="4">
        <v>4</v>
      </c>
      <c r="Q67" s="4">
        <v>24.55350082</v>
      </c>
      <c r="R67" s="4">
        <v>4</v>
      </c>
      <c r="S67" s="4">
        <v>15.479150410000001</v>
      </c>
      <c r="T67" s="4">
        <v>4</v>
      </c>
      <c r="U67" s="4">
        <v>4</v>
      </c>
      <c r="V67" s="4">
        <v>10</v>
      </c>
      <c r="W67" s="4">
        <v>3</v>
      </c>
      <c r="X67" s="4">
        <v>3.4075647490000001</v>
      </c>
      <c r="Y67" s="4">
        <v>6.0000000829999998</v>
      </c>
      <c r="Z67" s="4">
        <v>4</v>
      </c>
      <c r="AA67" s="4">
        <v>4</v>
      </c>
    </row>
    <row r="68" spans="1:27" ht="15" thickBot="1" x14ac:dyDescent="0.35">
      <c r="A68" s="3">
        <v>42634</v>
      </c>
      <c r="B68" t="str">
        <f t="shared" si="3"/>
        <v>September 2016</v>
      </c>
      <c r="C68">
        <f>(W71+X71)/2</f>
        <v>2.5</v>
      </c>
      <c r="D68">
        <v>1.5</v>
      </c>
      <c r="E68">
        <f t="shared" ref="E68:E131" si="4">C68-C67</f>
        <v>-9.1100340000000113E-2</v>
      </c>
      <c r="F68">
        <f t="shared" ref="F68:F131" si="5">IF(E68&lt;0,-1,1)</f>
        <v>-1</v>
      </c>
      <c r="G68" s="7">
        <v>42614</v>
      </c>
      <c r="H68" s="4">
        <v>3</v>
      </c>
      <c r="I68" s="4">
        <v>2.7146001659999999</v>
      </c>
      <c r="J68" s="4">
        <v>2</v>
      </c>
      <c r="K68" s="4">
        <v>15.958692340000001</v>
      </c>
      <c r="L68" s="4">
        <v>4</v>
      </c>
      <c r="M68" s="4">
        <v>3.9103274780000001</v>
      </c>
      <c r="N68" s="4">
        <v>22.737200269999999</v>
      </c>
      <c r="O68" s="4">
        <v>4</v>
      </c>
      <c r="P68" s="4">
        <v>4</v>
      </c>
      <c r="Q68" s="4">
        <v>23.042551379999999</v>
      </c>
      <c r="R68" s="4">
        <v>4</v>
      </c>
      <c r="S68" s="4">
        <v>19.531353159999998</v>
      </c>
      <c r="T68" s="4">
        <v>4</v>
      </c>
      <c r="U68" s="4">
        <v>4</v>
      </c>
      <c r="V68" s="4">
        <v>10</v>
      </c>
      <c r="W68" s="4">
        <v>3</v>
      </c>
      <c r="X68" s="4">
        <v>3</v>
      </c>
      <c r="Y68" s="4">
        <v>8.9999972939999999</v>
      </c>
      <c r="Z68" s="4">
        <v>3</v>
      </c>
      <c r="AA68" s="4">
        <v>3</v>
      </c>
    </row>
    <row r="69" spans="1:27" ht="15" thickBot="1" x14ac:dyDescent="0.35">
      <c r="A69" s="3">
        <v>42578</v>
      </c>
      <c r="B69" t="str">
        <f t="shared" si="3"/>
        <v>July 2016</v>
      </c>
      <c r="C69">
        <f>(W72+X72)/2</f>
        <v>2.5</v>
      </c>
      <c r="D69">
        <v>0.8</v>
      </c>
      <c r="E69">
        <f t="shared" si="4"/>
        <v>0</v>
      </c>
      <c r="F69">
        <f t="shared" si="5"/>
        <v>1</v>
      </c>
      <c r="G69" s="7">
        <v>42552</v>
      </c>
      <c r="H69" s="4">
        <v>4</v>
      </c>
      <c r="I69" s="4">
        <v>3</v>
      </c>
      <c r="J69" s="4">
        <v>2</v>
      </c>
      <c r="K69" s="4">
        <v>19.562806989999999</v>
      </c>
      <c r="L69" s="4">
        <v>4</v>
      </c>
      <c r="M69" s="4">
        <v>4</v>
      </c>
      <c r="N69" s="4">
        <v>24.566800260000001</v>
      </c>
      <c r="O69" s="4">
        <v>4</v>
      </c>
      <c r="P69" s="4">
        <v>4</v>
      </c>
      <c r="Q69" s="4">
        <v>20.689126859999998</v>
      </c>
      <c r="R69" s="4">
        <v>4</v>
      </c>
      <c r="S69" s="4">
        <v>15.632897760000001</v>
      </c>
      <c r="T69" s="4">
        <v>4</v>
      </c>
      <c r="U69" s="4">
        <v>4</v>
      </c>
      <c r="V69" s="4">
        <v>10</v>
      </c>
      <c r="W69" s="4">
        <v>3</v>
      </c>
      <c r="X69" s="4">
        <v>4</v>
      </c>
      <c r="Y69" s="4">
        <v>10</v>
      </c>
      <c r="Z69" s="4">
        <v>4</v>
      </c>
      <c r="AA69" s="4">
        <v>4</v>
      </c>
    </row>
    <row r="70" spans="1:27" ht="15" thickBot="1" x14ac:dyDescent="0.35">
      <c r="A70" s="3">
        <v>42536</v>
      </c>
      <c r="B70" t="str">
        <f t="shared" si="3"/>
        <v>June 2016</v>
      </c>
      <c r="C70">
        <f>(W73+X73)/2</f>
        <v>2.5</v>
      </c>
      <c r="D70">
        <v>1</v>
      </c>
      <c r="E70">
        <f t="shared" si="4"/>
        <v>0</v>
      </c>
      <c r="F70">
        <f t="shared" si="5"/>
        <v>1</v>
      </c>
      <c r="G70" s="7">
        <v>42522</v>
      </c>
      <c r="H70" s="4">
        <v>3</v>
      </c>
      <c r="I70" s="4">
        <v>3</v>
      </c>
      <c r="J70" s="4">
        <v>2</v>
      </c>
      <c r="K70" s="4">
        <v>18.88888833</v>
      </c>
      <c r="L70" s="4">
        <v>3</v>
      </c>
      <c r="M70" s="4">
        <v>3</v>
      </c>
      <c r="N70" s="4">
        <v>24.212387540000002</v>
      </c>
      <c r="O70" s="4">
        <v>3</v>
      </c>
      <c r="P70" s="4">
        <v>4</v>
      </c>
      <c r="Q70" s="4">
        <v>21.243753890000001</v>
      </c>
      <c r="R70" s="4">
        <v>3.201298156</v>
      </c>
      <c r="S70" s="4">
        <v>17.28356505</v>
      </c>
      <c r="T70" s="4">
        <v>4</v>
      </c>
      <c r="U70" s="4">
        <v>4</v>
      </c>
      <c r="V70" s="4">
        <v>10.359011089999999</v>
      </c>
      <c r="W70" s="4">
        <v>2.0942844260000002</v>
      </c>
      <c r="X70" s="4">
        <v>3.087916254</v>
      </c>
      <c r="Y70" s="4">
        <v>8.5000008109999996</v>
      </c>
      <c r="Z70" s="4">
        <v>3</v>
      </c>
      <c r="AA70" s="4">
        <v>3</v>
      </c>
    </row>
    <row r="71" spans="1:27" ht="15" thickBot="1" x14ac:dyDescent="0.35">
      <c r="A71" s="3">
        <v>42487</v>
      </c>
      <c r="B71" t="str">
        <f t="shared" si="3"/>
        <v>April 2016</v>
      </c>
      <c r="C71">
        <f>(W74+X74)/2</f>
        <v>2.5</v>
      </c>
      <c r="D71">
        <v>1.1000000000000001</v>
      </c>
      <c r="E71">
        <f t="shared" si="4"/>
        <v>0</v>
      </c>
      <c r="F71">
        <f t="shared" si="5"/>
        <v>1</v>
      </c>
      <c r="G71" s="7">
        <v>42461</v>
      </c>
      <c r="H71" s="4">
        <v>3</v>
      </c>
      <c r="I71" s="4">
        <v>3</v>
      </c>
      <c r="J71" s="4">
        <v>2</v>
      </c>
      <c r="K71" s="4">
        <v>17.01663675</v>
      </c>
      <c r="L71" s="4">
        <v>3</v>
      </c>
      <c r="M71" s="4">
        <v>3</v>
      </c>
      <c r="N71" s="4">
        <v>25</v>
      </c>
      <c r="O71" s="4">
        <v>4</v>
      </c>
      <c r="P71" s="4">
        <v>4</v>
      </c>
      <c r="Q71" s="4">
        <v>21.962989589999999</v>
      </c>
      <c r="R71" s="4">
        <v>4</v>
      </c>
      <c r="S71" s="4">
        <v>17.986461340000002</v>
      </c>
      <c r="T71" s="4">
        <v>4</v>
      </c>
      <c r="U71" s="4">
        <v>4</v>
      </c>
      <c r="V71" s="4">
        <v>10</v>
      </c>
      <c r="W71" s="4">
        <v>2</v>
      </c>
      <c r="X71" s="4">
        <v>3</v>
      </c>
      <c r="Y71" s="4">
        <v>7.9999961260000001</v>
      </c>
      <c r="Z71" s="4">
        <v>3</v>
      </c>
      <c r="AA71" s="4">
        <v>3</v>
      </c>
    </row>
    <row r="72" spans="1:27" ht="15" thickBot="1" x14ac:dyDescent="0.35">
      <c r="A72" s="3">
        <v>42445</v>
      </c>
      <c r="B72" t="str">
        <f t="shared" si="3"/>
        <v>March 2016</v>
      </c>
      <c r="C72">
        <f>(W75+X75)/2</f>
        <v>3.3795478289999998</v>
      </c>
      <c r="D72">
        <v>0.9</v>
      </c>
      <c r="E72">
        <f t="shared" si="4"/>
        <v>0.87954782899999984</v>
      </c>
      <c r="F72">
        <f t="shared" si="5"/>
        <v>1</v>
      </c>
      <c r="G72" s="7">
        <v>42430</v>
      </c>
      <c r="H72" s="4">
        <v>3</v>
      </c>
      <c r="I72" s="4">
        <v>2.5267896030000001</v>
      </c>
      <c r="J72" s="4">
        <v>2</v>
      </c>
      <c r="K72" s="4">
        <v>18.37138135</v>
      </c>
      <c r="L72" s="4">
        <v>3</v>
      </c>
      <c r="M72" s="4">
        <v>3</v>
      </c>
      <c r="N72" s="4">
        <v>25</v>
      </c>
      <c r="O72" s="4">
        <v>4</v>
      </c>
      <c r="P72" s="4">
        <v>4</v>
      </c>
      <c r="Q72" s="4">
        <v>23.2098297</v>
      </c>
      <c r="R72" s="4">
        <v>4</v>
      </c>
      <c r="S72" s="4">
        <v>16.75691861</v>
      </c>
      <c r="T72" s="4">
        <v>4</v>
      </c>
      <c r="U72" s="4">
        <v>4</v>
      </c>
      <c r="V72" s="4">
        <v>10</v>
      </c>
      <c r="W72" s="4">
        <v>2</v>
      </c>
      <c r="X72" s="4">
        <v>3</v>
      </c>
      <c r="Y72" s="4">
        <v>6.4999985870000003</v>
      </c>
      <c r="Z72" s="4">
        <v>3</v>
      </c>
      <c r="AA72" s="4">
        <v>3</v>
      </c>
    </row>
    <row r="73" spans="1:27" ht="15" thickBot="1" x14ac:dyDescent="0.35">
      <c r="A73" s="3">
        <v>42396</v>
      </c>
      <c r="B73" t="str">
        <f t="shared" si="3"/>
        <v>January 2016</v>
      </c>
      <c r="C73">
        <f>(W76+X76)/2</f>
        <v>2.5</v>
      </c>
      <c r="D73">
        <v>1.4</v>
      </c>
      <c r="E73">
        <f t="shared" si="4"/>
        <v>-0.87954782899999984</v>
      </c>
      <c r="F73">
        <f t="shared" si="5"/>
        <v>-1</v>
      </c>
      <c r="G73" s="7">
        <v>42370</v>
      </c>
      <c r="H73" s="4">
        <v>2.9123904770000002</v>
      </c>
      <c r="I73" s="4">
        <v>2</v>
      </c>
      <c r="J73" s="4">
        <v>2</v>
      </c>
      <c r="K73" s="4">
        <v>19.505741239999999</v>
      </c>
      <c r="L73" s="4">
        <v>3</v>
      </c>
      <c r="M73" s="4">
        <v>3</v>
      </c>
      <c r="N73" s="4">
        <v>25</v>
      </c>
      <c r="O73" s="4">
        <v>4</v>
      </c>
      <c r="P73" s="4">
        <v>4</v>
      </c>
      <c r="Q73" s="4">
        <v>24.61380449</v>
      </c>
      <c r="R73" s="4">
        <v>3.9167716669999999</v>
      </c>
      <c r="S73" s="4">
        <v>15</v>
      </c>
      <c r="T73" s="4">
        <v>3</v>
      </c>
      <c r="U73" s="4">
        <v>3</v>
      </c>
      <c r="V73" s="4">
        <v>10.48237129</v>
      </c>
      <c r="W73" s="4">
        <v>2</v>
      </c>
      <c r="X73" s="4">
        <v>3</v>
      </c>
      <c r="Y73" s="4">
        <v>5.5000003099999999</v>
      </c>
      <c r="Z73" s="4">
        <v>2.5104264019999998</v>
      </c>
      <c r="AA73" s="4">
        <v>2.5512606299999998</v>
      </c>
    </row>
    <row r="74" spans="1:27" ht="15" thickBot="1" x14ac:dyDescent="0.35">
      <c r="A74" s="3">
        <v>42354</v>
      </c>
      <c r="B74" t="str">
        <f t="shared" si="3"/>
        <v>December 2015</v>
      </c>
      <c r="C74">
        <f>(W77+X77)/2</f>
        <v>2.537700853</v>
      </c>
      <c r="D74">
        <v>0.7</v>
      </c>
      <c r="E74">
        <f t="shared" si="4"/>
        <v>3.7700853000000034E-2</v>
      </c>
      <c r="F74">
        <f t="shared" si="5"/>
        <v>1</v>
      </c>
      <c r="G74" s="7">
        <v>42339</v>
      </c>
      <c r="H74" s="4">
        <v>3</v>
      </c>
      <c r="I74" s="4">
        <v>2.810712256</v>
      </c>
      <c r="J74" s="4">
        <v>2</v>
      </c>
      <c r="K74" s="4">
        <v>20</v>
      </c>
      <c r="L74" s="4">
        <v>4</v>
      </c>
      <c r="M74" s="4">
        <v>3.8293830510000002</v>
      </c>
      <c r="N74" s="4">
        <v>25</v>
      </c>
      <c r="O74" s="4">
        <v>3</v>
      </c>
      <c r="P74" s="4">
        <v>3</v>
      </c>
      <c r="Q74" s="4">
        <v>20.470151860000001</v>
      </c>
      <c r="R74" s="4">
        <v>3</v>
      </c>
      <c r="S74" s="4">
        <v>16.85607465</v>
      </c>
      <c r="T74" s="4">
        <v>4</v>
      </c>
      <c r="U74" s="4">
        <v>4</v>
      </c>
      <c r="V74" s="4">
        <v>10</v>
      </c>
      <c r="W74" s="4">
        <v>2</v>
      </c>
      <c r="X74" s="4">
        <v>3</v>
      </c>
      <c r="Y74" s="4">
        <v>7.5000014300000002</v>
      </c>
      <c r="Z74" s="4">
        <v>3</v>
      </c>
      <c r="AA74" s="4">
        <v>3</v>
      </c>
    </row>
    <row r="75" spans="1:27" ht="15" thickBot="1" x14ac:dyDescent="0.35">
      <c r="A75" s="3">
        <v>42305</v>
      </c>
      <c r="B75" t="str">
        <f t="shared" si="3"/>
        <v>October 2015</v>
      </c>
      <c r="C75">
        <f>(W78+X78)/2</f>
        <v>2.5</v>
      </c>
      <c r="D75">
        <v>0.2</v>
      </c>
      <c r="E75">
        <f t="shared" si="4"/>
        <v>-3.7700853000000034E-2</v>
      </c>
      <c r="F75">
        <f t="shared" si="5"/>
        <v>-1</v>
      </c>
      <c r="G75" s="7">
        <v>42278</v>
      </c>
      <c r="H75" s="4">
        <v>2.9248095080000001</v>
      </c>
      <c r="I75" s="4">
        <v>2.4279289309999998</v>
      </c>
      <c r="J75" s="4">
        <v>2</v>
      </c>
      <c r="K75" s="4">
        <v>20</v>
      </c>
      <c r="L75" s="4">
        <v>3.9005086850000001</v>
      </c>
      <c r="M75" s="4">
        <v>3.206795643</v>
      </c>
      <c r="N75" s="4">
        <v>25</v>
      </c>
      <c r="O75" s="4">
        <v>3.9328545620000002</v>
      </c>
      <c r="P75" s="4">
        <v>4</v>
      </c>
      <c r="Q75" s="4">
        <v>23.650543249999998</v>
      </c>
      <c r="R75" s="4">
        <v>3.8918982029999998</v>
      </c>
      <c r="S75" s="4">
        <v>15.370523029999999</v>
      </c>
      <c r="T75" s="4">
        <v>4</v>
      </c>
      <c r="U75" s="4">
        <v>4</v>
      </c>
      <c r="V75" s="4">
        <v>10</v>
      </c>
      <c r="W75" s="4">
        <v>2.9147371519999998</v>
      </c>
      <c r="X75" s="4">
        <v>3.8443585059999998</v>
      </c>
      <c r="Y75" s="4">
        <v>6.000000429</v>
      </c>
      <c r="Z75" s="4">
        <v>2.898324949</v>
      </c>
      <c r="AA75" s="4">
        <v>2.9052389440000002</v>
      </c>
    </row>
    <row r="76" spans="1:27" ht="15" thickBot="1" x14ac:dyDescent="0.35">
      <c r="A76" s="3">
        <v>42264</v>
      </c>
      <c r="B76" t="str">
        <f t="shared" si="3"/>
        <v>September 2015</v>
      </c>
      <c r="C76">
        <f>(W79+X79)/2</f>
        <v>2.5</v>
      </c>
      <c r="D76">
        <v>0</v>
      </c>
      <c r="E76">
        <f t="shared" si="4"/>
        <v>0</v>
      </c>
      <c r="F76">
        <f t="shared" si="5"/>
        <v>1</v>
      </c>
      <c r="G76" s="7">
        <v>42248</v>
      </c>
      <c r="H76" s="4">
        <v>2.8337623669999998</v>
      </c>
      <c r="I76" s="4">
        <v>2</v>
      </c>
      <c r="J76" s="4">
        <v>2</v>
      </c>
      <c r="K76" s="4">
        <v>20</v>
      </c>
      <c r="L76" s="4">
        <v>3.49850569</v>
      </c>
      <c r="M76" s="4">
        <v>3</v>
      </c>
      <c r="N76" s="4">
        <v>25</v>
      </c>
      <c r="O76" s="4">
        <v>3.6241772249999999</v>
      </c>
      <c r="P76" s="4">
        <v>3.1955152230000001</v>
      </c>
      <c r="Q76" s="4">
        <v>20</v>
      </c>
      <c r="R76" s="4">
        <v>3</v>
      </c>
      <c r="S76" s="4">
        <v>16.778883650000001</v>
      </c>
      <c r="T76" s="4">
        <v>4</v>
      </c>
      <c r="U76" s="4">
        <v>4</v>
      </c>
      <c r="V76" s="4">
        <v>10</v>
      </c>
      <c r="W76" s="4">
        <v>2</v>
      </c>
      <c r="X76" s="4">
        <v>3</v>
      </c>
      <c r="Y76" s="4">
        <v>8.0000006680000002</v>
      </c>
      <c r="Z76" s="4">
        <v>2.8367724079999999</v>
      </c>
      <c r="AA76" s="4">
        <v>2.8129078170000001</v>
      </c>
    </row>
    <row r="77" spans="1:27" ht="15" thickBot="1" x14ac:dyDescent="0.35">
      <c r="A77" s="3">
        <v>42214</v>
      </c>
      <c r="B77" t="str">
        <f t="shared" si="3"/>
        <v>July 2015</v>
      </c>
      <c r="C77">
        <f>(W80+X80)/2</f>
        <v>2.5</v>
      </c>
      <c r="D77">
        <v>0.2</v>
      </c>
      <c r="E77">
        <f t="shared" si="4"/>
        <v>0</v>
      </c>
      <c r="F77">
        <f t="shared" si="5"/>
        <v>1</v>
      </c>
      <c r="G77" s="7">
        <v>42186</v>
      </c>
      <c r="H77" s="4">
        <v>3.443599775</v>
      </c>
      <c r="I77" s="4">
        <v>3</v>
      </c>
      <c r="J77" s="4">
        <v>2</v>
      </c>
      <c r="K77" s="4">
        <v>19.52252082</v>
      </c>
      <c r="L77" s="4">
        <v>4</v>
      </c>
      <c r="M77" s="4">
        <v>4</v>
      </c>
      <c r="N77" s="4">
        <v>25</v>
      </c>
      <c r="O77" s="4">
        <v>4</v>
      </c>
      <c r="P77" s="4">
        <v>4</v>
      </c>
      <c r="Q77" s="4">
        <v>22.49917001</v>
      </c>
      <c r="R77" s="4">
        <v>4</v>
      </c>
      <c r="S77" s="4">
        <v>15.485277699999999</v>
      </c>
      <c r="T77" s="4">
        <v>4</v>
      </c>
      <c r="U77" s="4">
        <v>4</v>
      </c>
      <c r="V77" s="4">
        <v>10</v>
      </c>
      <c r="W77" s="4">
        <v>2</v>
      </c>
      <c r="X77" s="4">
        <v>3.0754017060000001</v>
      </c>
      <c r="Y77" s="4">
        <v>7.500000268</v>
      </c>
      <c r="Z77" s="4">
        <v>3.2850878579999998</v>
      </c>
      <c r="AA77" s="4">
        <v>3.5624575379999999</v>
      </c>
    </row>
    <row r="78" spans="1:27" ht="15" thickBot="1" x14ac:dyDescent="0.35">
      <c r="A78" s="3">
        <v>42172</v>
      </c>
      <c r="B78" t="str">
        <f t="shared" si="3"/>
        <v>June 2015</v>
      </c>
      <c r="C78">
        <f>(W81+X81)/2</f>
        <v>2.5</v>
      </c>
      <c r="D78">
        <v>0.1</v>
      </c>
      <c r="E78">
        <f t="shared" si="4"/>
        <v>0</v>
      </c>
      <c r="F78">
        <f t="shared" si="5"/>
        <v>1</v>
      </c>
      <c r="G78" s="7">
        <v>42156</v>
      </c>
      <c r="H78" s="4">
        <v>2.4124484650000002</v>
      </c>
      <c r="I78" s="4">
        <v>2.0758291949999998</v>
      </c>
      <c r="J78" s="4">
        <v>1.653672375</v>
      </c>
      <c r="K78" s="4">
        <v>15.44292478</v>
      </c>
      <c r="L78" s="4">
        <v>3.5116563080000001</v>
      </c>
      <c r="M78" s="4">
        <v>3.3548739460000001</v>
      </c>
      <c r="N78" s="4">
        <v>25</v>
      </c>
      <c r="O78" s="4">
        <v>4</v>
      </c>
      <c r="P78" s="4">
        <v>4</v>
      </c>
      <c r="Q78" s="4">
        <v>20.47387745</v>
      </c>
      <c r="R78" s="4">
        <v>3.7121796589999998</v>
      </c>
      <c r="S78" s="4">
        <v>19.406964930000001</v>
      </c>
      <c r="T78" s="4">
        <v>3</v>
      </c>
      <c r="U78" s="4">
        <v>3.9212833109999998</v>
      </c>
      <c r="V78" s="4">
        <v>10</v>
      </c>
      <c r="W78" s="4">
        <v>2</v>
      </c>
      <c r="X78" s="4">
        <v>3</v>
      </c>
      <c r="Y78" s="4">
        <v>9.4999990580000002</v>
      </c>
      <c r="Z78" s="4">
        <v>2.43083084</v>
      </c>
      <c r="AA78" s="4">
        <v>2.4763089890000001</v>
      </c>
    </row>
    <row r="79" spans="1:27" ht="15" thickBot="1" x14ac:dyDescent="0.35">
      <c r="A79" s="3">
        <v>42123</v>
      </c>
      <c r="B79" t="str">
        <f t="shared" si="3"/>
        <v>April 2015</v>
      </c>
      <c r="C79">
        <f>(W82+X82)/2</f>
        <v>2.5</v>
      </c>
      <c r="D79">
        <v>-0.2</v>
      </c>
      <c r="E79">
        <f t="shared" si="4"/>
        <v>0</v>
      </c>
      <c r="F79">
        <f t="shared" si="5"/>
        <v>1</v>
      </c>
      <c r="G79" s="7">
        <v>42095</v>
      </c>
      <c r="H79" s="4">
        <v>2.6089021890000001</v>
      </c>
      <c r="I79" s="4">
        <v>2.5830055789999999</v>
      </c>
      <c r="J79" s="4">
        <v>2</v>
      </c>
      <c r="K79" s="4">
        <v>15.47199472</v>
      </c>
      <c r="L79" s="4">
        <v>3.8168407379999998</v>
      </c>
      <c r="M79" s="4">
        <v>3.612589008</v>
      </c>
      <c r="N79" s="4">
        <v>21.780140060000001</v>
      </c>
      <c r="O79" s="4">
        <v>4</v>
      </c>
      <c r="P79" s="4">
        <v>4</v>
      </c>
      <c r="Q79" s="4">
        <v>23.980955309999999</v>
      </c>
      <c r="R79" s="4">
        <v>4</v>
      </c>
      <c r="S79" s="4">
        <v>19.61109759</v>
      </c>
      <c r="T79" s="4">
        <v>4</v>
      </c>
      <c r="U79" s="4">
        <v>4</v>
      </c>
      <c r="V79" s="4">
        <v>10</v>
      </c>
      <c r="W79" s="4">
        <v>2</v>
      </c>
      <c r="X79" s="4">
        <v>3</v>
      </c>
      <c r="Y79" s="4">
        <v>9.4999990109999999</v>
      </c>
      <c r="Z79" s="4">
        <v>2.6577473340000002</v>
      </c>
      <c r="AA79" s="4">
        <v>2.9192224659999999</v>
      </c>
    </row>
    <row r="80" spans="1:27" ht="15" thickBot="1" x14ac:dyDescent="0.35">
      <c r="A80" s="3">
        <v>42081</v>
      </c>
      <c r="B80" t="str">
        <f t="shared" si="3"/>
        <v>March 2015</v>
      </c>
      <c r="C80">
        <f>(W83+X83)/2</f>
        <v>2.5</v>
      </c>
      <c r="D80">
        <v>-0.1</v>
      </c>
      <c r="E80">
        <f t="shared" si="4"/>
        <v>0</v>
      </c>
      <c r="F80">
        <f t="shared" si="5"/>
        <v>1</v>
      </c>
      <c r="G80" s="7">
        <v>42064</v>
      </c>
      <c r="H80" s="4">
        <v>2.085722981</v>
      </c>
      <c r="I80" s="4">
        <v>2</v>
      </c>
      <c r="J80" s="4">
        <v>1.1209597609999999</v>
      </c>
      <c r="K80" s="4">
        <v>16.440062560000001</v>
      </c>
      <c r="L80" s="4">
        <v>3.100723549</v>
      </c>
      <c r="M80" s="4">
        <v>3.061748079</v>
      </c>
      <c r="N80" s="4">
        <v>25</v>
      </c>
      <c r="O80" s="4">
        <v>3.8299271909999999</v>
      </c>
      <c r="P80" s="4">
        <v>4</v>
      </c>
      <c r="Q80" s="4">
        <v>21.5536064</v>
      </c>
      <c r="R80" s="4">
        <v>4</v>
      </c>
      <c r="S80" s="4">
        <v>19.124783229999998</v>
      </c>
      <c r="T80" s="4">
        <v>4</v>
      </c>
      <c r="U80" s="4">
        <v>4</v>
      </c>
      <c r="V80" s="4">
        <v>9.4542775490000004</v>
      </c>
      <c r="W80" s="4">
        <v>2</v>
      </c>
      <c r="X80" s="4">
        <v>3</v>
      </c>
      <c r="Y80" s="4">
        <v>8.4999967099999996</v>
      </c>
      <c r="Z80" s="4">
        <v>2.1238216099999998</v>
      </c>
      <c r="AA80" s="4">
        <v>2.5127346670000001</v>
      </c>
    </row>
    <row r="81" spans="1:27" ht="15" thickBot="1" x14ac:dyDescent="0.35">
      <c r="A81" s="3">
        <v>42032</v>
      </c>
      <c r="B81" t="str">
        <f t="shared" si="3"/>
        <v>January 2015</v>
      </c>
      <c r="C81">
        <f>(W84+X84)/2</f>
        <v>2.5</v>
      </c>
      <c r="D81">
        <v>-0.1</v>
      </c>
      <c r="E81">
        <f t="shared" si="4"/>
        <v>0</v>
      </c>
      <c r="F81">
        <f t="shared" si="5"/>
        <v>1</v>
      </c>
      <c r="G81" s="7">
        <v>42005</v>
      </c>
      <c r="H81" s="4">
        <v>2.1046946000000002</v>
      </c>
      <c r="I81" s="4">
        <v>2</v>
      </c>
      <c r="J81" s="4">
        <v>2</v>
      </c>
      <c r="K81" s="4">
        <v>20</v>
      </c>
      <c r="L81" s="4">
        <v>3.0887384500000001</v>
      </c>
      <c r="M81" s="4">
        <v>3.0667774570000002</v>
      </c>
      <c r="N81" s="4">
        <v>25</v>
      </c>
      <c r="O81" s="4">
        <v>3</v>
      </c>
      <c r="P81" s="4">
        <v>3.6216813320000001</v>
      </c>
      <c r="Q81" s="4">
        <v>24.57802513</v>
      </c>
      <c r="R81" s="4">
        <v>3</v>
      </c>
      <c r="S81" s="4">
        <v>15</v>
      </c>
      <c r="T81" s="4">
        <v>3.5463557539999999</v>
      </c>
      <c r="U81" s="4">
        <v>3.8452092489999998</v>
      </c>
      <c r="V81" s="4">
        <v>10</v>
      </c>
      <c r="W81" s="4">
        <v>2</v>
      </c>
      <c r="X81" s="4">
        <v>3</v>
      </c>
      <c r="Y81" s="4">
        <v>5.500000322</v>
      </c>
      <c r="Z81" s="4">
        <v>2.0934728050000002</v>
      </c>
      <c r="AA81" s="4">
        <v>2.2076654150000001</v>
      </c>
    </row>
    <row r="82" spans="1:27" ht="15" thickBot="1" x14ac:dyDescent="0.35">
      <c r="A82" s="3">
        <v>41990</v>
      </c>
      <c r="B82" t="str">
        <f t="shared" si="3"/>
        <v>December 2014</v>
      </c>
      <c r="C82">
        <f>(W85+X85)/2</f>
        <v>2.5</v>
      </c>
      <c r="D82">
        <v>0.8</v>
      </c>
      <c r="E82">
        <f t="shared" si="4"/>
        <v>0</v>
      </c>
      <c r="F82">
        <f t="shared" si="5"/>
        <v>1</v>
      </c>
      <c r="G82" s="7">
        <v>41974</v>
      </c>
      <c r="H82" s="4">
        <v>2</v>
      </c>
      <c r="I82" s="4">
        <v>2</v>
      </c>
      <c r="J82" s="4">
        <v>2</v>
      </c>
      <c r="K82" s="4">
        <v>20</v>
      </c>
      <c r="L82" s="4">
        <v>3</v>
      </c>
      <c r="M82" s="4">
        <v>3</v>
      </c>
      <c r="N82" s="4">
        <v>25</v>
      </c>
      <c r="O82" s="4">
        <v>3</v>
      </c>
      <c r="P82" s="4">
        <v>3</v>
      </c>
      <c r="Q82" s="4">
        <v>20</v>
      </c>
      <c r="R82" s="4">
        <v>3</v>
      </c>
      <c r="S82" s="4">
        <v>15</v>
      </c>
      <c r="T82" s="4">
        <v>3</v>
      </c>
      <c r="U82" s="4">
        <v>3</v>
      </c>
      <c r="V82" s="4">
        <v>10</v>
      </c>
      <c r="W82" s="4">
        <v>2</v>
      </c>
      <c r="X82" s="4">
        <v>3</v>
      </c>
      <c r="Y82" s="4">
        <v>10</v>
      </c>
      <c r="Z82" s="4">
        <v>2</v>
      </c>
      <c r="AA82" s="4">
        <v>3</v>
      </c>
    </row>
    <row r="83" spans="1:27" ht="15" thickBot="1" x14ac:dyDescent="0.35">
      <c r="A83" s="3">
        <v>41941</v>
      </c>
      <c r="B83" t="str">
        <f t="shared" si="3"/>
        <v>October 2014</v>
      </c>
      <c r="C83">
        <f>(W86+X86)/2</f>
        <v>2.5</v>
      </c>
      <c r="D83">
        <v>1.7</v>
      </c>
      <c r="E83">
        <f t="shared" si="4"/>
        <v>0</v>
      </c>
      <c r="F83">
        <f t="shared" si="5"/>
        <v>1</v>
      </c>
      <c r="G83" s="7">
        <v>41913</v>
      </c>
      <c r="H83" s="4">
        <v>1.926501115</v>
      </c>
      <c r="I83" s="4">
        <v>2</v>
      </c>
      <c r="J83" s="4">
        <v>1.900933566</v>
      </c>
      <c r="K83" s="4">
        <v>20</v>
      </c>
      <c r="L83" s="4">
        <v>4</v>
      </c>
      <c r="M83" s="4">
        <v>3.9210675730000002</v>
      </c>
      <c r="N83" s="4">
        <v>25</v>
      </c>
      <c r="O83" s="4">
        <v>4</v>
      </c>
      <c r="P83" s="4">
        <v>4</v>
      </c>
      <c r="Q83" s="4">
        <v>20</v>
      </c>
      <c r="R83" s="4">
        <v>3</v>
      </c>
      <c r="S83" s="4">
        <v>20</v>
      </c>
      <c r="T83" s="4">
        <v>4</v>
      </c>
      <c r="U83" s="4">
        <v>4</v>
      </c>
      <c r="V83" s="4">
        <v>10</v>
      </c>
      <c r="W83" s="4">
        <v>2</v>
      </c>
      <c r="X83" s="4">
        <v>3</v>
      </c>
      <c r="Y83" s="4">
        <v>5</v>
      </c>
      <c r="Z83" s="4">
        <v>2</v>
      </c>
      <c r="AA83" s="4">
        <v>2</v>
      </c>
    </row>
    <row r="84" spans="1:27" ht="15" thickBot="1" x14ac:dyDescent="0.35">
      <c r="A84" s="3">
        <v>41899</v>
      </c>
      <c r="B84" t="str">
        <f t="shared" si="3"/>
        <v>September 2014</v>
      </c>
      <c r="C84">
        <f>(W87+X87)/2</f>
        <v>2</v>
      </c>
      <c r="D84">
        <v>1.7</v>
      </c>
      <c r="E84">
        <f t="shared" si="4"/>
        <v>-0.5</v>
      </c>
      <c r="F84">
        <f t="shared" si="5"/>
        <v>-1</v>
      </c>
      <c r="G84" s="7">
        <v>41883</v>
      </c>
      <c r="H84" s="4">
        <v>1.7718200749999999</v>
      </c>
      <c r="I84" s="4">
        <v>2</v>
      </c>
      <c r="J84" s="4">
        <v>1.6575580110000001</v>
      </c>
      <c r="K84" s="4">
        <v>18.47290228</v>
      </c>
      <c r="L84" s="4">
        <v>4</v>
      </c>
      <c r="M84" s="4">
        <v>4</v>
      </c>
      <c r="N84" s="4">
        <v>24.204903810000001</v>
      </c>
      <c r="O84" s="4">
        <v>4</v>
      </c>
      <c r="P84" s="4">
        <v>4</v>
      </c>
      <c r="Q84" s="4">
        <v>24.101061739999999</v>
      </c>
      <c r="R84" s="4">
        <v>4</v>
      </c>
      <c r="S84" s="4">
        <v>18.173935889999999</v>
      </c>
      <c r="T84" s="4">
        <v>4</v>
      </c>
      <c r="U84" s="4">
        <v>4</v>
      </c>
      <c r="V84" s="4">
        <v>8.9627467900000006</v>
      </c>
      <c r="W84" s="4">
        <v>2</v>
      </c>
      <c r="X84" s="4">
        <v>3</v>
      </c>
      <c r="Y84" s="4">
        <v>6.4999982059999999</v>
      </c>
      <c r="Z84" s="4">
        <v>2</v>
      </c>
      <c r="AA84" s="4">
        <v>2.175727121</v>
      </c>
    </row>
    <row r="85" spans="1:27" ht="15" thickBot="1" x14ac:dyDescent="0.35">
      <c r="A85" s="3">
        <v>41850</v>
      </c>
      <c r="B85" t="str">
        <f t="shared" si="3"/>
        <v>July 2014</v>
      </c>
      <c r="C85">
        <f>(W88+X88)/2</f>
        <v>2.9581690800000002</v>
      </c>
      <c r="D85">
        <v>2</v>
      </c>
      <c r="E85">
        <f t="shared" si="4"/>
        <v>0.95816908000000023</v>
      </c>
      <c r="F85">
        <f t="shared" si="5"/>
        <v>1</v>
      </c>
      <c r="G85" s="7">
        <v>41821</v>
      </c>
      <c r="H85" s="4">
        <v>2.3915380000000002</v>
      </c>
      <c r="I85" s="4">
        <v>2</v>
      </c>
      <c r="J85" s="4">
        <v>2</v>
      </c>
      <c r="K85" s="4">
        <v>16.946271370000002</v>
      </c>
      <c r="L85" s="4">
        <v>3.8492560249999999</v>
      </c>
      <c r="M85" s="4">
        <v>3.7625235140000002</v>
      </c>
      <c r="N85" s="4">
        <v>21.882676570000001</v>
      </c>
      <c r="O85" s="4">
        <v>3.8289269340000001</v>
      </c>
      <c r="P85" s="4">
        <v>4</v>
      </c>
      <c r="Q85" s="4">
        <v>23.476124540000001</v>
      </c>
      <c r="R85" s="4">
        <v>3.6867735590000001</v>
      </c>
      <c r="S85" s="4">
        <v>20</v>
      </c>
      <c r="T85" s="4">
        <v>4</v>
      </c>
      <c r="U85" s="4">
        <v>4</v>
      </c>
      <c r="V85" s="4">
        <v>10</v>
      </c>
      <c r="W85" s="4">
        <v>2</v>
      </c>
      <c r="X85" s="4">
        <v>3</v>
      </c>
      <c r="Y85" s="4">
        <v>7.9999971030000001</v>
      </c>
      <c r="Z85" s="4">
        <v>2.5595093489999998</v>
      </c>
      <c r="AA85" s="4">
        <v>2.524338153</v>
      </c>
    </row>
    <row r="86" spans="1:27" ht="15" thickBot="1" x14ac:dyDescent="0.35">
      <c r="A86" s="3">
        <v>41808</v>
      </c>
      <c r="B86" t="str">
        <f t="shared" si="3"/>
        <v>June 2014</v>
      </c>
      <c r="C86">
        <f>(W89+X89)/2</f>
        <v>2.5</v>
      </c>
      <c r="D86">
        <v>2.1</v>
      </c>
      <c r="E86">
        <f t="shared" si="4"/>
        <v>-0.45816908000000023</v>
      </c>
      <c r="F86">
        <f t="shared" si="5"/>
        <v>-1</v>
      </c>
      <c r="G86" s="7">
        <v>41791</v>
      </c>
      <c r="H86" s="4">
        <v>2</v>
      </c>
      <c r="I86" s="4">
        <v>2</v>
      </c>
      <c r="J86" s="4">
        <v>2</v>
      </c>
      <c r="K86" s="4">
        <v>20</v>
      </c>
      <c r="L86" s="4">
        <v>4</v>
      </c>
      <c r="M86" s="4">
        <v>4</v>
      </c>
      <c r="N86" s="4">
        <v>25</v>
      </c>
      <c r="O86" s="4">
        <v>4</v>
      </c>
      <c r="P86" s="4">
        <v>4</v>
      </c>
      <c r="Q86" s="4">
        <v>24.096174680000001</v>
      </c>
      <c r="R86" s="4">
        <v>4</v>
      </c>
      <c r="S86" s="4">
        <v>15.89855721</v>
      </c>
      <c r="T86" s="4">
        <v>4</v>
      </c>
      <c r="U86" s="4">
        <v>4</v>
      </c>
      <c r="V86" s="4">
        <v>10</v>
      </c>
      <c r="W86" s="4">
        <v>2</v>
      </c>
      <c r="X86" s="4">
        <v>3</v>
      </c>
      <c r="Y86" s="4">
        <v>5</v>
      </c>
      <c r="Z86" s="4">
        <v>2.919683697</v>
      </c>
      <c r="AA86" s="4">
        <v>2.9215331849999999</v>
      </c>
    </row>
    <row r="87" spans="1:27" ht="15" thickBot="1" x14ac:dyDescent="0.35">
      <c r="A87" s="3">
        <v>41759</v>
      </c>
      <c r="B87" t="str">
        <f t="shared" si="3"/>
        <v>April 2014</v>
      </c>
      <c r="C87">
        <f>(W90+X90)/2</f>
        <v>2.4576788704999997</v>
      </c>
      <c r="D87">
        <v>2</v>
      </c>
      <c r="E87">
        <f t="shared" si="4"/>
        <v>-4.2321129500000332E-2</v>
      </c>
      <c r="F87">
        <f t="shared" si="5"/>
        <v>-1</v>
      </c>
      <c r="G87" s="7">
        <v>41730</v>
      </c>
      <c r="H87" s="4">
        <v>2</v>
      </c>
      <c r="I87" s="4">
        <v>2</v>
      </c>
      <c r="J87" s="4">
        <v>2</v>
      </c>
      <c r="K87" s="4">
        <v>20</v>
      </c>
      <c r="L87" s="4">
        <v>3</v>
      </c>
      <c r="M87" s="4">
        <v>3</v>
      </c>
      <c r="N87" s="4">
        <v>25</v>
      </c>
      <c r="O87" s="4">
        <v>3</v>
      </c>
      <c r="P87" s="4">
        <v>3</v>
      </c>
      <c r="Q87" s="4">
        <v>23.636511259999999</v>
      </c>
      <c r="R87" s="4">
        <v>3</v>
      </c>
      <c r="S87" s="4">
        <v>15</v>
      </c>
      <c r="T87" s="4">
        <v>3</v>
      </c>
      <c r="U87" s="4">
        <v>3</v>
      </c>
      <c r="V87" s="4">
        <v>10</v>
      </c>
      <c r="W87" s="4">
        <v>2</v>
      </c>
      <c r="X87" s="4">
        <v>2</v>
      </c>
      <c r="Y87" s="4">
        <v>6.5000015319999997</v>
      </c>
      <c r="Z87" s="4">
        <v>2</v>
      </c>
      <c r="AA87" s="4">
        <v>2</v>
      </c>
    </row>
    <row r="88" spans="1:27" ht="15" thickBot="1" x14ac:dyDescent="0.35">
      <c r="A88" s="3">
        <v>41717</v>
      </c>
      <c r="B88" t="str">
        <f t="shared" si="3"/>
        <v>March 2014</v>
      </c>
      <c r="C88">
        <f>(W91+X91)/2</f>
        <v>2</v>
      </c>
      <c r="D88">
        <v>1.5</v>
      </c>
      <c r="E88">
        <f t="shared" si="4"/>
        <v>-0.45767887049999967</v>
      </c>
      <c r="F88">
        <f t="shared" si="5"/>
        <v>-1</v>
      </c>
      <c r="G88" s="7">
        <v>41699</v>
      </c>
      <c r="H88" s="4">
        <v>2</v>
      </c>
      <c r="I88" s="4">
        <v>2</v>
      </c>
      <c r="J88" s="4">
        <v>2</v>
      </c>
      <c r="K88" s="4">
        <v>20</v>
      </c>
      <c r="L88" s="4">
        <v>3</v>
      </c>
      <c r="M88" s="4">
        <v>3</v>
      </c>
      <c r="N88" s="4">
        <v>20.499919989999999</v>
      </c>
      <c r="O88" s="4">
        <v>3</v>
      </c>
      <c r="P88" s="4">
        <v>3.0652960519999999</v>
      </c>
      <c r="Q88" s="4">
        <v>25</v>
      </c>
      <c r="R88" s="4">
        <v>4</v>
      </c>
      <c r="S88" s="4">
        <v>18.730320169999999</v>
      </c>
      <c r="T88" s="4">
        <v>3.8258059119999999</v>
      </c>
      <c r="U88" s="4">
        <v>4</v>
      </c>
      <c r="V88" s="4">
        <v>10</v>
      </c>
      <c r="W88" s="4">
        <v>2.91633816</v>
      </c>
      <c r="X88" s="4">
        <v>3</v>
      </c>
      <c r="Y88" s="4">
        <v>5.500001353</v>
      </c>
      <c r="Z88" s="4">
        <v>2</v>
      </c>
      <c r="AA88" s="4">
        <v>2.0846228820000001</v>
      </c>
    </row>
    <row r="89" spans="1:27" ht="15" thickBot="1" x14ac:dyDescent="0.35">
      <c r="A89" s="3">
        <v>41668</v>
      </c>
      <c r="B89" t="str">
        <f t="shared" si="3"/>
        <v>January 2014</v>
      </c>
      <c r="C89">
        <f>(W92+X92)/2</f>
        <v>2.3557228404999999</v>
      </c>
      <c r="D89">
        <v>1.6</v>
      </c>
      <c r="E89">
        <f t="shared" si="4"/>
        <v>0.35572284049999991</v>
      </c>
      <c r="F89">
        <f t="shared" si="5"/>
        <v>1</v>
      </c>
      <c r="G89" s="7">
        <v>41640</v>
      </c>
      <c r="H89" s="4">
        <v>2</v>
      </c>
      <c r="I89" s="4">
        <v>2</v>
      </c>
      <c r="J89" s="4">
        <v>2</v>
      </c>
      <c r="K89" s="4">
        <v>20</v>
      </c>
      <c r="L89" s="4">
        <v>3.9242209159999999</v>
      </c>
      <c r="M89" s="4">
        <v>3.8994067299999999</v>
      </c>
      <c r="N89" s="4">
        <v>24.226974729999998</v>
      </c>
      <c r="O89" s="4">
        <v>3.081048338</v>
      </c>
      <c r="P89" s="4">
        <v>4</v>
      </c>
      <c r="Q89" s="4">
        <v>23.138136960000001</v>
      </c>
      <c r="R89" s="4">
        <v>4</v>
      </c>
      <c r="S89" s="4">
        <v>15.37049908</v>
      </c>
      <c r="T89" s="4">
        <v>3</v>
      </c>
      <c r="U89" s="4">
        <v>4</v>
      </c>
      <c r="V89" s="4">
        <v>10</v>
      </c>
      <c r="W89" s="4">
        <v>2</v>
      </c>
      <c r="X89" s="4">
        <v>3</v>
      </c>
      <c r="Y89" s="4">
        <v>7.5000008640000004</v>
      </c>
      <c r="Z89" s="4">
        <v>2.6065111619999999</v>
      </c>
      <c r="AA89" s="4">
        <v>2.6309954640000002</v>
      </c>
    </row>
    <row r="90" spans="1:27" ht="15" thickBot="1" x14ac:dyDescent="0.35">
      <c r="A90" s="3">
        <v>41626</v>
      </c>
      <c r="B90" t="str">
        <f t="shared" si="3"/>
        <v>December 2013</v>
      </c>
      <c r="C90">
        <f>(W93+X93)/2</f>
        <v>2.5</v>
      </c>
      <c r="D90">
        <v>1.5</v>
      </c>
      <c r="E90">
        <f t="shared" si="4"/>
        <v>0.14427715950000009</v>
      </c>
      <c r="F90">
        <f t="shared" si="5"/>
        <v>1</v>
      </c>
      <c r="G90" s="7">
        <v>41609</v>
      </c>
      <c r="H90" s="4">
        <v>2</v>
      </c>
      <c r="I90" s="4">
        <v>2</v>
      </c>
      <c r="J90" s="4">
        <v>2</v>
      </c>
      <c r="K90" s="4">
        <v>20</v>
      </c>
      <c r="L90" s="4">
        <v>3</v>
      </c>
      <c r="M90" s="4">
        <v>3</v>
      </c>
      <c r="N90" s="4">
        <v>25</v>
      </c>
      <c r="O90" s="4">
        <v>4</v>
      </c>
      <c r="P90" s="4">
        <v>4</v>
      </c>
      <c r="Q90" s="4">
        <v>25</v>
      </c>
      <c r="R90" s="4">
        <v>3.1939499109999998</v>
      </c>
      <c r="S90" s="4">
        <v>15</v>
      </c>
      <c r="T90" s="4">
        <v>3</v>
      </c>
      <c r="U90" s="4">
        <v>3.8594363180000002</v>
      </c>
      <c r="V90" s="4">
        <v>10</v>
      </c>
      <c r="W90" s="4">
        <v>2</v>
      </c>
      <c r="X90" s="4">
        <v>2.9153577409999998</v>
      </c>
      <c r="Y90" s="4">
        <v>5</v>
      </c>
      <c r="Z90" s="4">
        <v>2</v>
      </c>
      <c r="AA90" s="4">
        <v>2</v>
      </c>
    </row>
    <row r="91" spans="1:27" ht="15" thickBot="1" x14ac:dyDescent="0.35">
      <c r="A91" s="3">
        <v>41577</v>
      </c>
      <c r="B91" t="str">
        <f t="shared" si="3"/>
        <v>October 2013</v>
      </c>
      <c r="C91">
        <f>(W94+X94)/2</f>
        <v>2.5</v>
      </c>
      <c r="D91">
        <v>1</v>
      </c>
      <c r="E91">
        <f t="shared" si="4"/>
        <v>0</v>
      </c>
      <c r="F91">
        <f t="shared" si="5"/>
        <v>1</v>
      </c>
      <c r="G91" s="7">
        <v>41548</v>
      </c>
      <c r="H91" s="4">
        <v>2</v>
      </c>
      <c r="I91" s="4">
        <v>2</v>
      </c>
      <c r="J91" s="4">
        <v>2</v>
      </c>
      <c r="K91" s="4">
        <v>20</v>
      </c>
      <c r="L91" s="4">
        <v>3</v>
      </c>
      <c r="M91" s="4">
        <v>3</v>
      </c>
      <c r="N91" s="4">
        <v>25</v>
      </c>
      <c r="O91" s="4">
        <v>3</v>
      </c>
      <c r="P91" s="4">
        <v>3.1109606200000002</v>
      </c>
      <c r="Q91" s="4">
        <v>20</v>
      </c>
      <c r="R91" s="4">
        <v>3</v>
      </c>
      <c r="S91" s="4">
        <v>15</v>
      </c>
      <c r="T91" s="4">
        <v>3</v>
      </c>
      <c r="U91" s="4">
        <v>3.1240075410000001</v>
      </c>
      <c r="V91" s="4">
        <v>10</v>
      </c>
      <c r="W91" s="4">
        <v>2</v>
      </c>
      <c r="X91" s="4">
        <v>2</v>
      </c>
      <c r="Y91" s="4">
        <v>10</v>
      </c>
      <c r="Z91" s="4">
        <v>2</v>
      </c>
      <c r="AA91" s="4">
        <v>2</v>
      </c>
    </row>
    <row r="92" spans="1:27" ht="15" thickBot="1" x14ac:dyDescent="0.35">
      <c r="A92" s="3">
        <v>41535</v>
      </c>
      <c r="B92" t="str">
        <f t="shared" si="3"/>
        <v>September 2013</v>
      </c>
      <c r="C92">
        <f>(W95+X95)/2</f>
        <v>2.5</v>
      </c>
      <c r="D92">
        <v>1.2</v>
      </c>
      <c r="E92">
        <f t="shared" si="4"/>
        <v>0</v>
      </c>
      <c r="F92">
        <f t="shared" si="5"/>
        <v>1</v>
      </c>
      <c r="G92" s="7">
        <v>41518</v>
      </c>
      <c r="H92" s="4">
        <v>2</v>
      </c>
      <c r="I92" s="4">
        <v>2</v>
      </c>
      <c r="J92" s="4">
        <v>2</v>
      </c>
      <c r="K92" s="4">
        <v>20</v>
      </c>
      <c r="L92" s="4">
        <v>3</v>
      </c>
      <c r="M92" s="4">
        <v>3</v>
      </c>
      <c r="N92" s="4">
        <v>25</v>
      </c>
      <c r="O92" s="4">
        <v>3</v>
      </c>
      <c r="P92" s="4">
        <v>4</v>
      </c>
      <c r="Q92" s="4">
        <v>25</v>
      </c>
      <c r="R92" s="4">
        <v>3.410280282</v>
      </c>
      <c r="S92" s="4">
        <v>15</v>
      </c>
      <c r="T92" s="4">
        <v>3</v>
      </c>
      <c r="U92" s="4">
        <v>4</v>
      </c>
      <c r="V92" s="4">
        <v>10</v>
      </c>
      <c r="W92" s="4">
        <v>2</v>
      </c>
      <c r="X92" s="4">
        <v>2.7114456809999998</v>
      </c>
      <c r="Y92" s="4">
        <v>5</v>
      </c>
      <c r="Z92" s="4">
        <v>2</v>
      </c>
      <c r="AA92" s="4">
        <v>2.083043763</v>
      </c>
    </row>
    <row r="93" spans="1:27" ht="15" thickBot="1" x14ac:dyDescent="0.35">
      <c r="A93" s="3">
        <v>41486</v>
      </c>
      <c r="B93" t="str">
        <f t="shared" si="3"/>
        <v>July 2013</v>
      </c>
      <c r="C93">
        <f>(W96+X96)/2</f>
        <v>2.5</v>
      </c>
      <c r="D93">
        <v>2</v>
      </c>
      <c r="E93">
        <f t="shared" si="4"/>
        <v>0</v>
      </c>
      <c r="F93">
        <f t="shared" si="5"/>
        <v>1</v>
      </c>
      <c r="G93" s="7">
        <v>41456</v>
      </c>
      <c r="H93" s="4">
        <v>2</v>
      </c>
      <c r="I93" s="4">
        <v>2</v>
      </c>
      <c r="J93" s="4">
        <v>2</v>
      </c>
      <c r="K93" s="4">
        <v>20</v>
      </c>
      <c r="L93" s="4">
        <v>4</v>
      </c>
      <c r="M93" s="4">
        <v>4</v>
      </c>
      <c r="N93" s="4">
        <v>25</v>
      </c>
      <c r="O93" s="4">
        <v>3.627772185</v>
      </c>
      <c r="P93" s="4">
        <v>4</v>
      </c>
      <c r="Q93" s="4">
        <v>25</v>
      </c>
      <c r="R93" s="4">
        <v>3.5390540480000001</v>
      </c>
      <c r="S93" s="4">
        <v>15</v>
      </c>
      <c r="T93" s="4">
        <v>3</v>
      </c>
      <c r="U93" s="4">
        <v>4</v>
      </c>
      <c r="V93" s="4">
        <v>10</v>
      </c>
      <c r="W93" s="4">
        <v>2</v>
      </c>
      <c r="X93" s="4">
        <v>3</v>
      </c>
      <c r="Y93" s="4">
        <v>5</v>
      </c>
      <c r="Z93" s="4">
        <v>2</v>
      </c>
      <c r="AA93" s="4">
        <v>2</v>
      </c>
    </row>
    <row r="94" spans="1:27" ht="15" thickBot="1" x14ac:dyDescent="0.35">
      <c r="A94" s="3">
        <v>41444</v>
      </c>
      <c r="B94" t="str">
        <f t="shared" si="3"/>
        <v>June 2013</v>
      </c>
      <c r="C94">
        <f>(W97+X97)/2</f>
        <v>2</v>
      </c>
      <c r="D94">
        <v>1.8</v>
      </c>
      <c r="E94">
        <f t="shared" si="4"/>
        <v>-0.5</v>
      </c>
      <c r="F94">
        <f t="shared" si="5"/>
        <v>-1</v>
      </c>
      <c r="G94" s="7">
        <v>41426</v>
      </c>
      <c r="H94" s="4">
        <v>1</v>
      </c>
      <c r="I94" s="4">
        <v>2</v>
      </c>
      <c r="J94" s="4">
        <v>1.5541351160000001</v>
      </c>
      <c r="K94" s="4">
        <v>20</v>
      </c>
      <c r="L94" s="4">
        <v>3.3980199070000001</v>
      </c>
      <c r="M94" s="4">
        <v>3.67407437</v>
      </c>
      <c r="N94" s="4">
        <v>25</v>
      </c>
      <c r="O94" s="4">
        <v>3</v>
      </c>
      <c r="P94" s="4">
        <v>4</v>
      </c>
      <c r="Q94" s="4">
        <v>25</v>
      </c>
      <c r="R94" s="4">
        <v>3</v>
      </c>
      <c r="S94" s="4">
        <v>15</v>
      </c>
      <c r="T94" s="4">
        <v>3</v>
      </c>
      <c r="U94" s="4">
        <v>3.922973861</v>
      </c>
      <c r="V94" s="4">
        <v>10</v>
      </c>
      <c r="W94" s="4">
        <v>2</v>
      </c>
      <c r="X94" s="4">
        <v>3</v>
      </c>
      <c r="Y94" s="4">
        <v>5</v>
      </c>
      <c r="Z94" s="4">
        <v>2</v>
      </c>
      <c r="AA94" s="4">
        <v>2.166491943</v>
      </c>
    </row>
    <row r="95" spans="1:27" ht="15" thickBot="1" x14ac:dyDescent="0.35">
      <c r="A95" s="3">
        <v>41395</v>
      </c>
      <c r="B95" t="str">
        <f t="shared" si="3"/>
        <v>May 2013</v>
      </c>
      <c r="C95">
        <f>(W98+X98)/2</f>
        <v>2</v>
      </c>
      <c r="D95">
        <v>1.4</v>
      </c>
      <c r="E95">
        <f t="shared" si="4"/>
        <v>0</v>
      </c>
      <c r="F95">
        <f t="shared" si="5"/>
        <v>1</v>
      </c>
      <c r="G95" s="7">
        <v>41395</v>
      </c>
      <c r="H95" s="4">
        <v>1</v>
      </c>
      <c r="I95" s="4">
        <v>2</v>
      </c>
      <c r="J95" s="4">
        <v>2</v>
      </c>
      <c r="K95" s="4">
        <v>20</v>
      </c>
      <c r="L95" s="4">
        <v>3</v>
      </c>
      <c r="M95" s="4">
        <v>3</v>
      </c>
      <c r="N95" s="4">
        <v>25</v>
      </c>
      <c r="O95" s="4">
        <v>4</v>
      </c>
      <c r="P95" s="4">
        <v>4</v>
      </c>
      <c r="Q95" s="4">
        <v>25</v>
      </c>
      <c r="R95" s="4">
        <v>3</v>
      </c>
      <c r="S95" s="4">
        <v>15</v>
      </c>
      <c r="T95" s="4">
        <v>3</v>
      </c>
      <c r="U95" s="4">
        <v>3.6329749169999999</v>
      </c>
      <c r="V95" s="4">
        <v>10</v>
      </c>
      <c r="W95" s="4">
        <v>2</v>
      </c>
      <c r="X95" s="4">
        <v>3</v>
      </c>
      <c r="Y95" s="4">
        <v>5</v>
      </c>
      <c r="Z95" s="4">
        <v>2</v>
      </c>
      <c r="AA95" s="4">
        <v>2</v>
      </c>
    </row>
    <row r="96" spans="1:27" ht="15" thickBot="1" x14ac:dyDescent="0.35">
      <c r="A96" s="3">
        <v>41353</v>
      </c>
      <c r="B96" t="str">
        <f t="shared" si="3"/>
        <v>March 2013</v>
      </c>
      <c r="C96">
        <f>(W99+X99)/2</f>
        <v>2</v>
      </c>
      <c r="D96">
        <v>1.5</v>
      </c>
      <c r="E96">
        <f t="shared" si="4"/>
        <v>0</v>
      </c>
      <c r="F96">
        <f t="shared" si="5"/>
        <v>1</v>
      </c>
      <c r="G96" s="7">
        <v>41334</v>
      </c>
      <c r="H96" s="4">
        <v>1</v>
      </c>
      <c r="I96" s="4">
        <v>2</v>
      </c>
      <c r="J96" s="4">
        <v>2</v>
      </c>
      <c r="K96" s="4">
        <v>20</v>
      </c>
      <c r="L96" s="4">
        <v>3.2004728</v>
      </c>
      <c r="M96" s="4">
        <v>4</v>
      </c>
      <c r="N96" s="4">
        <v>25</v>
      </c>
      <c r="O96" s="4">
        <v>4</v>
      </c>
      <c r="P96" s="4">
        <v>4</v>
      </c>
      <c r="Q96" s="4">
        <v>22.112774309999999</v>
      </c>
      <c r="R96" s="4">
        <v>3</v>
      </c>
      <c r="S96" s="4">
        <v>15</v>
      </c>
      <c r="T96" s="4">
        <v>3</v>
      </c>
      <c r="U96" s="4">
        <v>4</v>
      </c>
      <c r="V96" s="4">
        <v>10</v>
      </c>
      <c r="W96" s="4">
        <v>2</v>
      </c>
      <c r="X96" s="4">
        <v>3</v>
      </c>
      <c r="Y96" s="4">
        <v>8.0000000599999996</v>
      </c>
      <c r="Z96" s="4">
        <v>2</v>
      </c>
      <c r="AA96" s="4">
        <v>2.5936349430000001</v>
      </c>
    </row>
    <row r="97" spans="1:27" ht="15" thickBot="1" x14ac:dyDescent="0.35">
      <c r="A97" s="3">
        <v>41304</v>
      </c>
      <c r="B97" t="str">
        <f t="shared" si="3"/>
        <v>January 2013</v>
      </c>
      <c r="C97">
        <f>(W100+X100)/2</f>
        <v>2</v>
      </c>
      <c r="D97">
        <v>1.6</v>
      </c>
      <c r="E97">
        <f t="shared" si="4"/>
        <v>0</v>
      </c>
      <c r="F97">
        <f t="shared" si="5"/>
        <v>1</v>
      </c>
      <c r="G97" s="7">
        <v>41275</v>
      </c>
      <c r="H97" s="4">
        <v>1.7383755890000001</v>
      </c>
      <c r="I97" s="4">
        <v>1.810944396</v>
      </c>
      <c r="J97" s="4">
        <v>2</v>
      </c>
      <c r="K97" s="4">
        <v>20</v>
      </c>
      <c r="L97" s="4">
        <v>3.1904169439999999</v>
      </c>
      <c r="M97" s="4">
        <v>3.2219017569999999</v>
      </c>
      <c r="N97" s="4">
        <v>25</v>
      </c>
      <c r="O97" s="4">
        <v>4</v>
      </c>
      <c r="P97" s="4">
        <v>4</v>
      </c>
      <c r="Q97" s="4">
        <v>25</v>
      </c>
      <c r="R97" s="4">
        <v>4</v>
      </c>
      <c r="S97" s="4">
        <v>15</v>
      </c>
      <c r="T97" s="4">
        <v>3</v>
      </c>
      <c r="U97" s="4">
        <v>3.2187950399999998</v>
      </c>
      <c r="V97" s="4">
        <v>10</v>
      </c>
      <c r="W97" s="4">
        <v>2</v>
      </c>
      <c r="X97" s="4">
        <v>2</v>
      </c>
      <c r="Y97" s="4">
        <v>5</v>
      </c>
      <c r="Z97" s="4">
        <v>2</v>
      </c>
      <c r="AA97" s="4">
        <v>2</v>
      </c>
    </row>
    <row r="98" spans="1:27" ht="15" thickBot="1" x14ac:dyDescent="0.35">
      <c r="A98" s="3">
        <v>41255</v>
      </c>
      <c r="B98" t="str">
        <f t="shared" si="3"/>
        <v>December 2012</v>
      </c>
      <c r="C98">
        <f>(W101+X101)/2</f>
        <v>2</v>
      </c>
      <c r="D98">
        <v>1.7</v>
      </c>
      <c r="E98">
        <f t="shared" si="4"/>
        <v>0</v>
      </c>
      <c r="F98">
        <f t="shared" si="5"/>
        <v>1</v>
      </c>
      <c r="G98" s="7">
        <v>41244</v>
      </c>
      <c r="H98" s="4">
        <v>1</v>
      </c>
      <c r="I98" s="4">
        <v>1.918103916</v>
      </c>
      <c r="J98" s="4">
        <v>1</v>
      </c>
      <c r="K98" s="4">
        <v>20</v>
      </c>
      <c r="L98" s="4">
        <v>4</v>
      </c>
      <c r="M98" s="4">
        <v>4</v>
      </c>
      <c r="N98" s="4">
        <v>25</v>
      </c>
      <c r="O98" s="4">
        <v>4</v>
      </c>
      <c r="P98" s="4">
        <v>4</v>
      </c>
      <c r="Q98" s="4">
        <v>25</v>
      </c>
      <c r="R98" s="4">
        <v>4</v>
      </c>
      <c r="S98" s="4">
        <v>15</v>
      </c>
      <c r="T98" s="4">
        <v>3</v>
      </c>
      <c r="U98" s="4">
        <v>4</v>
      </c>
      <c r="V98" s="4">
        <v>10</v>
      </c>
      <c r="W98" s="4">
        <v>2</v>
      </c>
      <c r="X98" s="4">
        <v>2</v>
      </c>
      <c r="Y98" s="4">
        <v>5</v>
      </c>
      <c r="Z98" s="4">
        <v>1.9115551099999999</v>
      </c>
      <c r="AA98" s="4">
        <v>1.9209046789999999</v>
      </c>
    </row>
    <row r="99" spans="1:27" ht="15" thickBot="1" x14ac:dyDescent="0.35">
      <c r="A99" s="3">
        <v>41206</v>
      </c>
      <c r="B99" t="str">
        <f t="shared" si="3"/>
        <v>October 2012</v>
      </c>
      <c r="C99">
        <f>(W102+X102)/2</f>
        <v>2.8563445080000003</v>
      </c>
      <c r="D99">
        <v>2.2000000000000002</v>
      </c>
      <c r="E99">
        <f t="shared" si="4"/>
        <v>0.85634450800000028</v>
      </c>
      <c r="F99">
        <f t="shared" si="5"/>
        <v>1</v>
      </c>
      <c r="G99" s="7">
        <v>41183</v>
      </c>
      <c r="H99" s="4">
        <v>1.899923628</v>
      </c>
      <c r="I99" s="4">
        <v>2</v>
      </c>
      <c r="J99" s="4">
        <v>2</v>
      </c>
      <c r="K99" s="4">
        <v>20</v>
      </c>
      <c r="L99" s="4">
        <v>3.110255751</v>
      </c>
      <c r="M99" s="4">
        <v>3.1068938940000002</v>
      </c>
      <c r="N99" s="4">
        <v>25</v>
      </c>
      <c r="O99" s="4">
        <v>4</v>
      </c>
      <c r="P99" s="4">
        <v>4</v>
      </c>
      <c r="Q99" s="4">
        <v>25</v>
      </c>
      <c r="R99" s="4">
        <v>4</v>
      </c>
      <c r="S99" s="4">
        <v>15</v>
      </c>
      <c r="T99" s="4">
        <v>3</v>
      </c>
      <c r="U99" s="4">
        <v>3.0970798070000001</v>
      </c>
      <c r="V99" s="4">
        <v>10</v>
      </c>
      <c r="W99" s="4">
        <v>2</v>
      </c>
      <c r="X99" s="4">
        <v>2</v>
      </c>
      <c r="Y99" s="4">
        <v>5</v>
      </c>
      <c r="Z99" s="4">
        <v>1.928866956</v>
      </c>
      <c r="AA99" s="4">
        <v>1.937393479</v>
      </c>
    </row>
    <row r="100" spans="1:27" ht="15" thickBot="1" x14ac:dyDescent="0.35">
      <c r="A100" s="3">
        <v>41165</v>
      </c>
      <c r="B100" t="str">
        <f t="shared" si="3"/>
        <v>September 2012</v>
      </c>
      <c r="C100">
        <f>(W103+X103)/2</f>
        <v>2</v>
      </c>
      <c r="D100">
        <v>2</v>
      </c>
      <c r="E100">
        <f t="shared" si="4"/>
        <v>-0.85634450800000028</v>
      </c>
      <c r="F100">
        <f t="shared" si="5"/>
        <v>-1</v>
      </c>
      <c r="G100" s="7">
        <v>41153</v>
      </c>
      <c r="H100" s="4">
        <v>1</v>
      </c>
      <c r="I100" s="4">
        <v>1.842042309</v>
      </c>
      <c r="J100" s="4">
        <v>2</v>
      </c>
      <c r="K100" s="4">
        <v>20</v>
      </c>
      <c r="L100" s="4">
        <v>3</v>
      </c>
      <c r="M100" s="4">
        <v>3</v>
      </c>
      <c r="N100" s="4">
        <v>25</v>
      </c>
      <c r="O100" s="4">
        <v>3.4999867729999998</v>
      </c>
      <c r="P100" s="4">
        <v>4</v>
      </c>
      <c r="Q100" s="4">
        <v>20</v>
      </c>
      <c r="R100" s="4">
        <v>3</v>
      </c>
      <c r="S100" s="4">
        <v>15</v>
      </c>
      <c r="T100" s="4">
        <v>3</v>
      </c>
      <c r="U100" s="4">
        <v>4</v>
      </c>
      <c r="V100" s="4">
        <v>10</v>
      </c>
      <c r="W100" s="4">
        <v>2</v>
      </c>
      <c r="X100" s="4">
        <v>2</v>
      </c>
      <c r="Y100" s="4">
        <v>10</v>
      </c>
      <c r="Z100" s="4">
        <v>2</v>
      </c>
      <c r="AA100" s="4">
        <v>2</v>
      </c>
    </row>
    <row r="101" spans="1:27" ht="15" thickBot="1" x14ac:dyDescent="0.35">
      <c r="A101" s="3">
        <v>41122</v>
      </c>
      <c r="B101" t="str">
        <f t="shared" si="3"/>
        <v>August 2012</v>
      </c>
      <c r="C101">
        <f>(W104+X104)/2</f>
        <v>2</v>
      </c>
      <c r="D101">
        <v>1.7</v>
      </c>
      <c r="E101">
        <f t="shared" si="4"/>
        <v>0</v>
      </c>
      <c r="F101">
        <f t="shared" si="5"/>
        <v>1</v>
      </c>
      <c r="G101" s="7">
        <v>41122</v>
      </c>
      <c r="H101" s="4">
        <v>1</v>
      </c>
      <c r="I101" s="4">
        <v>1</v>
      </c>
      <c r="J101" s="4">
        <v>1.6214962879999999</v>
      </c>
      <c r="K101" s="4">
        <v>20</v>
      </c>
      <c r="L101" s="4">
        <v>3.9053936789999999</v>
      </c>
      <c r="M101" s="4">
        <v>4</v>
      </c>
      <c r="N101" s="4">
        <v>25</v>
      </c>
      <c r="O101" s="4">
        <v>4</v>
      </c>
      <c r="P101" s="4">
        <v>4</v>
      </c>
      <c r="Q101" s="4">
        <v>24.495435019999999</v>
      </c>
      <c r="R101" s="4">
        <v>4</v>
      </c>
      <c r="S101" s="4">
        <v>15</v>
      </c>
      <c r="T101" s="4">
        <v>3</v>
      </c>
      <c r="U101" s="4">
        <v>3.1107531339999999</v>
      </c>
      <c r="V101" s="4">
        <v>10</v>
      </c>
      <c r="W101" s="4">
        <v>2</v>
      </c>
      <c r="X101" s="4">
        <v>2</v>
      </c>
      <c r="Y101" s="4">
        <v>5.500000268</v>
      </c>
      <c r="Z101" s="4">
        <v>1</v>
      </c>
      <c r="AA101" s="4">
        <v>1</v>
      </c>
    </row>
    <row r="102" spans="1:27" ht="15" thickBot="1" x14ac:dyDescent="0.35">
      <c r="A102" s="3">
        <v>41080</v>
      </c>
      <c r="B102" t="str">
        <f t="shared" si="3"/>
        <v>June 2012</v>
      </c>
      <c r="C102">
        <f>(W105+X105)/2</f>
        <v>2</v>
      </c>
      <c r="D102">
        <v>1.7</v>
      </c>
      <c r="E102">
        <f t="shared" si="4"/>
        <v>0</v>
      </c>
      <c r="F102">
        <f t="shared" si="5"/>
        <v>1</v>
      </c>
      <c r="G102" s="7">
        <v>41061</v>
      </c>
      <c r="H102" s="4">
        <v>1</v>
      </c>
      <c r="I102" s="4">
        <v>1.507128805</v>
      </c>
      <c r="J102" s="4">
        <v>2</v>
      </c>
      <c r="K102" s="4">
        <v>20</v>
      </c>
      <c r="L102" s="4">
        <v>3</v>
      </c>
      <c r="M102" s="4">
        <v>3</v>
      </c>
      <c r="N102" s="4">
        <v>25</v>
      </c>
      <c r="O102" s="4">
        <v>3</v>
      </c>
      <c r="P102" s="4">
        <v>3.8354017630000001</v>
      </c>
      <c r="Q102" s="4">
        <v>23.019368660000001</v>
      </c>
      <c r="R102" s="4">
        <v>3</v>
      </c>
      <c r="S102" s="4">
        <v>15</v>
      </c>
      <c r="T102" s="4">
        <v>2</v>
      </c>
      <c r="U102" s="4">
        <v>3</v>
      </c>
      <c r="V102" s="4">
        <v>10</v>
      </c>
      <c r="W102" s="4">
        <v>3</v>
      </c>
      <c r="X102" s="4">
        <v>2.7126890160000001</v>
      </c>
      <c r="Y102" s="4">
        <v>7.0000019309999999</v>
      </c>
      <c r="Z102" s="4">
        <v>1.66180935</v>
      </c>
      <c r="AA102" s="4">
        <v>1.741635222</v>
      </c>
    </row>
    <row r="103" spans="1:27" ht="15" thickBot="1" x14ac:dyDescent="0.35">
      <c r="A103" s="3">
        <v>41024</v>
      </c>
      <c r="B103" t="str">
        <f t="shared" si="3"/>
        <v>April 2012</v>
      </c>
      <c r="C103">
        <f>(W106+X106)/2</f>
        <v>3</v>
      </c>
      <c r="D103">
        <v>2.2999999999999998</v>
      </c>
      <c r="E103">
        <f t="shared" si="4"/>
        <v>1</v>
      </c>
      <c r="F103">
        <f t="shared" si="5"/>
        <v>1</v>
      </c>
      <c r="G103" s="7">
        <v>41000</v>
      </c>
      <c r="H103" s="4">
        <v>1</v>
      </c>
      <c r="I103" s="4">
        <v>2</v>
      </c>
      <c r="J103" s="4">
        <v>2</v>
      </c>
      <c r="K103" s="4">
        <v>20</v>
      </c>
      <c r="L103" s="4">
        <v>3</v>
      </c>
      <c r="M103" s="4">
        <v>3</v>
      </c>
      <c r="N103" s="4">
        <v>25</v>
      </c>
      <c r="O103" s="4">
        <v>3</v>
      </c>
      <c r="P103" s="4">
        <v>3.91753989</v>
      </c>
      <c r="Q103" s="4">
        <v>21.022036270000001</v>
      </c>
      <c r="R103" s="4">
        <v>3</v>
      </c>
      <c r="S103" s="4">
        <v>15</v>
      </c>
      <c r="T103" s="4">
        <v>2</v>
      </c>
      <c r="U103" s="4">
        <v>2.945776076</v>
      </c>
      <c r="V103" s="4">
        <v>10</v>
      </c>
      <c r="W103" s="4">
        <v>2</v>
      </c>
      <c r="X103" s="4">
        <v>2</v>
      </c>
      <c r="Y103" s="4">
        <v>9.0000015379999994</v>
      </c>
      <c r="Z103" s="4">
        <v>1.0795936799999999</v>
      </c>
      <c r="AA103" s="4">
        <v>1.5085489409999999</v>
      </c>
    </row>
    <row r="104" spans="1:27" ht="15" thickBot="1" x14ac:dyDescent="0.35">
      <c r="A104" s="3">
        <v>40981</v>
      </c>
      <c r="B104" t="str">
        <f t="shared" si="3"/>
        <v>March 2012</v>
      </c>
      <c r="C104">
        <f>(W107+X107)/2</f>
        <v>2.9396522745000002</v>
      </c>
      <c r="D104">
        <v>2.7</v>
      </c>
      <c r="E104">
        <f t="shared" si="4"/>
        <v>-6.0347725499999783E-2</v>
      </c>
      <c r="F104">
        <f t="shared" si="5"/>
        <v>-1</v>
      </c>
      <c r="G104" s="7">
        <v>40969</v>
      </c>
      <c r="H104" s="4">
        <v>4.0550657030000004</v>
      </c>
      <c r="I104" s="4">
        <v>3.3588014369999999</v>
      </c>
      <c r="J104" s="4">
        <v>2</v>
      </c>
      <c r="K104" s="4">
        <v>20</v>
      </c>
      <c r="L104" s="4">
        <v>3.1680704789999998</v>
      </c>
      <c r="M104" s="4">
        <v>3.1410446150000002</v>
      </c>
      <c r="N104" s="4">
        <v>25</v>
      </c>
      <c r="O104" s="4">
        <v>3</v>
      </c>
      <c r="P104" s="4">
        <v>3</v>
      </c>
      <c r="Q104" s="4">
        <v>20</v>
      </c>
      <c r="R104" s="4">
        <v>3</v>
      </c>
      <c r="S104" s="4">
        <v>15</v>
      </c>
      <c r="T104" s="4">
        <v>2.0666498089999998</v>
      </c>
      <c r="U104" s="4">
        <v>2.0862635759999999</v>
      </c>
      <c r="V104" s="4">
        <v>10</v>
      </c>
      <c r="W104" s="4">
        <v>2</v>
      </c>
      <c r="X104" s="4">
        <v>2</v>
      </c>
      <c r="Y104" s="4">
        <v>10</v>
      </c>
      <c r="Z104" s="4">
        <v>2.9532136050000002</v>
      </c>
      <c r="AA104" s="4">
        <v>2.7725640679999999</v>
      </c>
    </row>
    <row r="105" spans="1:27" ht="15" thickBot="1" x14ac:dyDescent="0.35">
      <c r="A105" s="3">
        <v>40933</v>
      </c>
      <c r="B105" t="str">
        <f t="shared" si="3"/>
        <v>January 2012</v>
      </c>
      <c r="C105">
        <f>(W108+X108)/2</f>
        <v>2</v>
      </c>
      <c r="D105">
        <v>2.9</v>
      </c>
      <c r="E105">
        <f t="shared" si="4"/>
        <v>-0.93965227450000022</v>
      </c>
      <c r="F105">
        <f t="shared" si="5"/>
        <v>-1</v>
      </c>
      <c r="G105" s="7">
        <v>40909</v>
      </c>
      <c r="H105" s="4">
        <v>1</v>
      </c>
      <c r="I105" s="4">
        <v>2</v>
      </c>
      <c r="J105" s="4">
        <v>2</v>
      </c>
      <c r="K105" s="4">
        <v>20</v>
      </c>
      <c r="L105" s="4">
        <v>3</v>
      </c>
      <c r="M105" s="4">
        <v>3</v>
      </c>
      <c r="N105" s="4">
        <v>25</v>
      </c>
      <c r="O105" s="4">
        <v>3</v>
      </c>
      <c r="P105" s="4">
        <v>3</v>
      </c>
      <c r="Q105" s="4">
        <v>24.542124430000001</v>
      </c>
      <c r="R105" s="4">
        <v>3</v>
      </c>
      <c r="S105" s="4">
        <v>15</v>
      </c>
      <c r="T105" s="4">
        <v>2</v>
      </c>
      <c r="U105" s="4">
        <v>2.1760874710000002</v>
      </c>
      <c r="V105" s="4">
        <v>10</v>
      </c>
      <c r="W105" s="4">
        <v>2</v>
      </c>
      <c r="X105" s="4">
        <v>2</v>
      </c>
      <c r="Y105" s="4">
        <v>5.5000003460000002</v>
      </c>
      <c r="Z105" s="4">
        <v>1</v>
      </c>
      <c r="AA105" s="4">
        <v>1</v>
      </c>
    </row>
    <row r="106" spans="1:27" ht="15" thickBot="1" x14ac:dyDescent="0.35">
      <c r="A106" s="3">
        <v>40890</v>
      </c>
      <c r="B106" t="str">
        <f t="shared" si="3"/>
        <v>December 2011</v>
      </c>
      <c r="C106">
        <f>(W109+X109)/2</f>
        <v>2</v>
      </c>
      <c r="D106">
        <v>3</v>
      </c>
      <c r="E106">
        <f t="shared" si="4"/>
        <v>0</v>
      </c>
      <c r="F106">
        <f t="shared" si="5"/>
        <v>1</v>
      </c>
      <c r="G106" s="7">
        <v>40878</v>
      </c>
      <c r="H106" s="4">
        <v>5</v>
      </c>
      <c r="I106" s="4">
        <v>4</v>
      </c>
      <c r="J106" s="4">
        <v>2</v>
      </c>
      <c r="K106" s="4">
        <v>16.39286255</v>
      </c>
      <c r="L106" s="4">
        <v>4</v>
      </c>
      <c r="M106" s="4">
        <v>4</v>
      </c>
      <c r="N106" s="4">
        <v>22.795058300000001</v>
      </c>
      <c r="O106" s="4">
        <v>4</v>
      </c>
      <c r="P106" s="4">
        <v>4</v>
      </c>
      <c r="Q106" s="4">
        <v>24.171418389999999</v>
      </c>
      <c r="R106" s="4">
        <v>4</v>
      </c>
      <c r="S106" s="4">
        <v>18.124329060000001</v>
      </c>
      <c r="T106" s="4">
        <v>3</v>
      </c>
      <c r="U106" s="4">
        <v>4</v>
      </c>
      <c r="V106" s="4">
        <v>11.983833239999999</v>
      </c>
      <c r="W106" s="4">
        <v>3</v>
      </c>
      <c r="X106" s="4">
        <v>3</v>
      </c>
      <c r="Y106" s="4">
        <v>5.9999999170000002</v>
      </c>
      <c r="Z106" s="4">
        <v>5</v>
      </c>
      <c r="AA106" s="4">
        <v>5</v>
      </c>
    </row>
    <row r="107" spans="1:27" ht="15" thickBot="1" x14ac:dyDescent="0.35">
      <c r="A107" s="3">
        <v>40849</v>
      </c>
      <c r="B107" t="str">
        <f t="shared" si="3"/>
        <v>November 2011</v>
      </c>
      <c r="C107">
        <f>(W110+X110)/2</f>
        <v>2</v>
      </c>
      <c r="D107">
        <v>3.4</v>
      </c>
      <c r="E107">
        <f t="shared" si="4"/>
        <v>0</v>
      </c>
      <c r="F107">
        <f t="shared" si="5"/>
        <v>1</v>
      </c>
      <c r="G107" s="7">
        <v>40848</v>
      </c>
      <c r="H107" s="4">
        <v>4.6600116109999998</v>
      </c>
      <c r="I107" s="4">
        <v>3.7541860439999999</v>
      </c>
      <c r="J107" s="4">
        <v>1.9116556899999999</v>
      </c>
      <c r="K107" s="4">
        <v>20</v>
      </c>
      <c r="L107" s="4">
        <v>4</v>
      </c>
      <c r="M107" s="4">
        <v>4</v>
      </c>
      <c r="N107" s="4">
        <v>25</v>
      </c>
      <c r="O107" s="4">
        <v>4</v>
      </c>
      <c r="P107" s="4">
        <v>4</v>
      </c>
      <c r="Q107" s="4">
        <v>25</v>
      </c>
      <c r="R107" s="4">
        <v>4</v>
      </c>
      <c r="S107" s="4">
        <v>15</v>
      </c>
      <c r="T107" s="4">
        <v>3.9005013119999998</v>
      </c>
      <c r="U107" s="4">
        <v>4</v>
      </c>
      <c r="V107" s="4">
        <v>10</v>
      </c>
      <c r="W107" s="4">
        <v>2.879304549</v>
      </c>
      <c r="X107" s="4">
        <v>3</v>
      </c>
      <c r="Y107" s="4">
        <v>5</v>
      </c>
      <c r="Z107" s="4">
        <v>4.6849118110000001</v>
      </c>
      <c r="AA107" s="4">
        <v>4.7243928190000002</v>
      </c>
    </row>
    <row r="108" spans="1:27" ht="15" thickBot="1" x14ac:dyDescent="0.35">
      <c r="A108" s="3">
        <v>40807</v>
      </c>
      <c r="B108" t="str">
        <f t="shared" si="3"/>
        <v>September 2011</v>
      </c>
      <c r="C108">
        <f>(W111+X111)/2</f>
        <v>2.0875535425000002</v>
      </c>
      <c r="D108">
        <v>3.9</v>
      </c>
      <c r="E108">
        <f t="shared" si="4"/>
        <v>8.7553542500000248E-2</v>
      </c>
      <c r="F108">
        <f t="shared" si="5"/>
        <v>1</v>
      </c>
      <c r="G108" s="7">
        <v>40787</v>
      </c>
      <c r="H108" s="4">
        <v>5</v>
      </c>
      <c r="I108" s="4">
        <v>4</v>
      </c>
      <c r="J108" s="4">
        <v>2</v>
      </c>
      <c r="K108" s="4">
        <v>20</v>
      </c>
      <c r="L108" s="4">
        <v>3.1952779570000001</v>
      </c>
      <c r="M108" s="4">
        <v>3.1579788550000001</v>
      </c>
      <c r="N108" s="4">
        <v>25</v>
      </c>
      <c r="O108" s="4">
        <v>3</v>
      </c>
      <c r="P108" s="4">
        <v>3</v>
      </c>
      <c r="Q108" s="4">
        <v>20.47188229</v>
      </c>
      <c r="R108" s="4">
        <v>3</v>
      </c>
      <c r="S108" s="4">
        <v>15</v>
      </c>
      <c r="T108" s="4">
        <v>3</v>
      </c>
      <c r="U108" s="4">
        <v>2.9156062189999998</v>
      </c>
      <c r="V108" s="4">
        <v>10</v>
      </c>
      <c r="W108" s="4">
        <v>2</v>
      </c>
      <c r="X108" s="4">
        <v>2</v>
      </c>
      <c r="Y108" s="4">
        <v>9.5000005299999994</v>
      </c>
      <c r="Z108" s="4">
        <v>4.6998663680000003</v>
      </c>
      <c r="AA108" s="4">
        <v>4.6183190630000004</v>
      </c>
    </row>
    <row r="109" spans="1:27" ht="15" thickBot="1" x14ac:dyDescent="0.35">
      <c r="A109" s="3">
        <v>40764</v>
      </c>
      <c r="B109" t="str">
        <f t="shared" si="3"/>
        <v>August 2011</v>
      </c>
      <c r="C109">
        <f>(W112+X112)/2</f>
        <v>2.8585656655</v>
      </c>
      <c r="D109">
        <v>3.8</v>
      </c>
      <c r="E109">
        <f t="shared" si="4"/>
        <v>0.77101212299999977</v>
      </c>
      <c r="F109">
        <f t="shared" si="5"/>
        <v>1</v>
      </c>
      <c r="G109" s="7">
        <v>40756</v>
      </c>
      <c r="H109" s="4">
        <v>1</v>
      </c>
      <c r="I109" s="4">
        <v>2</v>
      </c>
      <c r="J109" s="4">
        <v>2</v>
      </c>
      <c r="K109" s="4">
        <v>18.57488158</v>
      </c>
      <c r="L109" s="4">
        <v>3</v>
      </c>
      <c r="M109" s="4">
        <v>3</v>
      </c>
      <c r="N109" s="4">
        <v>25</v>
      </c>
      <c r="O109" s="4">
        <v>3</v>
      </c>
      <c r="P109" s="4">
        <v>3</v>
      </c>
      <c r="Q109" s="4">
        <v>20</v>
      </c>
      <c r="R109" s="4">
        <v>3</v>
      </c>
      <c r="S109" s="4">
        <v>15.30676298</v>
      </c>
      <c r="T109" s="4">
        <v>3</v>
      </c>
      <c r="U109" s="4">
        <v>3</v>
      </c>
      <c r="V109" s="4">
        <v>11.03570549</v>
      </c>
      <c r="W109" s="4">
        <v>2</v>
      </c>
      <c r="X109" s="4">
        <v>2</v>
      </c>
      <c r="Y109" s="4">
        <v>10</v>
      </c>
      <c r="Z109" s="4">
        <v>2</v>
      </c>
      <c r="AA109" s="4">
        <v>2</v>
      </c>
    </row>
    <row r="110" spans="1:27" ht="15" thickBot="1" x14ac:dyDescent="0.35">
      <c r="A110" s="3">
        <v>40716</v>
      </c>
      <c r="B110" t="str">
        <f t="shared" si="3"/>
        <v>June 2011</v>
      </c>
      <c r="C110">
        <f>(W113+X113)/2</f>
        <v>2.8083410445000001</v>
      </c>
      <c r="D110">
        <v>3.6</v>
      </c>
      <c r="E110">
        <f t="shared" si="4"/>
        <v>-5.0224620999999914E-2</v>
      </c>
      <c r="F110">
        <f t="shared" si="5"/>
        <v>-1</v>
      </c>
      <c r="G110" s="7">
        <v>40695</v>
      </c>
      <c r="H110" s="4">
        <v>1</v>
      </c>
      <c r="I110" s="4">
        <v>1.9171581200000001</v>
      </c>
      <c r="J110" s="4">
        <v>2</v>
      </c>
      <c r="K110" s="4">
        <v>17.429443599999999</v>
      </c>
      <c r="L110" s="4">
        <v>3</v>
      </c>
      <c r="M110" s="4">
        <v>3</v>
      </c>
      <c r="N110" s="4">
        <v>25</v>
      </c>
      <c r="O110" s="4">
        <v>3</v>
      </c>
      <c r="P110" s="4">
        <v>3</v>
      </c>
      <c r="Q110" s="4">
        <v>20.818551150000001</v>
      </c>
      <c r="R110" s="4">
        <v>3</v>
      </c>
      <c r="S110" s="4">
        <v>15.34487176</v>
      </c>
      <c r="T110" s="4">
        <v>2</v>
      </c>
      <c r="U110" s="4">
        <v>2</v>
      </c>
      <c r="V110" s="4">
        <v>12.03236154</v>
      </c>
      <c r="W110" s="4">
        <v>2</v>
      </c>
      <c r="X110" s="4">
        <v>2</v>
      </c>
      <c r="Y110" s="4">
        <v>9.0000004649999994</v>
      </c>
      <c r="Z110" s="4">
        <v>1</v>
      </c>
      <c r="AA110" s="4">
        <v>1</v>
      </c>
    </row>
    <row r="111" spans="1:27" ht="15" thickBot="1" x14ac:dyDescent="0.35">
      <c r="A111" s="3">
        <v>40660</v>
      </c>
      <c r="B111" t="str">
        <f t="shared" si="3"/>
        <v>April 2011</v>
      </c>
      <c r="C111">
        <f>(W114+X114)/2</f>
        <v>3</v>
      </c>
      <c r="D111">
        <v>3.2</v>
      </c>
      <c r="E111">
        <f t="shared" si="4"/>
        <v>0.19165895549999989</v>
      </c>
      <c r="F111">
        <f t="shared" si="5"/>
        <v>1</v>
      </c>
      <c r="G111" s="7">
        <v>40634</v>
      </c>
      <c r="H111" s="4">
        <v>1</v>
      </c>
      <c r="I111" s="4">
        <v>2</v>
      </c>
      <c r="J111" s="4">
        <v>2</v>
      </c>
      <c r="K111" s="4">
        <v>20</v>
      </c>
      <c r="L111" s="4">
        <v>3</v>
      </c>
      <c r="M111" s="4">
        <v>3</v>
      </c>
      <c r="N111" s="4">
        <v>25</v>
      </c>
      <c r="O111" s="4">
        <v>2</v>
      </c>
      <c r="P111" s="4">
        <v>2.9020223789999999</v>
      </c>
      <c r="Q111" s="4">
        <v>21.51414879</v>
      </c>
      <c r="R111" s="4">
        <v>2</v>
      </c>
      <c r="S111" s="4">
        <v>15</v>
      </c>
      <c r="T111" s="4">
        <v>2</v>
      </c>
      <c r="U111" s="4">
        <v>2.707153216</v>
      </c>
      <c r="V111" s="4">
        <v>10</v>
      </c>
      <c r="W111" s="4">
        <v>2.0949090159999999</v>
      </c>
      <c r="X111" s="4">
        <v>2.0801980690000001</v>
      </c>
      <c r="Y111" s="4">
        <v>8.5000010249999995</v>
      </c>
      <c r="Z111" s="4">
        <v>1.285359922</v>
      </c>
      <c r="AA111" s="4">
        <v>1.3333737210000001</v>
      </c>
    </row>
    <row r="112" spans="1:27" ht="15" thickBot="1" x14ac:dyDescent="0.35">
      <c r="A112" s="3">
        <v>40617</v>
      </c>
      <c r="B112" t="str">
        <f t="shared" si="3"/>
        <v>March 2011</v>
      </c>
      <c r="C112">
        <f>(W115+X115)/2</f>
        <v>2.5</v>
      </c>
      <c r="D112">
        <v>2.7</v>
      </c>
      <c r="E112">
        <f t="shared" si="4"/>
        <v>-0.5</v>
      </c>
      <c r="F112">
        <f t="shared" si="5"/>
        <v>-1</v>
      </c>
      <c r="G112" s="7">
        <v>40603</v>
      </c>
      <c r="H112" s="4">
        <v>1</v>
      </c>
      <c r="I112" s="4">
        <v>2</v>
      </c>
      <c r="J112" s="4">
        <v>2</v>
      </c>
      <c r="K112" s="4">
        <v>17.532398579999999</v>
      </c>
      <c r="L112" s="4">
        <v>2.7340092760000001</v>
      </c>
      <c r="M112" s="4">
        <v>2.4450680189999998</v>
      </c>
      <c r="N112" s="4">
        <v>22.666768449999999</v>
      </c>
      <c r="O112" s="4">
        <v>2</v>
      </c>
      <c r="P112" s="4">
        <v>2</v>
      </c>
      <c r="Q112" s="4">
        <v>23.217524659999999</v>
      </c>
      <c r="R112" s="4">
        <v>2</v>
      </c>
      <c r="S112" s="4">
        <v>16.05568474</v>
      </c>
      <c r="T112" s="4">
        <v>2</v>
      </c>
      <c r="U112" s="4">
        <v>2</v>
      </c>
      <c r="V112" s="4">
        <v>11.63931541</v>
      </c>
      <c r="W112" s="4">
        <v>3</v>
      </c>
      <c r="X112" s="4">
        <v>2.717131331</v>
      </c>
      <c r="Y112" s="4">
        <v>9.5000023299999992</v>
      </c>
      <c r="Z112" s="4">
        <v>1</v>
      </c>
      <c r="AA112" s="4">
        <v>1</v>
      </c>
    </row>
    <row r="113" spans="1:27" ht="15" thickBot="1" x14ac:dyDescent="0.35">
      <c r="A113" s="3">
        <v>40569</v>
      </c>
      <c r="B113" t="str">
        <f t="shared" si="3"/>
        <v>January 2011</v>
      </c>
      <c r="C113">
        <f>(W116+X116)/2</f>
        <v>2</v>
      </c>
      <c r="D113">
        <v>1.6</v>
      </c>
      <c r="E113">
        <f t="shared" si="4"/>
        <v>-0.5</v>
      </c>
      <c r="F113">
        <f t="shared" si="5"/>
        <v>-1</v>
      </c>
      <c r="G113" s="7">
        <v>40544</v>
      </c>
      <c r="H113" s="4">
        <v>1.6637932470000001</v>
      </c>
      <c r="I113" s="4">
        <v>2</v>
      </c>
      <c r="J113" s="4">
        <v>2</v>
      </c>
      <c r="K113" s="4">
        <v>19.02769726</v>
      </c>
      <c r="L113" s="4">
        <v>3</v>
      </c>
      <c r="M113" s="4">
        <v>3</v>
      </c>
      <c r="N113" s="4">
        <v>24.36507052</v>
      </c>
      <c r="O113" s="4">
        <v>3</v>
      </c>
      <c r="P113" s="4">
        <v>3.1950764220000001</v>
      </c>
      <c r="Q113" s="4">
        <v>21.364849620000001</v>
      </c>
      <c r="R113" s="4">
        <v>3</v>
      </c>
      <c r="S113" s="4">
        <v>15</v>
      </c>
      <c r="T113" s="4">
        <v>2</v>
      </c>
      <c r="U113" s="4">
        <v>3</v>
      </c>
      <c r="V113" s="4">
        <v>12.41197172</v>
      </c>
      <c r="W113" s="4">
        <v>3</v>
      </c>
      <c r="X113" s="4">
        <v>2.6166820890000002</v>
      </c>
      <c r="Y113" s="4">
        <v>9.0000038740000008</v>
      </c>
      <c r="Z113" s="4">
        <v>2</v>
      </c>
      <c r="AA113" s="4">
        <v>2</v>
      </c>
    </row>
    <row r="114" spans="1:27" ht="15" thickBot="1" x14ac:dyDescent="0.35">
      <c r="A114" s="3">
        <v>40526</v>
      </c>
      <c r="B114" t="str">
        <f t="shared" si="3"/>
        <v>December 2010</v>
      </c>
      <c r="C114">
        <f>(W117+X117)/2</f>
        <v>2</v>
      </c>
      <c r="D114">
        <v>1.5</v>
      </c>
      <c r="E114">
        <f t="shared" si="4"/>
        <v>0</v>
      </c>
      <c r="F114">
        <f t="shared" si="5"/>
        <v>1</v>
      </c>
      <c r="G114" s="7">
        <v>40513</v>
      </c>
      <c r="H114" s="4">
        <v>1</v>
      </c>
      <c r="I114" s="4">
        <v>2</v>
      </c>
      <c r="J114" s="4">
        <v>2</v>
      </c>
      <c r="K114" s="4">
        <v>18.934476069999999</v>
      </c>
      <c r="L114" s="4">
        <v>3</v>
      </c>
      <c r="M114" s="4">
        <v>3</v>
      </c>
      <c r="N114" s="4">
        <v>25</v>
      </c>
      <c r="O114" s="4">
        <v>3</v>
      </c>
      <c r="P114" s="4">
        <v>4</v>
      </c>
      <c r="Q114" s="4">
        <v>20</v>
      </c>
      <c r="R114" s="4">
        <v>3</v>
      </c>
      <c r="S114" s="4">
        <v>15.67693942</v>
      </c>
      <c r="T114" s="4">
        <v>3</v>
      </c>
      <c r="U114" s="4">
        <v>4</v>
      </c>
      <c r="V114" s="4">
        <v>14.559889200000001</v>
      </c>
      <c r="W114" s="4">
        <v>3</v>
      </c>
      <c r="X114" s="4">
        <v>3</v>
      </c>
      <c r="Y114" s="4">
        <v>5.5000015849999997</v>
      </c>
      <c r="Z114" s="4">
        <v>2</v>
      </c>
      <c r="AA114" s="4">
        <v>2</v>
      </c>
    </row>
    <row r="115" spans="1:27" ht="15" thickBot="1" x14ac:dyDescent="0.35">
      <c r="A115" s="3">
        <v>40485</v>
      </c>
      <c r="B115" t="str">
        <f t="shared" si="3"/>
        <v>November 2010</v>
      </c>
      <c r="C115">
        <f>(W118+X118)/2</f>
        <v>2</v>
      </c>
      <c r="D115">
        <v>1.1000000000000001</v>
      </c>
      <c r="E115">
        <f t="shared" si="4"/>
        <v>0</v>
      </c>
      <c r="F115">
        <f t="shared" si="5"/>
        <v>1</v>
      </c>
      <c r="G115" s="7">
        <v>40483</v>
      </c>
      <c r="H115" s="4">
        <v>1</v>
      </c>
      <c r="I115" s="4">
        <v>2</v>
      </c>
      <c r="J115" s="4">
        <v>2</v>
      </c>
      <c r="K115" s="4">
        <v>20</v>
      </c>
      <c r="L115" s="4">
        <v>3</v>
      </c>
      <c r="M115" s="4">
        <v>4</v>
      </c>
      <c r="N115" s="4">
        <v>25</v>
      </c>
      <c r="O115" s="4">
        <v>3</v>
      </c>
      <c r="P115" s="4">
        <v>4</v>
      </c>
      <c r="Q115" s="4">
        <v>24.560230010000001</v>
      </c>
      <c r="R115" s="4">
        <v>3.1903892229999999</v>
      </c>
      <c r="S115" s="4">
        <v>15</v>
      </c>
      <c r="T115" s="4">
        <v>3</v>
      </c>
      <c r="U115" s="4">
        <v>4</v>
      </c>
      <c r="V115" s="4">
        <v>10</v>
      </c>
      <c r="W115" s="4">
        <v>2</v>
      </c>
      <c r="X115" s="4">
        <v>3</v>
      </c>
      <c r="Y115" s="4">
        <v>5.5000001369999998</v>
      </c>
      <c r="Z115" s="4">
        <v>2</v>
      </c>
      <c r="AA115" s="4">
        <v>2.0976352390000002</v>
      </c>
    </row>
    <row r="116" spans="1:27" ht="15" thickBot="1" x14ac:dyDescent="0.35">
      <c r="A116" s="3">
        <v>40442</v>
      </c>
      <c r="B116" t="str">
        <f t="shared" si="3"/>
        <v>September 2010</v>
      </c>
      <c r="C116">
        <f>(W119+X119)/2</f>
        <v>2.0428577910000003</v>
      </c>
      <c r="D116">
        <v>1.2</v>
      </c>
      <c r="E116">
        <f t="shared" si="4"/>
        <v>4.2857791000000311E-2</v>
      </c>
      <c r="F116">
        <f t="shared" si="5"/>
        <v>1</v>
      </c>
      <c r="G116" s="7">
        <v>40452</v>
      </c>
      <c r="H116" s="4">
        <v>1</v>
      </c>
      <c r="I116" s="4">
        <v>1.2817359349999999</v>
      </c>
      <c r="J116" s="4">
        <v>2</v>
      </c>
      <c r="K116" s="4">
        <v>20</v>
      </c>
      <c r="L116" s="4">
        <v>2</v>
      </c>
      <c r="M116" s="4">
        <v>2.9142122590000001</v>
      </c>
      <c r="N116" s="4">
        <v>25</v>
      </c>
      <c r="O116" s="4">
        <v>2</v>
      </c>
      <c r="P116" s="4">
        <v>3</v>
      </c>
      <c r="Q116" s="4">
        <v>20</v>
      </c>
      <c r="R116" s="4">
        <v>2</v>
      </c>
      <c r="S116" s="4">
        <v>15</v>
      </c>
      <c r="T116" s="4">
        <v>2</v>
      </c>
      <c r="U116" s="4">
        <v>2.4817189040000001</v>
      </c>
      <c r="V116" s="4">
        <v>10</v>
      </c>
      <c r="W116" s="4">
        <v>2</v>
      </c>
      <c r="X116" s="4">
        <v>2</v>
      </c>
      <c r="Y116" s="4">
        <v>10</v>
      </c>
      <c r="Z116" s="4">
        <v>1</v>
      </c>
      <c r="AA116" s="4">
        <v>1.1764722540000001</v>
      </c>
    </row>
    <row r="117" spans="1:27" ht="15" thickBot="1" x14ac:dyDescent="0.35">
      <c r="A117" s="3">
        <v>40400</v>
      </c>
      <c r="B117" t="str">
        <f t="shared" si="3"/>
        <v>August 2010</v>
      </c>
      <c r="C117">
        <f>(W120+X120)/2</f>
        <v>2</v>
      </c>
      <c r="D117">
        <v>1.1000000000000001</v>
      </c>
      <c r="E117">
        <f t="shared" si="4"/>
        <v>-4.2857791000000311E-2</v>
      </c>
      <c r="F117">
        <f t="shared" si="5"/>
        <v>-1</v>
      </c>
      <c r="G117" s="7">
        <v>40391</v>
      </c>
      <c r="H117" s="4">
        <v>1</v>
      </c>
      <c r="I117" s="4">
        <v>1.314838408</v>
      </c>
      <c r="J117" s="4">
        <v>1.710787536</v>
      </c>
      <c r="K117" s="4">
        <v>20</v>
      </c>
      <c r="L117" s="4">
        <v>2</v>
      </c>
      <c r="M117" s="4">
        <v>2.8374655799999999</v>
      </c>
      <c r="N117" s="4">
        <v>25</v>
      </c>
      <c r="O117" s="4">
        <v>2.639957828</v>
      </c>
      <c r="P117" s="4">
        <v>3</v>
      </c>
      <c r="Q117" s="4">
        <v>20</v>
      </c>
      <c r="R117" s="4">
        <v>2.5825160870000001</v>
      </c>
      <c r="S117" s="4">
        <v>15</v>
      </c>
      <c r="T117" s="4">
        <v>2</v>
      </c>
      <c r="U117" s="4">
        <v>2.172469199</v>
      </c>
      <c r="V117" s="4">
        <v>10</v>
      </c>
      <c r="W117" s="4">
        <v>2</v>
      </c>
      <c r="X117" s="4">
        <v>2</v>
      </c>
      <c r="Y117" s="4">
        <v>10</v>
      </c>
      <c r="Z117" s="4">
        <v>1</v>
      </c>
      <c r="AA117" s="4">
        <v>1</v>
      </c>
    </row>
    <row r="118" spans="1:27" ht="15" thickBot="1" x14ac:dyDescent="0.35">
      <c r="A118" s="3">
        <v>40352</v>
      </c>
      <c r="B118" t="str">
        <f t="shared" si="3"/>
        <v>June 2010</v>
      </c>
      <c r="C118">
        <f>(W121+X121)/2</f>
        <v>2</v>
      </c>
      <c r="D118">
        <v>1.1000000000000001</v>
      </c>
      <c r="E118">
        <f t="shared" si="4"/>
        <v>0</v>
      </c>
      <c r="F118">
        <f t="shared" si="5"/>
        <v>1</v>
      </c>
      <c r="G118" s="7">
        <v>40330</v>
      </c>
      <c r="H118" s="4">
        <v>1</v>
      </c>
      <c r="I118" s="4">
        <v>1.5131958270000001</v>
      </c>
      <c r="J118" s="4">
        <v>2</v>
      </c>
      <c r="K118" s="4">
        <v>20</v>
      </c>
      <c r="L118" s="4">
        <v>2</v>
      </c>
      <c r="M118" s="4">
        <v>2.2586889239999999</v>
      </c>
      <c r="N118" s="4">
        <v>25</v>
      </c>
      <c r="O118" s="4">
        <v>2</v>
      </c>
      <c r="P118" s="4">
        <v>2.2938600419999999</v>
      </c>
      <c r="Q118" s="4">
        <v>20</v>
      </c>
      <c r="R118" s="4">
        <v>2</v>
      </c>
      <c r="S118" s="4">
        <v>20</v>
      </c>
      <c r="T118" s="4">
        <v>2</v>
      </c>
      <c r="U118" s="4">
        <v>2.1456539509999999</v>
      </c>
      <c r="V118" s="4">
        <v>10</v>
      </c>
      <c r="W118" s="4">
        <v>2</v>
      </c>
      <c r="X118" s="4">
        <v>2</v>
      </c>
      <c r="Y118" s="4">
        <v>5</v>
      </c>
      <c r="Z118" s="4">
        <v>1</v>
      </c>
      <c r="AA118" s="4">
        <v>1.1611780869999999</v>
      </c>
    </row>
    <row r="119" spans="1:27" ht="15" thickBot="1" x14ac:dyDescent="0.35">
      <c r="A119" s="3">
        <v>40307</v>
      </c>
      <c r="B119" t="str">
        <f t="shared" si="3"/>
        <v>May 2010</v>
      </c>
      <c r="C119">
        <f>(W122+X122)/2</f>
        <v>2</v>
      </c>
      <c r="D119">
        <v>2</v>
      </c>
      <c r="E119">
        <f t="shared" si="4"/>
        <v>0</v>
      </c>
      <c r="F119">
        <f t="shared" si="5"/>
        <v>1</v>
      </c>
      <c r="G119" s="7">
        <v>40299</v>
      </c>
      <c r="H119" s="4">
        <v>4.1268076349999996</v>
      </c>
      <c r="I119" s="4">
        <v>3.2375921550000002</v>
      </c>
      <c r="J119" s="4">
        <v>2</v>
      </c>
      <c r="K119" s="4">
        <v>20</v>
      </c>
      <c r="L119" s="4">
        <v>2</v>
      </c>
      <c r="M119" s="4">
        <v>2.8441698610000001</v>
      </c>
      <c r="N119" s="4">
        <v>25</v>
      </c>
      <c r="O119" s="4">
        <v>2</v>
      </c>
      <c r="P119" s="4">
        <v>2.8510716729999999</v>
      </c>
      <c r="Q119" s="4">
        <v>20</v>
      </c>
      <c r="R119" s="4">
        <v>2</v>
      </c>
      <c r="S119" s="4">
        <v>15.714815339999999</v>
      </c>
      <c r="T119" s="4">
        <v>2</v>
      </c>
      <c r="U119" s="4">
        <v>2.713303668</v>
      </c>
      <c r="V119" s="4">
        <v>10</v>
      </c>
      <c r="W119" s="4">
        <v>2</v>
      </c>
      <c r="X119" s="4">
        <v>2.0857155820000002</v>
      </c>
      <c r="Y119" s="4">
        <v>9.0000005359999999</v>
      </c>
      <c r="Z119" s="4">
        <v>1</v>
      </c>
      <c r="AA119" s="4">
        <v>1.7574571830000001</v>
      </c>
    </row>
    <row r="120" spans="1:27" ht="15" thickBot="1" x14ac:dyDescent="0.35">
      <c r="A120" s="3">
        <v>40296</v>
      </c>
      <c r="B120" t="str">
        <f t="shared" si="3"/>
        <v>April 2010</v>
      </c>
      <c r="C120">
        <f>(W123+X123)/2</f>
        <v>2</v>
      </c>
      <c r="D120">
        <v>2.2000000000000002</v>
      </c>
      <c r="E120">
        <f t="shared" si="4"/>
        <v>0</v>
      </c>
      <c r="F120">
        <f t="shared" si="5"/>
        <v>1</v>
      </c>
      <c r="G120" s="7">
        <v>40269</v>
      </c>
      <c r="H120" s="4">
        <v>1</v>
      </c>
      <c r="I120" s="4">
        <v>1.910627608</v>
      </c>
      <c r="J120" s="4">
        <v>2</v>
      </c>
      <c r="K120" s="4">
        <v>20</v>
      </c>
      <c r="L120" s="4">
        <v>2</v>
      </c>
      <c r="M120" s="4">
        <v>2</v>
      </c>
      <c r="N120" s="4">
        <v>25</v>
      </c>
      <c r="O120" s="4">
        <v>2</v>
      </c>
      <c r="P120" s="4">
        <v>2</v>
      </c>
      <c r="Q120" s="4">
        <v>20</v>
      </c>
      <c r="R120" s="4">
        <v>2</v>
      </c>
      <c r="S120" s="4">
        <v>15.4061532</v>
      </c>
      <c r="T120" s="4">
        <v>2</v>
      </c>
      <c r="U120" s="4">
        <v>2</v>
      </c>
      <c r="V120" s="4">
        <v>10</v>
      </c>
      <c r="W120" s="4">
        <v>2</v>
      </c>
      <c r="X120" s="4">
        <v>2</v>
      </c>
      <c r="Y120" s="4">
        <v>9.5000004709999999</v>
      </c>
      <c r="Z120" s="4">
        <v>1</v>
      </c>
      <c r="AA120" s="4">
        <v>1</v>
      </c>
    </row>
    <row r="121" spans="1:27" ht="15" thickBot="1" x14ac:dyDescent="0.35">
      <c r="A121" s="3">
        <v>40253</v>
      </c>
      <c r="B121" t="str">
        <f t="shared" si="3"/>
        <v>March 2010</v>
      </c>
      <c r="C121">
        <f>(W124+X124)/2</f>
        <v>2</v>
      </c>
      <c r="D121">
        <v>2.2999999999999998</v>
      </c>
      <c r="E121">
        <f t="shared" si="4"/>
        <v>0</v>
      </c>
      <c r="F121">
        <f t="shared" si="5"/>
        <v>1</v>
      </c>
      <c r="G121" s="7">
        <v>40238</v>
      </c>
      <c r="H121" s="4">
        <v>5</v>
      </c>
      <c r="I121" s="4">
        <v>2</v>
      </c>
      <c r="J121" s="4">
        <v>2</v>
      </c>
      <c r="K121" s="4">
        <v>20</v>
      </c>
      <c r="L121" s="4">
        <v>2</v>
      </c>
      <c r="M121" s="4">
        <v>2.8432710019999998</v>
      </c>
      <c r="N121" s="4">
        <v>25</v>
      </c>
      <c r="O121" s="4">
        <v>2.7154734349999998</v>
      </c>
      <c r="P121" s="4">
        <v>3</v>
      </c>
      <c r="Q121" s="4">
        <v>22.98491769</v>
      </c>
      <c r="R121" s="4">
        <v>2.8738825019999998</v>
      </c>
      <c r="S121" s="4">
        <v>15</v>
      </c>
      <c r="T121" s="4">
        <v>2</v>
      </c>
      <c r="U121" s="4">
        <v>3</v>
      </c>
      <c r="V121" s="4">
        <v>10</v>
      </c>
      <c r="W121" s="4">
        <v>2</v>
      </c>
      <c r="X121" s="4">
        <v>2</v>
      </c>
      <c r="Y121" s="4">
        <v>7.0000015260000001</v>
      </c>
      <c r="Z121" s="4">
        <v>1</v>
      </c>
      <c r="AA121" s="4">
        <v>1</v>
      </c>
    </row>
    <row r="122" spans="1:27" ht="15" thickBot="1" x14ac:dyDescent="0.35">
      <c r="A122" s="3">
        <v>40205</v>
      </c>
      <c r="B122" t="str">
        <f t="shared" si="3"/>
        <v>January 2010</v>
      </c>
      <c r="C122">
        <f>(W125+X125)/2</f>
        <v>2</v>
      </c>
      <c r="D122">
        <v>2.6</v>
      </c>
      <c r="E122">
        <f t="shared" si="4"/>
        <v>0</v>
      </c>
      <c r="F122">
        <f t="shared" si="5"/>
        <v>1</v>
      </c>
      <c r="G122" s="7">
        <v>40179</v>
      </c>
      <c r="H122" s="4">
        <v>3</v>
      </c>
      <c r="I122" s="4">
        <v>2</v>
      </c>
      <c r="J122" s="4">
        <v>2</v>
      </c>
      <c r="K122" s="4">
        <v>20</v>
      </c>
      <c r="L122" s="4">
        <v>4</v>
      </c>
      <c r="M122" s="4">
        <v>4</v>
      </c>
      <c r="N122" s="4">
        <v>15</v>
      </c>
      <c r="O122" s="4">
        <v>3</v>
      </c>
      <c r="P122" s="4">
        <v>3</v>
      </c>
      <c r="Q122" s="4">
        <v>25</v>
      </c>
      <c r="R122" s="4">
        <v>3.0956313660000001</v>
      </c>
      <c r="S122" s="4">
        <v>13.501249489999999</v>
      </c>
      <c r="T122" s="4">
        <v>3</v>
      </c>
      <c r="U122" s="4">
        <v>3</v>
      </c>
      <c r="V122" s="4">
        <v>10</v>
      </c>
      <c r="W122" s="4">
        <v>2</v>
      </c>
      <c r="X122" s="4">
        <v>2</v>
      </c>
      <c r="Y122" s="4">
        <v>16.499999849999998</v>
      </c>
      <c r="Z122" s="4">
        <v>3.187950539</v>
      </c>
      <c r="AA122" s="4">
        <v>3.1735067379999999</v>
      </c>
    </row>
    <row r="123" spans="1:27" ht="15" thickBot="1" x14ac:dyDescent="0.35">
      <c r="A123" s="3">
        <v>40163</v>
      </c>
      <c r="B123" t="str">
        <f t="shared" si="3"/>
        <v>December 2009</v>
      </c>
      <c r="C123">
        <f>(W126+X126)/2</f>
        <v>2</v>
      </c>
      <c r="D123">
        <v>2.7</v>
      </c>
      <c r="E123">
        <f t="shared" si="4"/>
        <v>0</v>
      </c>
      <c r="F123">
        <f t="shared" si="5"/>
        <v>1</v>
      </c>
      <c r="G123" s="7">
        <v>40148</v>
      </c>
      <c r="H123" s="4">
        <v>5</v>
      </c>
      <c r="I123" s="4">
        <v>2</v>
      </c>
      <c r="J123" s="4">
        <v>2</v>
      </c>
      <c r="K123" s="4">
        <v>20</v>
      </c>
      <c r="L123" s="4">
        <v>2</v>
      </c>
      <c r="M123" s="4">
        <v>3</v>
      </c>
      <c r="N123" s="4">
        <v>25</v>
      </c>
      <c r="O123" s="4">
        <v>3</v>
      </c>
      <c r="P123" s="4">
        <v>3</v>
      </c>
      <c r="Q123" s="4">
        <v>25</v>
      </c>
      <c r="R123" s="4">
        <v>3</v>
      </c>
      <c r="S123" s="4">
        <v>15</v>
      </c>
      <c r="T123" s="4">
        <v>2</v>
      </c>
      <c r="U123" s="4">
        <v>3</v>
      </c>
      <c r="V123" s="4">
        <v>10</v>
      </c>
      <c r="W123" s="4">
        <v>2</v>
      </c>
      <c r="X123" s="4">
        <v>2</v>
      </c>
      <c r="Y123" s="4">
        <v>5</v>
      </c>
      <c r="Z123" s="4">
        <v>1</v>
      </c>
      <c r="AA123" s="4">
        <v>1.6167123139999999</v>
      </c>
    </row>
    <row r="124" spans="1:27" ht="15" thickBot="1" x14ac:dyDescent="0.35">
      <c r="A124" s="3">
        <v>40121</v>
      </c>
      <c r="B124" t="str">
        <f t="shared" si="3"/>
        <v>November 2009</v>
      </c>
      <c r="C124">
        <f>(W127+X127)/2</f>
        <v>2</v>
      </c>
      <c r="D124">
        <v>1.8</v>
      </c>
      <c r="E124">
        <f t="shared" si="4"/>
        <v>0</v>
      </c>
      <c r="F124">
        <f t="shared" si="5"/>
        <v>1</v>
      </c>
      <c r="G124" s="7">
        <v>40118</v>
      </c>
      <c r="H124" s="4">
        <v>5</v>
      </c>
      <c r="I124" s="4">
        <v>2.1570280190000002</v>
      </c>
      <c r="J124" s="4">
        <v>2</v>
      </c>
      <c r="K124" s="4">
        <v>20</v>
      </c>
      <c r="L124" s="4">
        <v>2</v>
      </c>
      <c r="M124" s="4">
        <v>3</v>
      </c>
      <c r="N124" s="4">
        <v>25</v>
      </c>
      <c r="O124" s="4">
        <v>3</v>
      </c>
      <c r="P124" s="4">
        <v>3</v>
      </c>
      <c r="Q124" s="4">
        <v>25</v>
      </c>
      <c r="R124" s="4">
        <v>3</v>
      </c>
      <c r="S124" s="4">
        <v>15</v>
      </c>
      <c r="T124" s="4">
        <v>2</v>
      </c>
      <c r="U124" s="4">
        <v>3</v>
      </c>
      <c r="V124" s="4">
        <v>10</v>
      </c>
      <c r="W124" s="4">
        <v>2</v>
      </c>
      <c r="X124" s="4">
        <v>2</v>
      </c>
      <c r="Y124" s="4">
        <v>5</v>
      </c>
      <c r="Z124" s="4">
        <v>1</v>
      </c>
      <c r="AA124" s="4">
        <v>1.4093562820000001</v>
      </c>
    </row>
    <row r="125" spans="1:27" ht="15" thickBot="1" x14ac:dyDescent="0.35">
      <c r="A125" s="3">
        <v>40079</v>
      </c>
      <c r="B125" t="str">
        <f t="shared" si="3"/>
        <v>September 2009</v>
      </c>
      <c r="C125">
        <f>(W128+X128)/2</f>
        <v>2</v>
      </c>
      <c r="D125">
        <v>-1.3</v>
      </c>
      <c r="E125">
        <f t="shared" si="4"/>
        <v>0</v>
      </c>
      <c r="F125">
        <f t="shared" si="5"/>
        <v>1</v>
      </c>
      <c r="G125" s="7">
        <v>40057</v>
      </c>
      <c r="H125" s="4">
        <v>1.3800611899999999</v>
      </c>
      <c r="I125" s="4">
        <v>2</v>
      </c>
      <c r="J125" s="4">
        <v>2</v>
      </c>
      <c r="K125" s="4">
        <v>20</v>
      </c>
      <c r="L125" s="4">
        <v>2.0958950820000002</v>
      </c>
      <c r="M125" s="4">
        <v>3</v>
      </c>
      <c r="N125" s="4">
        <v>25</v>
      </c>
      <c r="O125" s="4">
        <v>3</v>
      </c>
      <c r="P125" s="4">
        <v>3</v>
      </c>
      <c r="Q125" s="4">
        <v>25</v>
      </c>
      <c r="R125" s="4">
        <v>3</v>
      </c>
      <c r="S125" s="4">
        <v>15</v>
      </c>
      <c r="T125" s="4">
        <v>2</v>
      </c>
      <c r="U125" s="4">
        <v>3</v>
      </c>
      <c r="V125" s="4">
        <v>10</v>
      </c>
      <c r="W125" s="4">
        <v>2</v>
      </c>
      <c r="X125" s="4">
        <v>2</v>
      </c>
      <c r="Y125" s="4">
        <v>5</v>
      </c>
      <c r="Z125" s="4">
        <v>1</v>
      </c>
      <c r="AA125" s="4">
        <v>1.2850217479999999</v>
      </c>
    </row>
    <row r="126" spans="1:27" ht="15" thickBot="1" x14ac:dyDescent="0.35">
      <c r="A126" s="3">
        <v>40037</v>
      </c>
      <c r="B126" t="str">
        <f t="shared" si="3"/>
        <v>August 2009</v>
      </c>
      <c r="C126">
        <f>(W129+X129)/2</f>
        <v>2</v>
      </c>
      <c r="D126">
        <v>-1.5</v>
      </c>
      <c r="E126">
        <f t="shared" si="4"/>
        <v>0</v>
      </c>
      <c r="F126">
        <f t="shared" si="5"/>
        <v>1</v>
      </c>
      <c r="G126" s="7">
        <v>40026</v>
      </c>
      <c r="H126" s="4">
        <v>1</v>
      </c>
      <c r="I126" s="4">
        <v>1.713021753</v>
      </c>
      <c r="J126" s="4">
        <v>1.9165350210000001</v>
      </c>
      <c r="K126" s="4">
        <v>20</v>
      </c>
      <c r="L126" s="4">
        <v>3</v>
      </c>
      <c r="M126" s="4">
        <v>4</v>
      </c>
      <c r="N126" s="4">
        <v>25</v>
      </c>
      <c r="O126" s="4">
        <v>3</v>
      </c>
      <c r="P126" s="4">
        <v>4</v>
      </c>
      <c r="Q126" s="4">
        <v>25</v>
      </c>
      <c r="R126" s="4">
        <v>3</v>
      </c>
      <c r="S126" s="4">
        <v>15</v>
      </c>
      <c r="T126" s="4">
        <v>2</v>
      </c>
      <c r="U126" s="4">
        <v>3</v>
      </c>
      <c r="V126" s="4">
        <v>10</v>
      </c>
      <c r="W126" s="4">
        <v>2</v>
      </c>
      <c r="X126" s="4">
        <v>2</v>
      </c>
      <c r="Y126" s="4">
        <v>5</v>
      </c>
      <c r="Z126" s="4">
        <v>1</v>
      </c>
      <c r="AA126" s="4">
        <v>1.5891181430000001</v>
      </c>
    </row>
    <row r="127" spans="1:27" ht="15" thickBot="1" x14ac:dyDescent="0.35">
      <c r="A127" s="3">
        <v>39988</v>
      </c>
      <c r="B127" t="str">
        <f t="shared" si="3"/>
        <v>June 2009</v>
      </c>
      <c r="C127">
        <f>(W130+X130)/2</f>
        <v>2</v>
      </c>
      <c r="D127">
        <v>-1.4</v>
      </c>
      <c r="E127">
        <f t="shared" si="4"/>
        <v>0</v>
      </c>
      <c r="F127">
        <f t="shared" si="5"/>
        <v>1</v>
      </c>
      <c r="G127" s="7">
        <v>39965</v>
      </c>
      <c r="H127" s="4">
        <v>1.726491142</v>
      </c>
      <c r="I127" s="4">
        <v>1.1289922619999999</v>
      </c>
      <c r="J127" s="4">
        <v>1.718821433</v>
      </c>
      <c r="K127" s="4">
        <v>20</v>
      </c>
      <c r="L127" s="4">
        <v>2.3327655890000001</v>
      </c>
      <c r="M127" s="4">
        <v>3.1726526829999999</v>
      </c>
      <c r="N127" s="4">
        <v>25</v>
      </c>
      <c r="O127" s="4">
        <v>3</v>
      </c>
      <c r="P127" s="4">
        <v>4</v>
      </c>
      <c r="Q127" s="4">
        <v>25</v>
      </c>
      <c r="R127" s="4">
        <v>3</v>
      </c>
      <c r="S127" s="4">
        <v>15</v>
      </c>
      <c r="T127" s="4">
        <v>2</v>
      </c>
      <c r="U127" s="4">
        <v>3</v>
      </c>
      <c r="V127" s="4">
        <v>10</v>
      </c>
      <c r="W127" s="4">
        <v>2</v>
      </c>
      <c r="X127" s="4">
        <v>2</v>
      </c>
      <c r="Y127" s="4">
        <v>5</v>
      </c>
      <c r="Z127" s="4">
        <v>1</v>
      </c>
      <c r="AA127" s="4">
        <v>1</v>
      </c>
    </row>
    <row r="128" spans="1:27" ht="15" thickBot="1" x14ac:dyDescent="0.35">
      <c r="A128" s="3">
        <v>39932</v>
      </c>
      <c r="B128" t="str">
        <f t="shared" ref="B128:B186" si="6">TEXT(A128, "MMMM YYYY")</f>
        <v>April 2009</v>
      </c>
      <c r="C128">
        <f>(W131+X131)/2</f>
        <v>2</v>
      </c>
      <c r="D128">
        <v>-0.7</v>
      </c>
      <c r="E128">
        <f t="shared" si="4"/>
        <v>0</v>
      </c>
      <c r="F128">
        <f t="shared" si="5"/>
        <v>1</v>
      </c>
      <c r="G128" s="7">
        <v>39904</v>
      </c>
      <c r="H128" s="4">
        <v>1</v>
      </c>
      <c r="I128" s="4">
        <v>1.182479362</v>
      </c>
      <c r="J128" s="4">
        <v>2</v>
      </c>
      <c r="K128" s="4">
        <v>20</v>
      </c>
      <c r="L128" s="4">
        <v>2</v>
      </c>
      <c r="M128" s="4">
        <v>3</v>
      </c>
      <c r="N128" s="4">
        <v>25</v>
      </c>
      <c r="O128" s="4">
        <v>2</v>
      </c>
      <c r="P128" s="4">
        <v>3</v>
      </c>
      <c r="Q128" s="4">
        <v>22.601885710000001</v>
      </c>
      <c r="R128" s="4">
        <v>2</v>
      </c>
      <c r="S128" s="4">
        <v>15</v>
      </c>
      <c r="T128" s="4">
        <v>2</v>
      </c>
      <c r="U128" s="4">
        <v>2.8152470969999999</v>
      </c>
      <c r="V128" s="4">
        <v>10</v>
      </c>
      <c r="W128" s="4">
        <v>2</v>
      </c>
      <c r="X128" s="4">
        <v>2</v>
      </c>
      <c r="Y128" s="4">
        <v>7.50000146</v>
      </c>
      <c r="Z128" s="4">
        <v>1</v>
      </c>
      <c r="AA128" s="4">
        <v>1</v>
      </c>
    </row>
    <row r="129" spans="1:27" ht="15" thickBot="1" x14ac:dyDescent="0.35">
      <c r="A129" s="3">
        <v>39890</v>
      </c>
      <c r="B129" t="str">
        <f t="shared" si="6"/>
        <v>March 2009</v>
      </c>
      <c r="C129">
        <f>(W132+X132)/2</f>
        <v>2</v>
      </c>
      <c r="D129">
        <v>-0.4</v>
      </c>
      <c r="E129">
        <f t="shared" si="4"/>
        <v>0</v>
      </c>
      <c r="F129">
        <f t="shared" si="5"/>
        <v>1</v>
      </c>
      <c r="G129" s="7">
        <v>39873</v>
      </c>
      <c r="H129" s="4">
        <v>4.6361433879999998</v>
      </c>
      <c r="I129" s="4">
        <v>3.3039180500000001</v>
      </c>
      <c r="J129" s="4">
        <v>2</v>
      </c>
      <c r="K129" s="4">
        <v>20</v>
      </c>
      <c r="L129" s="4">
        <v>2</v>
      </c>
      <c r="M129" s="4">
        <v>2.9306595689999999</v>
      </c>
      <c r="N129" s="4">
        <v>25</v>
      </c>
      <c r="O129" s="4">
        <v>2</v>
      </c>
      <c r="P129" s="4">
        <v>2.9173184860000001</v>
      </c>
      <c r="Q129" s="4">
        <v>20</v>
      </c>
      <c r="R129" s="4">
        <v>2</v>
      </c>
      <c r="S129" s="4">
        <v>15</v>
      </c>
      <c r="T129" s="4">
        <v>2</v>
      </c>
      <c r="U129" s="4">
        <v>2.7732905529999998</v>
      </c>
      <c r="V129" s="4">
        <v>10</v>
      </c>
      <c r="W129" s="4">
        <v>2</v>
      </c>
      <c r="X129" s="4">
        <v>2</v>
      </c>
      <c r="Y129" s="4">
        <v>10</v>
      </c>
      <c r="Z129" s="4">
        <v>2.2497091949999999</v>
      </c>
      <c r="AA129" s="4">
        <v>2.8751699089999998</v>
      </c>
    </row>
    <row r="130" spans="1:27" ht="15" thickBot="1" x14ac:dyDescent="0.35">
      <c r="A130" s="3">
        <v>39841</v>
      </c>
      <c r="B130" t="str">
        <f t="shared" si="6"/>
        <v>January 2009</v>
      </c>
      <c r="C130">
        <f>(W133+X133)/2</f>
        <v>2</v>
      </c>
      <c r="D130">
        <v>0</v>
      </c>
      <c r="E130">
        <f t="shared" si="4"/>
        <v>0</v>
      </c>
      <c r="F130">
        <f t="shared" si="5"/>
        <v>1</v>
      </c>
      <c r="G130" s="7">
        <v>39814</v>
      </c>
      <c r="H130" s="4">
        <v>1.834555725</v>
      </c>
      <c r="I130" s="4">
        <v>1.415238818</v>
      </c>
      <c r="J130" s="4">
        <v>2</v>
      </c>
      <c r="K130" s="4">
        <v>20</v>
      </c>
      <c r="L130" s="4">
        <v>2.1795476439999999</v>
      </c>
      <c r="M130" s="4">
        <v>3.1619729130000001</v>
      </c>
      <c r="N130" s="4">
        <v>25</v>
      </c>
      <c r="O130" s="4">
        <v>2</v>
      </c>
      <c r="P130" s="4">
        <v>3</v>
      </c>
      <c r="Q130" s="4">
        <v>20</v>
      </c>
      <c r="R130" s="4">
        <v>2</v>
      </c>
      <c r="S130" s="4">
        <v>15</v>
      </c>
      <c r="T130" s="4">
        <v>2</v>
      </c>
      <c r="U130" s="4">
        <v>3</v>
      </c>
      <c r="V130" s="4">
        <v>10</v>
      </c>
      <c r="W130" s="4">
        <v>2</v>
      </c>
      <c r="X130" s="4">
        <v>2</v>
      </c>
      <c r="Y130" s="4">
        <v>10</v>
      </c>
      <c r="Z130" s="4">
        <v>1.69400123</v>
      </c>
      <c r="AA130" s="4">
        <v>1.9864319720000001</v>
      </c>
    </row>
    <row r="131" spans="1:27" ht="15" thickBot="1" x14ac:dyDescent="0.35">
      <c r="A131" s="3">
        <v>39798</v>
      </c>
      <c r="B131" t="str">
        <f t="shared" si="6"/>
        <v>December 2008</v>
      </c>
      <c r="C131">
        <f>(W134+X134)/2</f>
        <v>2</v>
      </c>
      <c r="D131">
        <v>0.1</v>
      </c>
      <c r="E131">
        <f t="shared" si="4"/>
        <v>0</v>
      </c>
      <c r="F131">
        <f t="shared" si="5"/>
        <v>1</v>
      </c>
      <c r="G131" s="7">
        <v>39783</v>
      </c>
      <c r="H131" s="4">
        <v>1</v>
      </c>
      <c r="I131" s="4">
        <v>1</v>
      </c>
      <c r="J131" s="4">
        <v>2</v>
      </c>
      <c r="K131" s="4">
        <v>20</v>
      </c>
      <c r="L131" s="4">
        <v>2</v>
      </c>
      <c r="M131" s="4">
        <v>2</v>
      </c>
      <c r="N131" s="4">
        <v>25</v>
      </c>
      <c r="O131" s="4">
        <v>2</v>
      </c>
      <c r="P131" s="4">
        <v>2</v>
      </c>
      <c r="Q131" s="4">
        <v>20</v>
      </c>
      <c r="R131" s="4">
        <v>2</v>
      </c>
      <c r="S131" s="4">
        <v>15</v>
      </c>
      <c r="T131" s="4">
        <v>2</v>
      </c>
      <c r="U131" s="4">
        <v>2</v>
      </c>
      <c r="V131" s="4">
        <v>10</v>
      </c>
      <c r="W131" s="4">
        <v>2</v>
      </c>
      <c r="X131" s="4">
        <v>2</v>
      </c>
      <c r="Y131" s="4">
        <v>10</v>
      </c>
      <c r="Z131" s="4">
        <v>1</v>
      </c>
      <c r="AA131" s="4">
        <v>1</v>
      </c>
    </row>
    <row r="132" spans="1:27" ht="15" thickBot="1" x14ac:dyDescent="0.35">
      <c r="A132" s="3">
        <v>39728</v>
      </c>
      <c r="B132" t="str">
        <f t="shared" si="6"/>
        <v>October 2008</v>
      </c>
      <c r="C132">
        <v>2.33</v>
      </c>
      <c r="D132">
        <v>3.7</v>
      </c>
      <c r="E132">
        <f t="shared" ref="E132:E195" si="7">C132-C131</f>
        <v>0.33000000000000007</v>
      </c>
      <c r="F132">
        <f t="shared" ref="F132:F195" si="8">IF(E132&lt;0,-1,1)</f>
        <v>1</v>
      </c>
      <c r="G132" s="7">
        <v>39722</v>
      </c>
      <c r="H132" s="4">
        <v>1</v>
      </c>
      <c r="I132" s="4">
        <v>1</v>
      </c>
      <c r="J132" s="4">
        <v>3.858955516</v>
      </c>
      <c r="K132" s="4">
        <v>25</v>
      </c>
      <c r="L132" s="4">
        <v>2</v>
      </c>
      <c r="M132" s="4">
        <v>2</v>
      </c>
      <c r="N132" s="4">
        <v>29.54598124</v>
      </c>
      <c r="O132" s="4">
        <v>1.840311891</v>
      </c>
      <c r="P132" s="4">
        <v>2</v>
      </c>
      <c r="Q132" s="4">
        <v>20</v>
      </c>
      <c r="R132" s="4">
        <v>1.185952023</v>
      </c>
      <c r="S132" s="4">
        <v>15</v>
      </c>
      <c r="T132" s="4">
        <v>1</v>
      </c>
      <c r="U132" s="4">
        <v>2</v>
      </c>
      <c r="V132" s="4">
        <v>5.4726387770000002</v>
      </c>
      <c r="W132" s="4">
        <v>2</v>
      </c>
      <c r="X132" s="4">
        <v>2</v>
      </c>
      <c r="Y132" s="4">
        <v>5</v>
      </c>
      <c r="Z132" s="4">
        <v>1</v>
      </c>
      <c r="AA132" s="4">
        <v>1.391390028</v>
      </c>
    </row>
    <row r="133" spans="1:27" ht="15" thickBot="1" x14ac:dyDescent="0.35">
      <c r="A133" s="3">
        <v>39707</v>
      </c>
      <c r="B133" t="str">
        <f t="shared" si="6"/>
        <v>September 2008</v>
      </c>
      <c r="C133">
        <f>(W137+X137)/2</f>
        <v>3.5</v>
      </c>
      <c r="D133">
        <v>4.9000000000000004</v>
      </c>
      <c r="E133">
        <f t="shared" si="7"/>
        <v>1.17</v>
      </c>
      <c r="F133">
        <f t="shared" si="8"/>
        <v>1</v>
      </c>
      <c r="G133" s="7">
        <v>39692</v>
      </c>
      <c r="H133" s="4">
        <v>5</v>
      </c>
      <c r="I133" s="4">
        <v>5</v>
      </c>
      <c r="J133" s="4">
        <v>4</v>
      </c>
      <c r="K133" s="4">
        <v>23.93969298</v>
      </c>
      <c r="L133" s="4">
        <v>2</v>
      </c>
      <c r="M133" s="4">
        <v>2</v>
      </c>
      <c r="N133" s="4">
        <v>25</v>
      </c>
      <c r="O133" s="4">
        <v>2</v>
      </c>
      <c r="P133" s="4">
        <v>2</v>
      </c>
      <c r="Q133" s="4">
        <v>20</v>
      </c>
      <c r="R133" s="4">
        <v>2</v>
      </c>
      <c r="S133" s="4">
        <v>15</v>
      </c>
      <c r="T133" s="4">
        <v>2</v>
      </c>
      <c r="U133" s="4">
        <v>2</v>
      </c>
      <c r="V133" s="4">
        <v>10</v>
      </c>
      <c r="W133" s="4">
        <v>2</v>
      </c>
      <c r="X133" s="4">
        <v>2</v>
      </c>
      <c r="Y133" s="4">
        <v>6.0000040649999997</v>
      </c>
      <c r="Z133" s="4">
        <v>2.107873691</v>
      </c>
      <c r="AA133" s="4">
        <v>2.6932267680000002</v>
      </c>
    </row>
    <row r="134" spans="1:27" ht="15" thickBot="1" x14ac:dyDescent="0.35">
      <c r="A134" s="3">
        <v>39665</v>
      </c>
      <c r="B134" t="str">
        <f t="shared" si="6"/>
        <v>August 2008</v>
      </c>
      <c r="C134">
        <f>(W138+X138)/2</f>
        <v>3.5</v>
      </c>
      <c r="D134">
        <v>5.4</v>
      </c>
      <c r="E134">
        <f t="shared" si="7"/>
        <v>0</v>
      </c>
      <c r="F134">
        <f t="shared" si="8"/>
        <v>1</v>
      </c>
      <c r="G134" s="7">
        <v>39661</v>
      </c>
      <c r="H134" s="4">
        <v>5</v>
      </c>
      <c r="I134" s="4">
        <v>1.998655785</v>
      </c>
      <c r="J134" s="4">
        <v>4.2984178450000003</v>
      </c>
      <c r="K134" s="4">
        <v>20</v>
      </c>
      <c r="L134" s="4">
        <v>2</v>
      </c>
      <c r="M134" s="4">
        <v>2</v>
      </c>
      <c r="N134" s="4">
        <v>25</v>
      </c>
      <c r="O134" s="4">
        <v>2</v>
      </c>
      <c r="P134" s="4">
        <v>2</v>
      </c>
      <c r="Q134" s="4">
        <v>20</v>
      </c>
      <c r="R134" s="4">
        <v>2</v>
      </c>
      <c r="S134" s="4">
        <v>15</v>
      </c>
      <c r="T134" s="4">
        <v>2</v>
      </c>
      <c r="U134" s="4">
        <v>2</v>
      </c>
      <c r="V134" s="4">
        <v>10</v>
      </c>
      <c r="W134" s="4">
        <v>2</v>
      </c>
      <c r="X134" s="4">
        <v>2</v>
      </c>
      <c r="Y134" s="4">
        <v>10</v>
      </c>
      <c r="Z134" s="4">
        <v>1</v>
      </c>
      <c r="AA134" s="4">
        <v>1</v>
      </c>
    </row>
    <row r="135" spans="1:27" ht="15" thickBot="1" x14ac:dyDescent="0.35">
      <c r="A135" s="3">
        <v>39624</v>
      </c>
      <c r="B135" t="str">
        <f t="shared" si="6"/>
        <v>June 2008</v>
      </c>
      <c r="C135">
        <f>(W139+X139)/2</f>
        <v>3.5694351180000004</v>
      </c>
      <c r="D135">
        <v>5</v>
      </c>
      <c r="E135">
        <f t="shared" si="7"/>
        <v>6.9435118000000351E-2</v>
      </c>
      <c r="F135">
        <f t="shared" si="8"/>
        <v>1</v>
      </c>
      <c r="G135" s="7">
        <v>39600</v>
      </c>
      <c r="H135" s="4">
        <v>5</v>
      </c>
      <c r="I135" s="4">
        <v>4</v>
      </c>
      <c r="J135" s="4">
        <v>3</v>
      </c>
      <c r="K135" s="4">
        <v>25</v>
      </c>
      <c r="L135" s="4">
        <v>2</v>
      </c>
      <c r="M135" s="4">
        <v>2.2962251770000002</v>
      </c>
      <c r="N135" s="4">
        <v>30</v>
      </c>
      <c r="O135" s="4">
        <v>2</v>
      </c>
      <c r="P135" s="4">
        <v>2</v>
      </c>
      <c r="Q135" s="4">
        <v>20</v>
      </c>
      <c r="R135" s="4">
        <v>2</v>
      </c>
      <c r="S135" s="4">
        <v>10</v>
      </c>
      <c r="T135" s="4">
        <v>2</v>
      </c>
      <c r="U135" s="4">
        <v>2</v>
      </c>
      <c r="V135" s="4">
        <v>10</v>
      </c>
      <c r="W135" s="4">
        <v>2</v>
      </c>
      <c r="X135" s="4">
        <v>2.3271770360000001</v>
      </c>
      <c r="Y135" s="4">
        <v>5</v>
      </c>
      <c r="Z135" s="4">
        <v>1</v>
      </c>
      <c r="AA135" s="4">
        <v>1.308698932</v>
      </c>
    </row>
    <row r="136" spans="1:27" ht="15" thickBot="1" x14ac:dyDescent="0.35">
      <c r="A136" s="3">
        <v>39568</v>
      </c>
      <c r="B136" t="str">
        <f t="shared" si="6"/>
        <v>April 2008</v>
      </c>
      <c r="C136">
        <f>(W140+X140)/2</f>
        <v>3</v>
      </c>
      <c r="D136">
        <v>3.9</v>
      </c>
      <c r="E136">
        <f t="shared" si="7"/>
        <v>-0.56943511800000035</v>
      </c>
      <c r="F136">
        <f t="shared" si="8"/>
        <v>-1</v>
      </c>
      <c r="G136" s="7">
        <v>39539</v>
      </c>
      <c r="H136" s="4">
        <v>1</v>
      </c>
      <c r="I136" s="4">
        <v>1</v>
      </c>
      <c r="J136" s="4">
        <v>4</v>
      </c>
      <c r="K136" s="4">
        <v>20</v>
      </c>
      <c r="L136" s="4">
        <v>2</v>
      </c>
      <c r="M136" s="4">
        <v>2</v>
      </c>
      <c r="N136" s="4">
        <v>15</v>
      </c>
      <c r="O136" s="4">
        <v>2</v>
      </c>
      <c r="P136" s="4">
        <v>2</v>
      </c>
      <c r="Q136" s="4">
        <v>25</v>
      </c>
      <c r="R136" s="4">
        <v>2</v>
      </c>
      <c r="S136" s="4">
        <v>10</v>
      </c>
      <c r="T136" s="4">
        <v>2</v>
      </c>
      <c r="U136" s="4">
        <v>2</v>
      </c>
      <c r="V136" s="4">
        <v>20</v>
      </c>
      <c r="W136" s="4">
        <v>3</v>
      </c>
      <c r="X136" s="4">
        <v>2</v>
      </c>
      <c r="Y136" s="4">
        <v>10</v>
      </c>
      <c r="Z136" s="4">
        <v>1</v>
      </c>
      <c r="AA136" s="4">
        <v>1</v>
      </c>
    </row>
    <row r="137" spans="1:27" ht="15" thickBot="1" x14ac:dyDescent="0.35">
      <c r="A137" s="3">
        <v>39525</v>
      </c>
      <c r="B137" t="str">
        <f t="shared" si="6"/>
        <v>March 2008</v>
      </c>
      <c r="C137">
        <f>(W141+X141)/2</f>
        <v>3.5</v>
      </c>
      <c r="D137">
        <v>4</v>
      </c>
      <c r="E137">
        <f t="shared" si="7"/>
        <v>0.5</v>
      </c>
      <c r="F137">
        <f t="shared" si="8"/>
        <v>1</v>
      </c>
      <c r="G137" s="7">
        <v>39508</v>
      </c>
      <c r="H137" s="4">
        <v>3</v>
      </c>
      <c r="I137" s="4">
        <v>2</v>
      </c>
      <c r="J137" s="4">
        <v>2.8126851849999999</v>
      </c>
      <c r="K137" s="4">
        <v>20</v>
      </c>
      <c r="L137" s="4">
        <v>2</v>
      </c>
      <c r="M137" s="4">
        <v>2.9190245689999998</v>
      </c>
      <c r="N137" s="4">
        <v>25</v>
      </c>
      <c r="O137" s="4">
        <v>2</v>
      </c>
      <c r="P137" s="4">
        <v>2</v>
      </c>
      <c r="Q137" s="4">
        <v>20</v>
      </c>
      <c r="R137" s="4">
        <v>2</v>
      </c>
      <c r="S137" s="4">
        <v>15</v>
      </c>
      <c r="T137" s="4">
        <v>2</v>
      </c>
      <c r="U137" s="4">
        <v>2</v>
      </c>
      <c r="V137" s="4">
        <v>12.52847824</v>
      </c>
      <c r="W137" s="4">
        <v>4</v>
      </c>
      <c r="X137" s="4">
        <v>3</v>
      </c>
      <c r="Y137" s="4">
        <v>7.5000061990000004</v>
      </c>
      <c r="Z137" s="4">
        <v>2.9240775120000002</v>
      </c>
      <c r="AA137" s="4">
        <v>2.8856636</v>
      </c>
    </row>
    <row r="138" spans="1:27" ht="15" thickBot="1" x14ac:dyDescent="0.35">
      <c r="A138" s="3">
        <v>39477</v>
      </c>
      <c r="B138" t="str">
        <f t="shared" si="6"/>
        <v>January 2008</v>
      </c>
      <c r="C138">
        <f>(W143+X143)/2</f>
        <v>2.5555185680000001</v>
      </c>
      <c r="D138">
        <v>4.3</v>
      </c>
      <c r="E138">
        <f t="shared" si="7"/>
        <v>-0.9444814319999999</v>
      </c>
      <c r="F138">
        <f t="shared" si="8"/>
        <v>-1</v>
      </c>
      <c r="G138" s="7">
        <v>39448</v>
      </c>
      <c r="H138" s="4">
        <v>3</v>
      </c>
      <c r="I138" s="4">
        <v>3</v>
      </c>
      <c r="J138" s="4">
        <v>2</v>
      </c>
      <c r="K138" s="4">
        <v>20</v>
      </c>
      <c r="L138" s="4">
        <v>2</v>
      </c>
      <c r="M138" s="4">
        <v>3</v>
      </c>
      <c r="N138" s="4">
        <v>25</v>
      </c>
      <c r="O138" s="4">
        <v>3</v>
      </c>
      <c r="P138" s="4">
        <v>3</v>
      </c>
      <c r="Q138" s="4">
        <v>20</v>
      </c>
      <c r="R138" s="4">
        <v>3</v>
      </c>
      <c r="S138" s="4">
        <v>15</v>
      </c>
      <c r="T138" s="4">
        <v>2</v>
      </c>
      <c r="U138" s="4">
        <v>2.1959670290000002</v>
      </c>
      <c r="V138" s="4">
        <v>15</v>
      </c>
      <c r="W138" s="4">
        <v>4</v>
      </c>
      <c r="X138" s="4">
        <v>3</v>
      </c>
      <c r="Y138" s="4">
        <v>5</v>
      </c>
      <c r="Z138" s="4">
        <v>2</v>
      </c>
      <c r="AA138" s="4">
        <v>3</v>
      </c>
    </row>
    <row r="139" spans="1:27" ht="15" thickBot="1" x14ac:dyDescent="0.35">
      <c r="A139" s="3">
        <v>39427</v>
      </c>
      <c r="B139" t="str">
        <f t="shared" si="6"/>
        <v>December 2007</v>
      </c>
      <c r="C139">
        <f>(W145+X145)/2</f>
        <v>3.5</v>
      </c>
      <c r="D139">
        <v>4.0999999999999996</v>
      </c>
      <c r="E139">
        <f t="shared" si="7"/>
        <v>0.9444814319999999</v>
      </c>
      <c r="F139">
        <f t="shared" si="8"/>
        <v>1</v>
      </c>
      <c r="G139" s="7">
        <v>39417</v>
      </c>
      <c r="H139" s="4">
        <v>3</v>
      </c>
      <c r="I139" s="4">
        <v>3</v>
      </c>
      <c r="J139" s="4">
        <v>2</v>
      </c>
      <c r="K139" s="4">
        <v>22.329106360000001</v>
      </c>
      <c r="L139" s="4">
        <v>2</v>
      </c>
      <c r="M139" s="4">
        <v>3</v>
      </c>
      <c r="N139" s="4">
        <v>22.64880355</v>
      </c>
      <c r="O139" s="4">
        <v>3</v>
      </c>
      <c r="P139" s="4">
        <v>3</v>
      </c>
      <c r="Q139" s="4">
        <v>22.513671460000001</v>
      </c>
      <c r="R139" s="4">
        <v>3</v>
      </c>
      <c r="S139" s="4">
        <v>15</v>
      </c>
      <c r="T139" s="4">
        <v>2</v>
      </c>
      <c r="U139" s="4">
        <v>2.408202534</v>
      </c>
      <c r="V139" s="4">
        <v>10.364447999999999</v>
      </c>
      <c r="W139" s="4">
        <v>3.2001850080000001</v>
      </c>
      <c r="X139" s="4">
        <v>3.9386852280000002</v>
      </c>
      <c r="Y139" s="4">
        <v>7.0000034329999998</v>
      </c>
      <c r="Z139" s="4">
        <v>2.3664053790000001</v>
      </c>
      <c r="AA139" s="4">
        <v>3</v>
      </c>
    </row>
    <row r="140" spans="1:27" ht="15" thickBot="1" x14ac:dyDescent="0.35">
      <c r="A140" s="3">
        <v>39386</v>
      </c>
      <c r="B140" t="str">
        <f t="shared" si="6"/>
        <v>October 2007</v>
      </c>
      <c r="C140">
        <f>(W146+X146)/2</f>
        <v>3.5</v>
      </c>
      <c r="D140">
        <v>3.5</v>
      </c>
      <c r="E140">
        <f t="shared" si="7"/>
        <v>0</v>
      </c>
      <c r="F140">
        <f t="shared" si="8"/>
        <v>1</v>
      </c>
      <c r="G140" s="7">
        <v>39356</v>
      </c>
      <c r="H140" s="4">
        <v>4</v>
      </c>
      <c r="I140" s="4">
        <v>3</v>
      </c>
      <c r="J140" s="4">
        <v>2</v>
      </c>
      <c r="K140" s="4">
        <v>25</v>
      </c>
      <c r="L140" s="4">
        <v>2</v>
      </c>
      <c r="M140" s="4">
        <v>3</v>
      </c>
      <c r="N140" s="4">
        <v>20</v>
      </c>
      <c r="O140" s="4">
        <v>2</v>
      </c>
      <c r="P140" s="4">
        <v>2</v>
      </c>
      <c r="Q140" s="4">
        <v>20</v>
      </c>
      <c r="R140" s="4">
        <v>2</v>
      </c>
      <c r="S140" s="4">
        <v>15</v>
      </c>
      <c r="T140" s="4">
        <v>2</v>
      </c>
      <c r="U140" s="4">
        <v>2</v>
      </c>
      <c r="V140" s="4">
        <v>10</v>
      </c>
      <c r="W140" s="4">
        <v>3</v>
      </c>
      <c r="X140" s="4">
        <v>3</v>
      </c>
      <c r="Y140" s="4">
        <v>10</v>
      </c>
      <c r="Z140" s="4">
        <v>2</v>
      </c>
      <c r="AA140" s="4">
        <v>3</v>
      </c>
    </row>
    <row r="141" spans="1:27" ht="15" thickBot="1" x14ac:dyDescent="0.35">
      <c r="A141" s="3">
        <v>39343</v>
      </c>
      <c r="B141" t="str">
        <f t="shared" si="6"/>
        <v>September 2007</v>
      </c>
      <c r="C141">
        <f>(W147+X147)/2</f>
        <v>3.0458827915</v>
      </c>
      <c r="D141">
        <v>2.8</v>
      </c>
      <c r="E141">
        <f t="shared" si="7"/>
        <v>-0.45411720850000004</v>
      </c>
      <c r="F141">
        <f t="shared" si="8"/>
        <v>-1</v>
      </c>
      <c r="G141" s="7">
        <v>39326</v>
      </c>
      <c r="H141" s="4">
        <v>4</v>
      </c>
      <c r="I141" s="4">
        <v>3</v>
      </c>
      <c r="J141" s="4">
        <v>3.2200382470000002</v>
      </c>
      <c r="K141" s="4">
        <v>20</v>
      </c>
      <c r="L141" s="4">
        <v>2</v>
      </c>
      <c r="M141" s="4">
        <v>2.6927038740000002</v>
      </c>
      <c r="N141" s="4">
        <v>25</v>
      </c>
      <c r="O141" s="4">
        <v>2</v>
      </c>
      <c r="P141" s="4">
        <v>2</v>
      </c>
      <c r="Q141" s="4">
        <v>20</v>
      </c>
      <c r="R141" s="4">
        <v>2</v>
      </c>
      <c r="S141" s="4">
        <v>15</v>
      </c>
      <c r="T141" s="4">
        <v>2</v>
      </c>
      <c r="U141" s="4">
        <v>2</v>
      </c>
      <c r="V141" s="4">
        <v>10</v>
      </c>
      <c r="W141" s="4">
        <v>4</v>
      </c>
      <c r="X141" s="4">
        <v>3</v>
      </c>
      <c r="Y141" s="4">
        <v>10</v>
      </c>
      <c r="Z141" s="4">
        <v>1.5807172570000001</v>
      </c>
      <c r="AA141" s="4">
        <v>2.3414626730000001</v>
      </c>
    </row>
    <row r="142" spans="1:27" ht="15" thickBot="1" x14ac:dyDescent="0.35">
      <c r="A142" s="3">
        <v>39310</v>
      </c>
      <c r="B142" t="str">
        <f t="shared" si="6"/>
        <v>August 2007</v>
      </c>
      <c r="C142">
        <f>(W148+X148)/2</f>
        <v>3.0542962844999999</v>
      </c>
      <c r="D142">
        <v>2</v>
      </c>
      <c r="E142">
        <f t="shared" si="7"/>
        <v>8.4134929999999386E-3</v>
      </c>
      <c r="F142">
        <f t="shared" si="8"/>
        <v>1</v>
      </c>
      <c r="G142" s="7">
        <v>39295</v>
      </c>
      <c r="H142" s="4">
        <v>4</v>
      </c>
      <c r="I142" s="4">
        <v>3</v>
      </c>
      <c r="J142" s="4">
        <v>2.4007876000000001</v>
      </c>
      <c r="K142" s="4">
        <v>26.49682559</v>
      </c>
      <c r="L142" s="4">
        <v>4</v>
      </c>
      <c r="M142" s="4">
        <v>3.5945747520000002</v>
      </c>
      <c r="N142" s="4">
        <v>16.58127228</v>
      </c>
      <c r="O142" s="4">
        <v>3</v>
      </c>
      <c r="P142" s="4">
        <v>2.86602398</v>
      </c>
      <c r="Q142" s="4">
        <v>21.201275160000002</v>
      </c>
      <c r="R142" s="4">
        <v>3</v>
      </c>
      <c r="S142" s="4">
        <v>10</v>
      </c>
      <c r="T142" s="4">
        <v>3</v>
      </c>
      <c r="U142" s="4">
        <v>2.7883840709999999</v>
      </c>
      <c r="V142" s="4">
        <v>16.22841365</v>
      </c>
      <c r="W142" s="4">
        <v>3.3837346770000001</v>
      </c>
      <c r="X142" s="4">
        <v>4</v>
      </c>
      <c r="Y142" s="4">
        <v>8.4999765939999996</v>
      </c>
      <c r="Z142" s="4">
        <v>2.7277262210000002</v>
      </c>
      <c r="AA142" s="4">
        <v>3.072890127</v>
      </c>
    </row>
    <row r="143" spans="1:27" ht="15" thickBot="1" x14ac:dyDescent="0.35">
      <c r="A143" s="3">
        <v>39261</v>
      </c>
      <c r="B143" t="str">
        <f t="shared" si="6"/>
        <v>June 2007</v>
      </c>
      <c r="C143">
        <f>(W151+X151)/2</f>
        <v>3</v>
      </c>
      <c r="D143">
        <v>2.7</v>
      </c>
      <c r="E143">
        <f t="shared" si="7"/>
        <v>-5.4296284499999903E-2</v>
      </c>
      <c r="F143">
        <f t="shared" si="8"/>
        <v>-1</v>
      </c>
      <c r="G143" s="7">
        <v>39234</v>
      </c>
      <c r="H143" s="4">
        <v>1.226575076</v>
      </c>
      <c r="I143" s="4">
        <v>1.972795681</v>
      </c>
      <c r="J143" s="4">
        <v>3.1477667340000002</v>
      </c>
      <c r="K143" s="4">
        <v>25</v>
      </c>
      <c r="L143" s="4">
        <v>2</v>
      </c>
      <c r="M143" s="4">
        <v>2.5177493659999999</v>
      </c>
      <c r="N143" s="4">
        <v>20</v>
      </c>
      <c r="O143" s="4">
        <v>2</v>
      </c>
      <c r="P143" s="4">
        <v>2</v>
      </c>
      <c r="Q143" s="4">
        <v>20</v>
      </c>
      <c r="R143" s="4">
        <v>2</v>
      </c>
      <c r="S143" s="4">
        <v>15</v>
      </c>
      <c r="T143" s="4">
        <v>2</v>
      </c>
      <c r="U143" s="4">
        <v>2</v>
      </c>
      <c r="V143" s="4">
        <v>10</v>
      </c>
      <c r="W143" s="4">
        <v>3</v>
      </c>
      <c r="X143" s="4">
        <v>2.1110371360000002</v>
      </c>
      <c r="Y143" s="4">
        <v>10</v>
      </c>
      <c r="Z143" s="4">
        <v>1.074679835</v>
      </c>
      <c r="AA143" s="4">
        <v>1.822713324</v>
      </c>
    </row>
    <row r="144" spans="1:27" ht="15" thickBot="1" x14ac:dyDescent="0.35">
      <c r="A144" s="3">
        <v>39211</v>
      </c>
      <c r="B144" t="str">
        <f t="shared" si="6"/>
        <v>May 2007</v>
      </c>
      <c r="C144">
        <f>(W152+X152)/2</f>
        <v>3.5</v>
      </c>
      <c r="D144">
        <v>2.7</v>
      </c>
      <c r="E144">
        <f t="shared" si="7"/>
        <v>0.5</v>
      </c>
      <c r="F144">
        <f t="shared" si="8"/>
        <v>1</v>
      </c>
      <c r="G144" s="7">
        <v>39203</v>
      </c>
      <c r="H144" s="4">
        <v>1</v>
      </c>
      <c r="I144" s="4">
        <v>1.238759436</v>
      </c>
      <c r="J144" s="4">
        <v>4</v>
      </c>
      <c r="K144" s="4">
        <v>25</v>
      </c>
      <c r="L144" s="4">
        <v>2</v>
      </c>
      <c r="M144" s="4">
        <v>2</v>
      </c>
      <c r="N144" s="4">
        <v>20</v>
      </c>
      <c r="O144" s="4">
        <v>2</v>
      </c>
      <c r="P144" s="4">
        <v>2</v>
      </c>
      <c r="Q144" s="4">
        <v>20</v>
      </c>
      <c r="R144" s="4">
        <v>2</v>
      </c>
      <c r="S144" s="4">
        <v>15</v>
      </c>
      <c r="T144" s="4">
        <v>2</v>
      </c>
      <c r="U144" s="4">
        <v>2</v>
      </c>
      <c r="V144" s="4">
        <v>10</v>
      </c>
      <c r="W144" s="4">
        <v>3</v>
      </c>
      <c r="X144" s="4">
        <v>2.1788730219999999</v>
      </c>
      <c r="Y144" s="4">
        <v>10</v>
      </c>
      <c r="Z144" s="4">
        <v>1</v>
      </c>
      <c r="AA144" s="4">
        <v>1</v>
      </c>
    </row>
    <row r="145" spans="1:27" ht="15" thickBot="1" x14ac:dyDescent="0.35">
      <c r="A145" s="3">
        <v>39162</v>
      </c>
      <c r="B145" t="str">
        <f t="shared" si="6"/>
        <v>March 2007</v>
      </c>
      <c r="C145">
        <f>(W153+X153)/2</f>
        <v>3.5492282854999999</v>
      </c>
      <c r="D145">
        <v>2.8</v>
      </c>
      <c r="E145">
        <f t="shared" si="7"/>
        <v>4.9228285499999913E-2</v>
      </c>
      <c r="F145">
        <f t="shared" si="8"/>
        <v>1</v>
      </c>
      <c r="G145" s="7">
        <v>39142</v>
      </c>
      <c r="H145" s="4">
        <v>3.806188744</v>
      </c>
      <c r="I145" s="4">
        <v>2.9073394110000002</v>
      </c>
      <c r="J145" s="4">
        <v>2</v>
      </c>
      <c r="K145" s="4">
        <v>20</v>
      </c>
      <c r="L145" s="4">
        <v>3</v>
      </c>
      <c r="M145" s="4">
        <v>3</v>
      </c>
      <c r="N145" s="4">
        <v>25</v>
      </c>
      <c r="O145" s="4">
        <v>2.5539853539999999</v>
      </c>
      <c r="P145" s="4">
        <v>2</v>
      </c>
      <c r="Q145" s="4">
        <v>20.96732261</v>
      </c>
      <c r="R145" s="4">
        <v>2.5373263339999999</v>
      </c>
      <c r="S145" s="4">
        <v>13.446869769999999</v>
      </c>
      <c r="T145" s="4">
        <v>3</v>
      </c>
      <c r="U145" s="4">
        <v>2.252612638</v>
      </c>
      <c r="V145" s="4">
        <v>11.3346307</v>
      </c>
      <c r="W145" s="4">
        <v>3</v>
      </c>
      <c r="X145" s="4">
        <v>4</v>
      </c>
      <c r="Y145" s="4">
        <v>9.0000027419999995</v>
      </c>
      <c r="Z145" s="4">
        <v>2</v>
      </c>
      <c r="AA145" s="4">
        <v>2.8284802230000001</v>
      </c>
    </row>
    <row r="146" spans="1:27" ht="15" thickBot="1" x14ac:dyDescent="0.35">
      <c r="A146" s="3">
        <v>39113</v>
      </c>
      <c r="B146" t="str">
        <f t="shared" si="6"/>
        <v>January 2007</v>
      </c>
      <c r="C146">
        <f>(W154+X154)/2</f>
        <v>3</v>
      </c>
      <c r="D146">
        <v>2.1</v>
      </c>
      <c r="E146">
        <f t="shared" si="7"/>
        <v>-0.54922828549999991</v>
      </c>
      <c r="F146">
        <f t="shared" si="8"/>
        <v>-1</v>
      </c>
      <c r="G146" s="7">
        <v>39083</v>
      </c>
      <c r="H146" s="4">
        <v>3.4911894729999999</v>
      </c>
      <c r="I146" s="4">
        <v>2.7998417820000001</v>
      </c>
      <c r="J146" s="4">
        <v>2</v>
      </c>
      <c r="K146" s="4">
        <v>20</v>
      </c>
      <c r="L146" s="4">
        <v>3.2688850870000001</v>
      </c>
      <c r="M146" s="4">
        <v>3</v>
      </c>
      <c r="N146" s="4">
        <v>25</v>
      </c>
      <c r="O146" s="4">
        <v>3</v>
      </c>
      <c r="P146" s="4">
        <v>2.9325747670000002</v>
      </c>
      <c r="Q146" s="4">
        <v>25.400095400000001</v>
      </c>
      <c r="R146" s="4">
        <v>4</v>
      </c>
      <c r="S146" s="4">
        <v>13.387580290000001</v>
      </c>
      <c r="T146" s="4">
        <v>4</v>
      </c>
      <c r="U146" s="4">
        <v>3</v>
      </c>
      <c r="V146" s="4">
        <v>10.7685563</v>
      </c>
      <c r="W146" s="4">
        <v>3</v>
      </c>
      <c r="X146" s="4">
        <v>4</v>
      </c>
      <c r="Y146" s="4">
        <v>5</v>
      </c>
      <c r="Z146" s="4">
        <v>2</v>
      </c>
      <c r="AA146" s="4">
        <v>2.6766712880000001</v>
      </c>
    </row>
    <row r="147" spans="1:27" ht="15" thickBot="1" x14ac:dyDescent="0.35">
      <c r="A147" s="3">
        <v>39063</v>
      </c>
      <c r="B147" t="str">
        <f t="shared" si="6"/>
        <v>December 2006</v>
      </c>
      <c r="C147">
        <f>(W155+X155)/2</f>
        <v>3.5</v>
      </c>
      <c r="D147">
        <v>2.5</v>
      </c>
      <c r="E147">
        <f t="shared" si="7"/>
        <v>0.5</v>
      </c>
      <c r="F147">
        <f t="shared" si="8"/>
        <v>1</v>
      </c>
      <c r="G147" s="7">
        <v>39052</v>
      </c>
      <c r="H147" s="4">
        <v>4</v>
      </c>
      <c r="I147" s="4">
        <v>3</v>
      </c>
      <c r="J147" s="4">
        <v>2</v>
      </c>
      <c r="K147" s="4">
        <v>20</v>
      </c>
      <c r="L147" s="4">
        <v>3</v>
      </c>
      <c r="M147" s="4">
        <v>3</v>
      </c>
      <c r="N147" s="4">
        <v>15</v>
      </c>
      <c r="O147" s="4">
        <v>3</v>
      </c>
      <c r="P147" s="4">
        <v>3</v>
      </c>
      <c r="Q147" s="4">
        <v>25</v>
      </c>
      <c r="R147" s="4">
        <v>3</v>
      </c>
      <c r="S147" s="4">
        <v>10</v>
      </c>
      <c r="T147" s="4">
        <v>3</v>
      </c>
      <c r="U147" s="4">
        <v>3</v>
      </c>
      <c r="V147" s="4">
        <v>20</v>
      </c>
      <c r="W147" s="4">
        <v>3</v>
      </c>
      <c r="X147" s="4">
        <v>3.0917655829999999</v>
      </c>
      <c r="Y147" s="4">
        <v>10</v>
      </c>
      <c r="Z147" s="4">
        <v>2</v>
      </c>
      <c r="AA147" s="4">
        <v>2.8180017049999999</v>
      </c>
    </row>
    <row r="148" spans="1:27" ht="15" thickBot="1" x14ac:dyDescent="0.35">
      <c r="A148" s="3">
        <v>39015</v>
      </c>
      <c r="B148" t="str">
        <f t="shared" si="6"/>
        <v>October 2006</v>
      </c>
      <c r="C148">
        <f>(W156+X156)/2</f>
        <v>3.5</v>
      </c>
      <c r="D148">
        <v>1.3</v>
      </c>
      <c r="E148">
        <f t="shared" si="7"/>
        <v>0</v>
      </c>
      <c r="F148">
        <f t="shared" si="8"/>
        <v>1</v>
      </c>
      <c r="G148" s="7">
        <v>38991</v>
      </c>
      <c r="H148" s="4">
        <v>3</v>
      </c>
      <c r="I148" s="4">
        <v>2.8338844289999998</v>
      </c>
      <c r="J148" s="4">
        <v>2.318083611</v>
      </c>
      <c r="K148" s="4">
        <v>30</v>
      </c>
      <c r="L148" s="4">
        <v>2.0745460260000002</v>
      </c>
      <c r="M148" s="4">
        <v>2.622154933</v>
      </c>
      <c r="N148" s="4">
        <v>20</v>
      </c>
      <c r="O148" s="4">
        <v>3</v>
      </c>
      <c r="P148" s="4">
        <v>2.0824235770000001</v>
      </c>
      <c r="Q148" s="4">
        <v>25</v>
      </c>
      <c r="R148" s="4">
        <v>3</v>
      </c>
      <c r="S148" s="4">
        <v>10</v>
      </c>
      <c r="T148" s="4">
        <v>3</v>
      </c>
      <c r="U148" s="4">
        <v>2.0746429669999999</v>
      </c>
      <c r="V148" s="4">
        <v>10</v>
      </c>
      <c r="W148" s="4">
        <v>3</v>
      </c>
      <c r="X148" s="4">
        <v>3.1085925689999998</v>
      </c>
      <c r="Y148" s="4">
        <v>5</v>
      </c>
      <c r="Z148" s="4">
        <v>2</v>
      </c>
      <c r="AA148" s="4">
        <v>2.393548199</v>
      </c>
    </row>
    <row r="149" spans="1:27" ht="15" thickBot="1" x14ac:dyDescent="0.35">
      <c r="A149" s="3">
        <v>38980</v>
      </c>
      <c r="B149" t="str">
        <f t="shared" si="6"/>
        <v>September 2006</v>
      </c>
      <c r="C149">
        <f>(W157+X157)/2</f>
        <v>3.5</v>
      </c>
      <c r="D149">
        <v>2.1</v>
      </c>
      <c r="E149">
        <f t="shared" si="7"/>
        <v>0</v>
      </c>
      <c r="F149">
        <f t="shared" si="8"/>
        <v>1</v>
      </c>
      <c r="G149" s="7">
        <v>38961</v>
      </c>
      <c r="H149" s="4">
        <v>3.0850180100000002</v>
      </c>
      <c r="I149" s="4">
        <v>2.4051670409999999</v>
      </c>
      <c r="J149" s="4">
        <v>2</v>
      </c>
      <c r="K149" s="4">
        <v>30</v>
      </c>
      <c r="L149" s="4">
        <v>3</v>
      </c>
      <c r="M149" s="4">
        <v>3.0724359859999999</v>
      </c>
      <c r="N149" s="4">
        <v>20</v>
      </c>
      <c r="O149" s="4">
        <v>3</v>
      </c>
      <c r="P149" s="4">
        <v>3</v>
      </c>
      <c r="Q149" s="4">
        <v>20.494583909999999</v>
      </c>
      <c r="R149" s="4">
        <v>3</v>
      </c>
      <c r="S149" s="4">
        <v>10</v>
      </c>
      <c r="T149" s="4">
        <v>3</v>
      </c>
      <c r="U149" s="4">
        <v>3</v>
      </c>
      <c r="V149" s="4">
        <v>10</v>
      </c>
      <c r="W149" s="4">
        <v>3</v>
      </c>
      <c r="X149" s="4">
        <v>3.0819030760000001</v>
      </c>
      <c r="Y149" s="4">
        <v>9.5000003750000008</v>
      </c>
      <c r="Z149" s="4">
        <v>3.7274107509999999</v>
      </c>
      <c r="AA149" s="4">
        <v>3.5478758340000001</v>
      </c>
    </row>
    <row r="150" spans="1:27" ht="15" thickBot="1" x14ac:dyDescent="0.35">
      <c r="A150" s="3">
        <v>38937</v>
      </c>
      <c r="B150" t="str">
        <f t="shared" si="6"/>
        <v>August 2006</v>
      </c>
      <c r="C150">
        <f>(W158+X158)/2</f>
        <v>3.5</v>
      </c>
      <c r="D150">
        <v>3.8</v>
      </c>
      <c r="E150">
        <f t="shared" si="7"/>
        <v>0</v>
      </c>
      <c r="F150">
        <f t="shared" si="8"/>
        <v>1</v>
      </c>
      <c r="G150" s="7">
        <v>38930</v>
      </c>
      <c r="H150" s="4">
        <v>3</v>
      </c>
      <c r="I150" s="4">
        <v>3</v>
      </c>
      <c r="J150" s="4">
        <v>2</v>
      </c>
      <c r="K150" s="4">
        <v>20</v>
      </c>
      <c r="L150" s="4">
        <v>3</v>
      </c>
      <c r="M150" s="4">
        <v>3</v>
      </c>
      <c r="N150" s="4">
        <v>15</v>
      </c>
      <c r="O150" s="4">
        <v>3</v>
      </c>
      <c r="P150" s="4">
        <v>3</v>
      </c>
      <c r="Q150" s="4">
        <v>25</v>
      </c>
      <c r="R150" s="4">
        <v>3</v>
      </c>
      <c r="S150" s="4">
        <v>20</v>
      </c>
      <c r="T150" s="4">
        <v>4</v>
      </c>
      <c r="U150" s="4">
        <v>4</v>
      </c>
      <c r="V150" s="4">
        <v>12.033697549999999</v>
      </c>
      <c r="W150" s="4">
        <v>3</v>
      </c>
      <c r="X150" s="4">
        <v>3.0980537250000002</v>
      </c>
      <c r="Y150" s="4">
        <v>8.0000071760000004</v>
      </c>
      <c r="Z150" s="4">
        <v>3</v>
      </c>
      <c r="AA150" s="4">
        <v>3</v>
      </c>
    </row>
    <row r="151" spans="1:27" ht="15" thickBot="1" x14ac:dyDescent="0.35">
      <c r="A151" s="3">
        <v>38897</v>
      </c>
      <c r="B151" t="str">
        <f t="shared" si="6"/>
        <v>June 2006</v>
      </c>
      <c r="C151">
        <f>(W159+X159)/2</f>
        <v>4</v>
      </c>
      <c r="D151">
        <v>4.3</v>
      </c>
      <c r="E151">
        <f t="shared" si="7"/>
        <v>0.5</v>
      </c>
      <c r="F151">
        <f t="shared" si="8"/>
        <v>1</v>
      </c>
      <c r="G151" s="7">
        <v>38869</v>
      </c>
      <c r="H151" s="4">
        <v>3</v>
      </c>
      <c r="I151" s="4">
        <v>3</v>
      </c>
      <c r="J151" s="4">
        <v>2</v>
      </c>
      <c r="K151" s="4">
        <v>19.562390480000001</v>
      </c>
      <c r="L151" s="4">
        <v>3</v>
      </c>
      <c r="M151" s="4">
        <v>3</v>
      </c>
      <c r="N151" s="4">
        <v>20</v>
      </c>
      <c r="O151" s="4">
        <v>3</v>
      </c>
      <c r="P151" s="4">
        <v>3</v>
      </c>
      <c r="Q151" s="4">
        <v>25</v>
      </c>
      <c r="R151" s="4">
        <v>3</v>
      </c>
      <c r="S151" s="4">
        <v>15</v>
      </c>
      <c r="T151" s="4">
        <v>3</v>
      </c>
      <c r="U151" s="4">
        <v>3</v>
      </c>
      <c r="V151" s="4">
        <v>14.18806333</v>
      </c>
      <c r="W151" s="4">
        <v>3</v>
      </c>
      <c r="X151" s="4">
        <v>3</v>
      </c>
      <c r="Y151" s="4">
        <v>6.5000029560000003</v>
      </c>
      <c r="Z151" s="4">
        <v>3</v>
      </c>
      <c r="AA151" s="4">
        <v>3</v>
      </c>
    </row>
    <row r="152" spans="1:27" ht="15" thickBot="1" x14ac:dyDescent="0.35">
      <c r="A152" s="3">
        <v>38847</v>
      </c>
      <c r="B152" t="str">
        <f t="shared" si="6"/>
        <v>May 2006</v>
      </c>
      <c r="C152">
        <f>(W160+X160)/2</f>
        <v>3.5</v>
      </c>
      <c r="D152">
        <v>4.2</v>
      </c>
      <c r="E152">
        <f t="shared" si="7"/>
        <v>-0.5</v>
      </c>
      <c r="F152">
        <f t="shared" si="8"/>
        <v>-1</v>
      </c>
      <c r="G152" s="7">
        <v>38838</v>
      </c>
      <c r="H152" s="4">
        <v>3</v>
      </c>
      <c r="I152" s="4">
        <v>3</v>
      </c>
      <c r="J152" s="4">
        <v>2</v>
      </c>
      <c r="K152" s="4">
        <v>20</v>
      </c>
      <c r="L152" s="4">
        <v>3</v>
      </c>
      <c r="M152" s="4">
        <v>3</v>
      </c>
      <c r="N152" s="4">
        <v>18.9683201</v>
      </c>
      <c r="O152" s="4">
        <v>3</v>
      </c>
      <c r="P152" s="4">
        <v>3</v>
      </c>
      <c r="Q152" s="4">
        <v>25</v>
      </c>
      <c r="R152" s="4">
        <v>3</v>
      </c>
      <c r="S152" s="4">
        <v>14.15332212</v>
      </c>
      <c r="T152" s="4">
        <v>3</v>
      </c>
      <c r="U152" s="4">
        <v>3</v>
      </c>
      <c r="V152" s="4">
        <v>16.283170680000001</v>
      </c>
      <c r="W152" s="4">
        <v>4</v>
      </c>
      <c r="X152" s="4">
        <v>3</v>
      </c>
      <c r="Y152" s="4">
        <v>6.0000008339999997</v>
      </c>
      <c r="Z152" s="4">
        <v>3</v>
      </c>
      <c r="AA152" s="4">
        <v>3</v>
      </c>
    </row>
    <row r="153" spans="1:27" ht="15" thickBot="1" x14ac:dyDescent="0.35">
      <c r="A153" s="3">
        <v>38804</v>
      </c>
      <c r="B153" t="str">
        <f t="shared" si="6"/>
        <v>March 2006</v>
      </c>
      <c r="C153">
        <f>(W161+X161)/2</f>
        <v>3.5</v>
      </c>
      <c r="D153">
        <v>3.4</v>
      </c>
      <c r="E153">
        <f t="shared" si="7"/>
        <v>0</v>
      </c>
      <c r="F153">
        <f t="shared" si="8"/>
        <v>1</v>
      </c>
      <c r="G153" s="7">
        <v>38777</v>
      </c>
      <c r="H153" s="4">
        <v>3</v>
      </c>
      <c r="I153" s="4">
        <v>3</v>
      </c>
      <c r="J153" s="4">
        <v>2</v>
      </c>
      <c r="K153" s="4">
        <v>20</v>
      </c>
      <c r="L153" s="4">
        <v>3</v>
      </c>
      <c r="M153" s="4">
        <v>3</v>
      </c>
      <c r="N153" s="4">
        <v>20</v>
      </c>
      <c r="O153" s="4">
        <v>3</v>
      </c>
      <c r="P153" s="4">
        <v>3</v>
      </c>
      <c r="Q153" s="4">
        <v>24.518976930000001</v>
      </c>
      <c r="R153" s="4">
        <v>3.0934792409999998</v>
      </c>
      <c r="S153" s="4">
        <v>15.44804632</v>
      </c>
      <c r="T153" s="4">
        <v>3</v>
      </c>
      <c r="U153" s="4">
        <v>3</v>
      </c>
      <c r="V153" s="4">
        <v>14.356453910000001</v>
      </c>
      <c r="W153" s="4">
        <v>4</v>
      </c>
      <c r="X153" s="4">
        <v>3.0984565709999998</v>
      </c>
      <c r="Y153" s="4">
        <v>5.5000013470000004</v>
      </c>
      <c r="Z153" s="4">
        <v>4</v>
      </c>
      <c r="AA153" s="4">
        <v>3.8988867269999998</v>
      </c>
    </row>
    <row r="154" spans="1:27" ht="15" thickBot="1" x14ac:dyDescent="0.35">
      <c r="A154" s="3">
        <v>38748</v>
      </c>
      <c r="B154" t="str">
        <f t="shared" si="6"/>
        <v>January 2006</v>
      </c>
      <c r="C154">
        <f>(W162+X162)/2</f>
        <v>3.5</v>
      </c>
      <c r="D154">
        <v>4</v>
      </c>
      <c r="E154">
        <f t="shared" si="7"/>
        <v>0</v>
      </c>
      <c r="F154">
        <f t="shared" si="8"/>
        <v>1</v>
      </c>
      <c r="G154" s="7">
        <v>38718</v>
      </c>
      <c r="H154" s="4">
        <v>3</v>
      </c>
      <c r="I154" s="4">
        <v>3</v>
      </c>
      <c r="J154" s="4">
        <v>2</v>
      </c>
      <c r="K154" s="4">
        <v>20</v>
      </c>
      <c r="L154" s="4">
        <v>3.822001797</v>
      </c>
      <c r="M154" s="4">
        <v>3.084350207</v>
      </c>
      <c r="N154" s="4">
        <v>24.065187139999999</v>
      </c>
      <c r="O154" s="4">
        <v>3</v>
      </c>
      <c r="P154" s="4">
        <v>3.5726810709999999</v>
      </c>
      <c r="Q154" s="4">
        <v>25</v>
      </c>
      <c r="R154" s="4">
        <v>4</v>
      </c>
      <c r="S154" s="4">
        <v>15</v>
      </c>
      <c r="T154" s="4">
        <v>3.6405627190000001</v>
      </c>
      <c r="U154" s="4">
        <v>3.1125753359999999</v>
      </c>
      <c r="V154" s="4">
        <v>10</v>
      </c>
      <c r="W154" s="4">
        <v>3</v>
      </c>
      <c r="X154" s="4">
        <v>3</v>
      </c>
      <c r="Y154" s="4">
        <v>6.0000016089999999</v>
      </c>
      <c r="Z154" s="4">
        <v>3.1982295079999998</v>
      </c>
      <c r="AA154" s="4">
        <v>3</v>
      </c>
    </row>
    <row r="155" spans="1:27" ht="15" thickBot="1" x14ac:dyDescent="0.35">
      <c r="A155" s="3">
        <v>38699</v>
      </c>
      <c r="B155" t="str">
        <f t="shared" si="6"/>
        <v>December 2005</v>
      </c>
      <c r="C155">
        <f>(W163+X163)/2</f>
        <v>3.5</v>
      </c>
      <c r="D155">
        <v>3.4</v>
      </c>
      <c r="E155">
        <f t="shared" si="7"/>
        <v>0</v>
      </c>
      <c r="F155">
        <f t="shared" si="8"/>
        <v>1</v>
      </c>
      <c r="G155" s="7">
        <v>38687</v>
      </c>
      <c r="H155" s="4">
        <v>3</v>
      </c>
      <c r="I155" s="4">
        <v>3</v>
      </c>
      <c r="J155" s="4">
        <v>2</v>
      </c>
      <c r="K155" s="4">
        <v>20</v>
      </c>
      <c r="L155" s="4">
        <v>3</v>
      </c>
      <c r="M155" s="4">
        <v>3</v>
      </c>
      <c r="N155" s="4">
        <v>18.92194177</v>
      </c>
      <c r="O155" s="4">
        <v>3</v>
      </c>
      <c r="P155" s="4">
        <v>3</v>
      </c>
      <c r="Q155" s="4">
        <v>25</v>
      </c>
      <c r="R155" s="4">
        <v>3</v>
      </c>
      <c r="S155" s="4">
        <v>14.37610149</v>
      </c>
      <c r="T155" s="4">
        <v>3</v>
      </c>
      <c r="U155" s="4">
        <v>3</v>
      </c>
      <c r="V155" s="4">
        <v>16.327672960000001</v>
      </c>
      <c r="W155" s="4">
        <v>4</v>
      </c>
      <c r="X155" s="4">
        <v>3</v>
      </c>
      <c r="Y155" s="4">
        <v>6.0000009179999996</v>
      </c>
      <c r="Z155" s="4">
        <v>3</v>
      </c>
      <c r="AA155" s="4">
        <v>3</v>
      </c>
    </row>
    <row r="156" spans="1:27" ht="15" thickBot="1" x14ac:dyDescent="0.35">
      <c r="A156" s="3">
        <v>38657</v>
      </c>
      <c r="B156" t="str">
        <f t="shared" si="6"/>
        <v>November 2005</v>
      </c>
      <c r="C156">
        <f>(W164+X164)/2</f>
        <v>3.4655810474999997</v>
      </c>
      <c r="D156">
        <v>3.5</v>
      </c>
      <c r="E156">
        <f t="shared" si="7"/>
        <v>-3.4418952500000266E-2</v>
      </c>
      <c r="F156">
        <f t="shared" si="8"/>
        <v>-1</v>
      </c>
      <c r="G156" s="7">
        <v>38657</v>
      </c>
      <c r="H156" s="4">
        <v>3</v>
      </c>
      <c r="I156" s="4">
        <v>3</v>
      </c>
      <c r="J156" s="4">
        <v>2</v>
      </c>
      <c r="K156" s="4">
        <v>19.08424415</v>
      </c>
      <c r="L156" s="4">
        <v>3</v>
      </c>
      <c r="M156" s="4">
        <v>3</v>
      </c>
      <c r="N156" s="4">
        <v>20.027062449999999</v>
      </c>
      <c r="O156" s="4">
        <v>3</v>
      </c>
      <c r="P156" s="4">
        <v>3</v>
      </c>
      <c r="Q156" s="4">
        <v>25</v>
      </c>
      <c r="R156" s="4">
        <v>3</v>
      </c>
      <c r="S156" s="4">
        <v>13.94912637</v>
      </c>
      <c r="T156" s="4">
        <v>3</v>
      </c>
      <c r="U156" s="4">
        <v>3</v>
      </c>
      <c r="V156" s="4">
        <v>15.604429379999999</v>
      </c>
      <c r="W156" s="4">
        <v>4</v>
      </c>
      <c r="X156" s="4">
        <v>3</v>
      </c>
      <c r="Y156" s="4">
        <v>6.5000023899999997</v>
      </c>
      <c r="Z156" s="4">
        <v>3</v>
      </c>
      <c r="AA156" s="4">
        <v>3</v>
      </c>
    </row>
    <row r="157" spans="1:27" ht="15" thickBot="1" x14ac:dyDescent="0.35">
      <c r="A157" s="3">
        <v>38615</v>
      </c>
      <c r="B157" t="str">
        <f t="shared" si="6"/>
        <v>September 2005</v>
      </c>
      <c r="C157">
        <f>(W165+X165)/2</f>
        <v>3.3842350579999998</v>
      </c>
      <c r="D157">
        <v>4.7</v>
      </c>
      <c r="E157">
        <f t="shared" si="7"/>
        <v>-8.1345989499999938E-2</v>
      </c>
      <c r="F157">
        <f t="shared" si="8"/>
        <v>-1</v>
      </c>
      <c r="G157" s="7">
        <v>38596</v>
      </c>
      <c r="H157" s="4">
        <v>3</v>
      </c>
      <c r="I157" s="4">
        <v>3</v>
      </c>
      <c r="J157" s="4">
        <v>2</v>
      </c>
      <c r="K157" s="4">
        <v>20</v>
      </c>
      <c r="L157" s="4">
        <v>3</v>
      </c>
      <c r="M157" s="4">
        <v>3</v>
      </c>
      <c r="N157" s="4">
        <v>16.759449140000001</v>
      </c>
      <c r="O157" s="4">
        <v>3</v>
      </c>
      <c r="P157" s="4">
        <v>3</v>
      </c>
      <c r="Q157" s="4">
        <v>23.83080382</v>
      </c>
      <c r="R157" s="4">
        <v>3</v>
      </c>
      <c r="S157" s="4">
        <v>10.479888819999999</v>
      </c>
      <c r="T157" s="4">
        <v>3</v>
      </c>
      <c r="U157" s="4">
        <v>3</v>
      </c>
      <c r="V157" s="4">
        <v>19.67085621</v>
      </c>
      <c r="W157" s="4">
        <v>4</v>
      </c>
      <c r="X157" s="4">
        <v>3</v>
      </c>
      <c r="Y157" s="4">
        <v>9.5000025689999994</v>
      </c>
      <c r="Z157" s="4">
        <v>4</v>
      </c>
      <c r="AA157" s="4">
        <v>3</v>
      </c>
    </row>
    <row r="158" spans="1:27" ht="15" thickBot="1" x14ac:dyDescent="0.35">
      <c r="A158" s="3">
        <v>38573</v>
      </c>
      <c r="B158" t="str">
        <f t="shared" si="6"/>
        <v>August 2005</v>
      </c>
      <c r="C158">
        <f>(W166+X166)/2</f>
        <v>3</v>
      </c>
      <c r="D158">
        <v>3.6</v>
      </c>
      <c r="E158">
        <f t="shared" si="7"/>
        <v>-0.3842350579999998</v>
      </c>
      <c r="F158">
        <f t="shared" si="8"/>
        <v>-1</v>
      </c>
      <c r="G158" s="7">
        <v>38565</v>
      </c>
      <c r="H158" s="4">
        <v>3</v>
      </c>
      <c r="I158" s="4">
        <v>3</v>
      </c>
      <c r="J158" s="4">
        <v>2</v>
      </c>
      <c r="K158" s="4">
        <v>20</v>
      </c>
      <c r="L158" s="4">
        <v>3</v>
      </c>
      <c r="M158" s="4">
        <v>3</v>
      </c>
      <c r="N158" s="4">
        <v>24.584665319999999</v>
      </c>
      <c r="O158" s="4">
        <v>3</v>
      </c>
      <c r="P158" s="4">
        <v>3</v>
      </c>
      <c r="Q158" s="4">
        <v>25</v>
      </c>
      <c r="R158" s="4">
        <v>3</v>
      </c>
      <c r="S158" s="4">
        <v>10.64932808</v>
      </c>
      <c r="T158" s="4">
        <v>3</v>
      </c>
      <c r="U158" s="4">
        <v>3</v>
      </c>
      <c r="V158" s="4">
        <v>15</v>
      </c>
      <c r="W158" s="4">
        <v>4</v>
      </c>
      <c r="X158" s="4">
        <v>3</v>
      </c>
      <c r="Y158" s="4">
        <v>5</v>
      </c>
      <c r="Z158" s="4">
        <v>4</v>
      </c>
      <c r="AA158" s="4">
        <v>3</v>
      </c>
    </row>
    <row r="159" spans="1:27" ht="15" thickBot="1" x14ac:dyDescent="0.35">
      <c r="A159" s="3">
        <v>38533</v>
      </c>
      <c r="B159" t="str">
        <f t="shared" si="6"/>
        <v>June 2005</v>
      </c>
      <c r="C159">
        <f>(W167+X167)/2</f>
        <v>3</v>
      </c>
      <c r="D159">
        <v>2.5</v>
      </c>
      <c r="E159">
        <f t="shared" si="7"/>
        <v>0</v>
      </c>
      <c r="F159">
        <f t="shared" si="8"/>
        <v>1</v>
      </c>
      <c r="G159" s="7">
        <v>38504</v>
      </c>
      <c r="H159" s="4">
        <v>5</v>
      </c>
      <c r="I159" s="4">
        <v>4</v>
      </c>
      <c r="J159" s="4">
        <v>2</v>
      </c>
      <c r="K159" s="4">
        <v>20</v>
      </c>
      <c r="L159" s="4">
        <v>4</v>
      </c>
      <c r="M159" s="4">
        <v>3</v>
      </c>
      <c r="N159" s="4">
        <v>23.194355210000001</v>
      </c>
      <c r="O159" s="4">
        <v>3</v>
      </c>
      <c r="P159" s="4">
        <v>3</v>
      </c>
      <c r="Q159" s="4">
        <v>25</v>
      </c>
      <c r="R159" s="4">
        <v>3</v>
      </c>
      <c r="S159" s="4">
        <v>10</v>
      </c>
      <c r="T159" s="4">
        <v>3.821312523</v>
      </c>
      <c r="U159" s="4">
        <v>3</v>
      </c>
      <c r="V159" s="4">
        <v>16.18098912</v>
      </c>
      <c r="W159" s="4">
        <v>4</v>
      </c>
      <c r="X159" s="4">
        <v>4</v>
      </c>
      <c r="Y159" s="4">
        <v>6.000003338</v>
      </c>
      <c r="Z159" s="4">
        <v>5</v>
      </c>
      <c r="AA159" s="4">
        <v>5</v>
      </c>
    </row>
    <row r="160" spans="1:27" ht="15" thickBot="1" x14ac:dyDescent="0.35">
      <c r="A160" s="3">
        <v>38475</v>
      </c>
      <c r="B160" t="str">
        <f t="shared" si="6"/>
        <v>May 2005</v>
      </c>
      <c r="C160">
        <f>(W168+X168)/2</f>
        <v>3.403119024</v>
      </c>
      <c r="D160">
        <v>2.8</v>
      </c>
      <c r="E160">
        <f t="shared" si="7"/>
        <v>0.40311902399999999</v>
      </c>
      <c r="F160">
        <f t="shared" si="8"/>
        <v>1</v>
      </c>
      <c r="G160" s="7">
        <v>38473</v>
      </c>
      <c r="H160" s="4">
        <v>5</v>
      </c>
      <c r="I160" s="4">
        <v>4</v>
      </c>
      <c r="J160" s="4">
        <v>2</v>
      </c>
      <c r="K160" s="4">
        <v>16.942254729999998</v>
      </c>
      <c r="L160" s="4">
        <v>4</v>
      </c>
      <c r="M160" s="4">
        <v>3</v>
      </c>
      <c r="N160" s="4">
        <v>18.684236420000001</v>
      </c>
      <c r="O160" s="4">
        <v>3.84538856</v>
      </c>
      <c r="P160" s="4">
        <v>3</v>
      </c>
      <c r="Q160" s="4">
        <v>25</v>
      </c>
      <c r="R160" s="4">
        <v>4.7942894210000002</v>
      </c>
      <c r="S160" s="4">
        <v>12.487709239999999</v>
      </c>
      <c r="T160" s="4">
        <v>4</v>
      </c>
      <c r="U160" s="4">
        <v>3</v>
      </c>
      <c r="V160" s="4">
        <v>17.43092828</v>
      </c>
      <c r="W160" s="4">
        <v>3</v>
      </c>
      <c r="X160" s="4">
        <v>4</v>
      </c>
      <c r="Y160" s="4">
        <v>10</v>
      </c>
      <c r="Z160" s="4">
        <v>5</v>
      </c>
      <c r="AA160" s="4">
        <v>4</v>
      </c>
    </row>
    <row r="161" spans="1:27" ht="15" thickBot="1" x14ac:dyDescent="0.35">
      <c r="A161" s="3">
        <v>38433</v>
      </c>
      <c r="B161" t="str">
        <f t="shared" si="6"/>
        <v>March 2005</v>
      </c>
      <c r="C161">
        <f>(W169+X169)/2</f>
        <v>3</v>
      </c>
      <c r="D161">
        <v>3.1</v>
      </c>
      <c r="E161">
        <f t="shared" si="7"/>
        <v>-0.40311902399999999</v>
      </c>
      <c r="F161">
        <f t="shared" si="8"/>
        <v>-1</v>
      </c>
      <c r="G161" s="7">
        <v>38412</v>
      </c>
      <c r="H161" s="4">
        <v>4.8512199789999997</v>
      </c>
      <c r="I161" s="4">
        <v>4</v>
      </c>
      <c r="J161" s="4">
        <v>2</v>
      </c>
      <c r="K161" s="4">
        <v>20</v>
      </c>
      <c r="L161" s="4">
        <v>4</v>
      </c>
      <c r="M161" s="4">
        <v>4</v>
      </c>
      <c r="N161" s="4">
        <v>16.098422029999998</v>
      </c>
      <c r="O161" s="4">
        <v>3.3585180189999999</v>
      </c>
      <c r="P161" s="4">
        <v>3</v>
      </c>
      <c r="Q161" s="4">
        <v>25</v>
      </c>
      <c r="R161" s="4">
        <v>4</v>
      </c>
      <c r="S161" s="4">
        <v>11.386017689999999</v>
      </c>
      <c r="T161" s="4">
        <v>3.3326480420000002</v>
      </c>
      <c r="U161" s="4">
        <v>3</v>
      </c>
      <c r="V161" s="4">
        <v>18.04439288</v>
      </c>
      <c r="W161" s="4">
        <v>3</v>
      </c>
      <c r="X161" s="4">
        <v>4</v>
      </c>
      <c r="Y161" s="4">
        <v>10</v>
      </c>
      <c r="Z161" s="4">
        <v>5</v>
      </c>
      <c r="AA161" s="4">
        <v>4.9366414240000003</v>
      </c>
    </row>
    <row r="162" spans="1:27" ht="15" thickBot="1" x14ac:dyDescent="0.35">
      <c r="A162" s="3">
        <v>38385</v>
      </c>
      <c r="B162" t="str">
        <f t="shared" si="6"/>
        <v>February 2005</v>
      </c>
      <c r="C162">
        <f>(W170+X170)/2</f>
        <v>2.8444917690000002</v>
      </c>
      <c r="D162">
        <v>3</v>
      </c>
      <c r="E162">
        <f t="shared" si="7"/>
        <v>-0.15550823099999977</v>
      </c>
      <c r="F162">
        <f t="shared" si="8"/>
        <v>-1</v>
      </c>
      <c r="G162" s="7">
        <v>38384</v>
      </c>
      <c r="H162" s="4">
        <v>4.9230761149999998</v>
      </c>
      <c r="I162" s="4">
        <v>4</v>
      </c>
      <c r="J162" s="4">
        <v>2</v>
      </c>
      <c r="K162" s="4">
        <v>20</v>
      </c>
      <c r="L162" s="4">
        <v>4</v>
      </c>
      <c r="M162" s="4">
        <v>4</v>
      </c>
      <c r="N162" s="4">
        <v>20</v>
      </c>
      <c r="O162" s="4">
        <v>4</v>
      </c>
      <c r="P162" s="4">
        <v>4</v>
      </c>
      <c r="Q162" s="4">
        <v>25.896160630000001</v>
      </c>
      <c r="R162" s="4">
        <v>4</v>
      </c>
      <c r="S162" s="4">
        <v>13.893250399999999</v>
      </c>
      <c r="T162" s="4">
        <v>4</v>
      </c>
      <c r="U162" s="4">
        <v>4</v>
      </c>
      <c r="V162" s="4">
        <v>10</v>
      </c>
      <c r="W162" s="4">
        <v>3</v>
      </c>
      <c r="X162" s="4">
        <v>4</v>
      </c>
      <c r="Y162" s="4">
        <v>10</v>
      </c>
      <c r="Z162" s="4">
        <v>5</v>
      </c>
      <c r="AA162" s="4">
        <v>5</v>
      </c>
    </row>
    <row r="163" spans="1:27" ht="15" thickBot="1" x14ac:dyDescent="0.35">
      <c r="A163" s="3">
        <v>38335</v>
      </c>
      <c r="B163" t="str">
        <f t="shared" si="6"/>
        <v>December 2004</v>
      </c>
      <c r="C163">
        <f>(W171+X171)/2</f>
        <v>2</v>
      </c>
      <c r="D163">
        <v>3.3</v>
      </c>
      <c r="E163">
        <f t="shared" si="7"/>
        <v>-0.84449176900000023</v>
      </c>
      <c r="F163">
        <f t="shared" si="8"/>
        <v>-1</v>
      </c>
      <c r="G163" s="7">
        <v>38322</v>
      </c>
      <c r="H163" s="4">
        <v>4.2194319140000003</v>
      </c>
      <c r="I163" s="4">
        <v>4</v>
      </c>
      <c r="J163" s="4">
        <v>2</v>
      </c>
      <c r="K163" s="4">
        <v>20</v>
      </c>
      <c r="L163" s="4">
        <v>4</v>
      </c>
      <c r="M163" s="4">
        <v>4</v>
      </c>
      <c r="N163" s="4">
        <v>20</v>
      </c>
      <c r="O163" s="4">
        <v>4</v>
      </c>
      <c r="P163" s="4">
        <v>4</v>
      </c>
      <c r="Q163" s="4">
        <v>28.998073080000001</v>
      </c>
      <c r="R163" s="4">
        <v>4</v>
      </c>
      <c r="S163" s="4">
        <v>10.882542129999999</v>
      </c>
      <c r="T163" s="4">
        <v>3.841982185</v>
      </c>
      <c r="U163" s="4">
        <v>3.8000172870000002</v>
      </c>
      <c r="V163" s="4">
        <v>10</v>
      </c>
      <c r="W163" s="4">
        <v>3</v>
      </c>
      <c r="X163" s="4">
        <v>4</v>
      </c>
      <c r="Y163" s="4">
        <v>10</v>
      </c>
      <c r="Z163" s="4">
        <v>5</v>
      </c>
      <c r="AA163" s="4">
        <v>5</v>
      </c>
    </row>
    <row r="164" spans="1:27" ht="15" thickBot="1" x14ac:dyDescent="0.35">
      <c r="A164" s="3">
        <v>38301</v>
      </c>
      <c r="B164" t="str">
        <f t="shared" si="6"/>
        <v>November 2004</v>
      </c>
      <c r="C164">
        <f>(W172+X172)/2</f>
        <v>3</v>
      </c>
      <c r="D164">
        <v>3.5</v>
      </c>
      <c r="E164">
        <f t="shared" si="7"/>
        <v>1</v>
      </c>
      <c r="F164">
        <f t="shared" si="8"/>
        <v>1</v>
      </c>
      <c r="G164" s="7">
        <v>38292</v>
      </c>
      <c r="H164" s="4">
        <v>4</v>
      </c>
      <c r="I164" s="4">
        <v>3</v>
      </c>
      <c r="J164" s="4">
        <v>2</v>
      </c>
      <c r="K164" s="4">
        <v>20</v>
      </c>
      <c r="L164" s="4">
        <v>4</v>
      </c>
      <c r="M164" s="4">
        <v>3.4864583250000001</v>
      </c>
      <c r="N164" s="4">
        <v>17.858991880000001</v>
      </c>
      <c r="O164" s="4">
        <v>3</v>
      </c>
      <c r="P164" s="4">
        <v>3.2691837979999998</v>
      </c>
      <c r="Q164" s="4">
        <v>25</v>
      </c>
      <c r="R164" s="4">
        <v>4</v>
      </c>
      <c r="S164" s="4">
        <v>15</v>
      </c>
      <c r="T164" s="4">
        <v>3</v>
      </c>
      <c r="U164" s="4">
        <v>3</v>
      </c>
      <c r="V164" s="4">
        <v>13.41468175</v>
      </c>
      <c r="W164" s="4">
        <v>3</v>
      </c>
      <c r="X164" s="4">
        <v>3.9311620949999999</v>
      </c>
      <c r="Y164" s="4">
        <v>8.5000024080000003</v>
      </c>
      <c r="Z164" s="4">
        <v>5</v>
      </c>
      <c r="AA164" s="4">
        <v>4.0871328260000004</v>
      </c>
    </row>
    <row r="165" spans="1:27" ht="15" thickBot="1" x14ac:dyDescent="0.35">
      <c r="A165" s="3">
        <v>38251</v>
      </c>
      <c r="B165" t="str">
        <f t="shared" si="6"/>
        <v>September 2004</v>
      </c>
      <c r="C165">
        <f>(W173+X173)/2</f>
        <v>2.1061179829999999</v>
      </c>
      <c r="D165">
        <v>2.5</v>
      </c>
      <c r="E165">
        <f t="shared" si="7"/>
        <v>-0.89388201700000014</v>
      </c>
      <c r="F165">
        <f t="shared" si="8"/>
        <v>-1</v>
      </c>
      <c r="G165" s="7">
        <v>38231</v>
      </c>
      <c r="H165" s="4">
        <v>4</v>
      </c>
      <c r="I165" s="4">
        <v>3</v>
      </c>
      <c r="J165" s="4">
        <v>2</v>
      </c>
      <c r="K165" s="4">
        <v>20</v>
      </c>
      <c r="L165" s="4">
        <v>4</v>
      </c>
      <c r="M165" s="4">
        <v>3.5647853039999999</v>
      </c>
      <c r="N165" s="4">
        <v>23.437844420000001</v>
      </c>
      <c r="O165" s="4">
        <v>3.706147825</v>
      </c>
      <c r="P165" s="4">
        <v>3</v>
      </c>
      <c r="Q165" s="4">
        <v>25</v>
      </c>
      <c r="R165" s="4">
        <v>4</v>
      </c>
      <c r="S165" s="4">
        <v>15</v>
      </c>
      <c r="T165" s="4">
        <v>3.2624419040000001</v>
      </c>
      <c r="U165" s="4">
        <v>3</v>
      </c>
      <c r="V165" s="4">
        <v>10.93383066</v>
      </c>
      <c r="W165" s="4">
        <v>3</v>
      </c>
      <c r="X165" s="4">
        <v>3.768470116</v>
      </c>
      <c r="Y165" s="4">
        <v>5.9999993439999999</v>
      </c>
      <c r="Z165" s="4">
        <v>5</v>
      </c>
      <c r="AA165" s="4">
        <v>4</v>
      </c>
    </row>
    <row r="166" spans="1:27" ht="15" thickBot="1" x14ac:dyDescent="0.35">
      <c r="A166" s="3">
        <v>38209</v>
      </c>
      <c r="B166" t="str">
        <f t="shared" si="6"/>
        <v>August 2004</v>
      </c>
      <c r="C166">
        <f>(W174+X174)/2</f>
        <v>3</v>
      </c>
      <c r="D166">
        <v>2.7</v>
      </c>
      <c r="E166">
        <f t="shared" si="7"/>
        <v>0.89388201700000014</v>
      </c>
      <c r="F166">
        <f t="shared" si="8"/>
        <v>1</v>
      </c>
      <c r="G166" s="7">
        <v>38200</v>
      </c>
      <c r="H166" s="4">
        <v>4</v>
      </c>
      <c r="I166" s="4">
        <v>3</v>
      </c>
      <c r="J166" s="4">
        <v>2</v>
      </c>
      <c r="K166" s="4">
        <v>20</v>
      </c>
      <c r="L166" s="4">
        <v>4</v>
      </c>
      <c r="M166" s="4">
        <v>4</v>
      </c>
      <c r="N166" s="4">
        <v>25</v>
      </c>
      <c r="O166" s="4">
        <v>4</v>
      </c>
      <c r="P166" s="4">
        <v>4</v>
      </c>
      <c r="Q166" s="4">
        <v>25</v>
      </c>
      <c r="R166" s="4">
        <v>4</v>
      </c>
      <c r="S166" s="4">
        <v>15</v>
      </c>
      <c r="T166" s="4">
        <v>3.8221066289999999</v>
      </c>
      <c r="U166" s="4">
        <v>4</v>
      </c>
      <c r="V166" s="4">
        <v>10</v>
      </c>
      <c r="W166" s="4">
        <v>3</v>
      </c>
      <c r="X166" s="4">
        <v>3</v>
      </c>
      <c r="Y166" s="4">
        <v>5</v>
      </c>
      <c r="Z166" s="4">
        <v>5</v>
      </c>
      <c r="AA166" s="4">
        <v>4.9079436919999999</v>
      </c>
    </row>
    <row r="167" spans="1:27" ht="15" thickBot="1" x14ac:dyDescent="0.35">
      <c r="A167" s="3">
        <v>38168</v>
      </c>
      <c r="B167" t="str">
        <f t="shared" si="6"/>
        <v>June 2004</v>
      </c>
      <c r="C167">
        <f>(W175+X175)/2</f>
        <v>3</v>
      </c>
      <c r="D167">
        <v>3.3</v>
      </c>
      <c r="E167">
        <f t="shared" si="7"/>
        <v>0</v>
      </c>
      <c r="F167">
        <f t="shared" si="8"/>
        <v>1</v>
      </c>
      <c r="G167" s="7">
        <v>38139</v>
      </c>
      <c r="H167" s="4">
        <v>4</v>
      </c>
      <c r="I167" s="4">
        <v>3</v>
      </c>
      <c r="J167" s="4">
        <v>2</v>
      </c>
      <c r="K167" s="4">
        <v>20</v>
      </c>
      <c r="L167" s="4">
        <v>4</v>
      </c>
      <c r="M167" s="4">
        <v>4</v>
      </c>
      <c r="N167" s="4">
        <v>20</v>
      </c>
      <c r="O167" s="4">
        <v>4</v>
      </c>
      <c r="P167" s="4">
        <v>4</v>
      </c>
      <c r="Q167" s="4">
        <v>25</v>
      </c>
      <c r="R167" s="4">
        <v>4</v>
      </c>
      <c r="S167" s="4">
        <v>15</v>
      </c>
      <c r="T167" s="4">
        <v>4</v>
      </c>
      <c r="U167" s="4">
        <v>4</v>
      </c>
      <c r="V167" s="4">
        <v>10</v>
      </c>
      <c r="W167" s="4">
        <v>3</v>
      </c>
      <c r="X167" s="4">
        <v>3</v>
      </c>
      <c r="Y167" s="4">
        <v>10</v>
      </c>
      <c r="Z167" s="4">
        <v>5</v>
      </c>
      <c r="AA167" s="4">
        <v>4.7162728960000004</v>
      </c>
    </row>
    <row r="168" spans="1:27" ht="15" thickBot="1" x14ac:dyDescent="0.35">
      <c r="A168" s="3">
        <v>38111</v>
      </c>
      <c r="B168" t="str">
        <f t="shared" si="6"/>
        <v>May 2004</v>
      </c>
      <c r="C168">
        <f>(W176+X176)/2</f>
        <v>3</v>
      </c>
      <c r="D168">
        <v>3.1</v>
      </c>
      <c r="E168">
        <f t="shared" si="7"/>
        <v>0</v>
      </c>
      <c r="F168">
        <f t="shared" si="8"/>
        <v>1</v>
      </c>
      <c r="G168" s="7">
        <v>38108</v>
      </c>
      <c r="H168" s="4">
        <v>4</v>
      </c>
      <c r="I168" s="4">
        <v>3</v>
      </c>
      <c r="J168" s="4">
        <v>2</v>
      </c>
      <c r="K168" s="4">
        <v>20</v>
      </c>
      <c r="L168" s="4">
        <v>4</v>
      </c>
      <c r="M168" s="4">
        <v>4</v>
      </c>
      <c r="N168" s="4">
        <v>25</v>
      </c>
      <c r="O168" s="4">
        <v>3</v>
      </c>
      <c r="P168" s="4">
        <v>3</v>
      </c>
      <c r="Q168" s="4">
        <v>25</v>
      </c>
      <c r="R168" s="4">
        <v>4</v>
      </c>
      <c r="S168" s="4">
        <v>15</v>
      </c>
      <c r="T168" s="4">
        <v>3</v>
      </c>
      <c r="U168" s="4">
        <v>3.1795217450000002</v>
      </c>
      <c r="V168" s="4">
        <v>10</v>
      </c>
      <c r="W168" s="4">
        <v>3</v>
      </c>
      <c r="X168" s="4">
        <v>3.806238048</v>
      </c>
      <c r="Y168" s="4">
        <v>5</v>
      </c>
      <c r="Z168" s="4">
        <v>5</v>
      </c>
      <c r="AA168" s="4">
        <v>4.9124067309999999</v>
      </c>
    </row>
    <row r="169" spans="1:27" ht="15" thickBot="1" x14ac:dyDescent="0.35">
      <c r="A169" s="3">
        <v>38062</v>
      </c>
      <c r="B169" t="str">
        <f t="shared" si="6"/>
        <v>March 2004</v>
      </c>
      <c r="C169">
        <f>(W177+X177)/2</f>
        <v>2</v>
      </c>
      <c r="D169">
        <v>1.7</v>
      </c>
      <c r="E169">
        <f t="shared" si="7"/>
        <v>-1</v>
      </c>
      <c r="F169">
        <f t="shared" si="8"/>
        <v>-1</v>
      </c>
      <c r="G169" s="7">
        <v>38047</v>
      </c>
      <c r="H169" s="4">
        <v>4</v>
      </c>
      <c r="I169" s="4">
        <v>3</v>
      </c>
      <c r="J169" s="4">
        <v>2</v>
      </c>
      <c r="K169" s="4">
        <v>20</v>
      </c>
      <c r="L169" s="4">
        <v>4</v>
      </c>
      <c r="M169" s="4">
        <v>4</v>
      </c>
      <c r="N169" s="4">
        <v>20.475248069999999</v>
      </c>
      <c r="O169" s="4">
        <v>4</v>
      </c>
      <c r="P169" s="4">
        <v>4</v>
      </c>
      <c r="Q169" s="4">
        <v>25</v>
      </c>
      <c r="R169" s="4">
        <v>4</v>
      </c>
      <c r="S169" s="4">
        <v>15</v>
      </c>
      <c r="T169" s="4">
        <v>4</v>
      </c>
      <c r="U169" s="4">
        <v>4</v>
      </c>
      <c r="V169" s="4">
        <v>10</v>
      </c>
      <c r="W169" s="4">
        <v>3</v>
      </c>
      <c r="X169" s="4">
        <v>3</v>
      </c>
      <c r="Y169" s="4">
        <v>9.5000004770000004</v>
      </c>
      <c r="Z169" s="4">
        <v>4.1083268789999998</v>
      </c>
      <c r="AA169" s="4">
        <v>4</v>
      </c>
    </row>
    <row r="170" spans="1:27" ht="15" thickBot="1" x14ac:dyDescent="0.35">
      <c r="A170" s="3">
        <v>38014</v>
      </c>
      <c r="B170" t="str">
        <f t="shared" si="6"/>
        <v>January 2004</v>
      </c>
      <c r="C170">
        <f>(W178+X178)/2</f>
        <v>2</v>
      </c>
      <c r="D170">
        <v>2</v>
      </c>
      <c r="E170">
        <f t="shared" si="7"/>
        <v>0</v>
      </c>
      <c r="F170">
        <f t="shared" si="8"/>
        <v>1</v>
      </c>
      <c r="G170" s="7">
        <v>37987</v>
      </c>
      <c r="H170" s="4">
        <v>4</v>
      </c>
      <c r="I170" s="4">
        <v>3</v>
      </c>
      <c r="J170" s="4">
        <v>2</v>
      </c>
      <c r="K170" s="4">
        <v>20</v>
      </c>
      <c r="L170" s="4">
        <v>4</v>
      </c>
      <c r="M170" s="4">
        <v>4</v>
      </c>
      <c r="N170" s="4">
        <v>20</v>
      </c>
      <c r="O170" s="4">
        <v>4</v>
      </c>
      <c r="P170" s="4">
        <v>4</v>
      </c>
      <c r="Q170" s="4">
        <v>25.443653780000002</v>
      </c>
      <c r="R170" s="4">
        <v>4</v>
      </c>
      <c r="S170" s="4">
        <v>15</v>
      </c>
      <c r="T170" s="4">
        <v>4</v>
      </c>
      <c r="U170" s="4">
        <v>4</v>
      </c>
      <c r="V170" s="4">
        <v>10</v>
      </c>
      <c r="W170" s="4">
        <v>2.8256278539999999</v>
      </c>
      <c r="X170" s="4">
        <v>2.8633556840000001</v>
      </c>
      <c r="Y170" s="4">
        <v>9.5000056859999997</v>
      </c>
      <c r="Z170" s="4">
        <v>4.118859166</v>
      </c>
      <c r="AA170" s="4">
        <v>4</v>
      </c>
    </row>
    <row r="171" spans="1:27" ht="15" thickBot="1" x14ac:dyDescent="0.35">
      <c r="A171" s="3">
        <v>37964</v>
      </c>
      <c r="B171" t="str">
        <f t="shared" si="6"/>
        <v>December 2003</v>
      </c>
      <c r="C171">
        <f>(W179+X179)/2</f>
        <v>2</v>
      </c>
      <c r="D171">
        <v>1.9</v>
      </c>
      <c r="E171">
        <f t="shared" si="7"/>
        <v>0</v>
      </c>
      <c r="F171">
        <f t="shared" si="8"/>
        <v>1</v>
      </c>
      <c r="G171" s="7">
        <v>37956</v>
      </c>
      <c r="H171" s="4">
        <v>4</v>
      </c>
      <c r="I171" s="4">
        <v>3</v>
      </c>
      <c r="J171" s="4">
        <v>2</v>
      </c>
      <c r="K171" s="4">
        <v>20</v>
      </c>
      <c r="L171" s="4">
        <v>4</v>
      </c>
      <c r="M171" s="4">
        <v>4</v>
      </c>
      <c r="N171" s="4">
        <v>20</v>
      </c>
      <c r="O171" s="4">
        <v>4</v>
      </c>
      <c r="P171" s="4">
        <v>4</v>
      </c>
      <c r="Q171" s="4">
        <v>25</v>
      </c>
      <c r="R171" s="4">
        <v>4</v>
      </c>
      <c r="S171" s="4">
        <v>15</v>
      </c>
      <c r="T171" s="4">
        <v>4</v>
      </c>
      <c r="U171" s="4">
        <v>4</v>
      </c>
      <c r="V171" s="4">
        <v>10</v>
      </c>
      <c r="W171" s="4">
        <v>2</v>
      </c>
      <c r="X171" s="4">
        <v>2</v>
      </c>
      <c r="Y171" s="4">
        <v>10</v>
      </c>
      <c r="Z171" s="4">
        <v>4</v>
      </c>
      <c r="AA171" s="4">
        <v>4</v>
      </c>
    </row>
    <row r="172" spans="1:27" ht="15" thickBot="1" x14ac:dyDescent="0.35">
      <c r="A172" s="3">
        <v>37922</v>
      </c>
      <c r="B172" t="str">
        <f t="shared" si="6"/>
        <v>October 2003</v>
      </c>
      <c r="C172">
        <f>(W180+X180)/2</f>
        <v>2</v>
      </c>
      <c r="D172">
        <v>2</v>
      </c>
      <c r="E172">
        <f t="shared" si="7"/>
        <v>0</v>
      </c>
      <c r="F172">
        <f t="shared" si="8"/>
        <v>1</v>
      </c>
      <c r="G172" s="7">
        <v>37895</v>
      </c>
      <c r="H172" s="4">
        <v>4</v>
      </c>
      <c r="I172" s="4">
        <v>3</v>
      </c>
      <c r="J172" s="4">
        <v>2</v>
      </c>
      <c r="K172" s="4">
        <v>20</v>
      </c>
      <c r="L172" s="4">
        <v>4</v>
      </c>
      <c r="M172" s="4">
        <v>4</v>
      </c>
      <c r="N172" s="4">
        <v>20</v>
      </c>
      <c r="O172" s="4">
        <v>4</v>
      </c>
      <c r="P172" s="4">
        <v>4</v>
      </c>
      <c r="Q172" s="4">
        <v>25</v>
      </c>
      <c r="R172" s="4">
        <v>4</v>
      </c>
      <c r="S172" s="4">
        <v>15</v>
      </c>
      <c r="T172" s="4">
        <v>4</v>
      </c>
      <c r="U172" s="4">
        <v>4</v>
      </c>
      <c r="V172" s="4">
        <v>10</v>
      </c>
      <c r="W172" s="4">
        <v>3</v>
      </c>
      <c r="X172" s="4">
        <v>3</v>
      </c>
      <c r="Y172" s="4">
        <v>10</v>
      </c>
      <c r="Z172" s="4">
        <v>4</v>
      </c>
      <c r="AA172" s="4">
        <v>4</v>
      </c>
    </row>
    <row r="173" spans="1:27" ht="15" thickBot="1" x14ac:dyDescent="0.35">
      <c r="A173" s="3">
        <v>37880</v>
      </c>
      <c r="B173" t="str">
        <f t="shared" si="6"/>
        <v>September 2003</v>
      </c>
      <c r="C173">
        <f>(W181+X181)/2</f>
        <v>2</v>
      </c>
      <c r="D173">
        <v>2.2999999999999998</v>
      </c>
      <c r="E173">
        <f t="shared" si="7"/>
        <v>0</v>
      </c>
      <c r="F173">
        <f t="shared" si="8"/>
        <v>1</v>
      </c>
      <c r="G173" s="7">
        <v>37865</v>
      </c>
      <c r="H173" s="4">
        <v>4</v>
      </c>
      <c r="I173" s="4">
        <v>3</v>
      </c>
      <c r="J173" s="4">
        <v>2</v>
      </c>
      <c r="K173" s="4">
        <v>20</v>
      </c>
      <c r="L173" s="4">
        <v>4</v>
      </c>
      <c r="M173" s="4">
        <v>4</v>
      </c>
      <c r="N173" s="4">
        <v>20.993457329999998</v>
      </c>
      <c r="O173" s="4">
        <v>3.2737380819999999</v>
      </c>
      <c r="P173" s="4">
        <v>4</v>
      </c>
      <c r="Q173" s="4">
        <v>25</v>
      </c>
      <c r="R173" s="4">
        <v>4</v>
      </c>
      <c r="S173" s="4">
        <v>15</v>
      </c>
      <c r="T173" s="4">
        <v>3</v>
      </c>
      <c r="U173" s="4">
        <v>4</v>
      </c>
      <c r="V173" s="4">
        <v>10</v>
      </c>
      <c r="W173" s="4">
        <v>2.0782954519999999</v>
      </c>
      <c r="X173" s="4">
        <v>2.1339405139999998</v>
      </c>
      <c r="Y173" s="4">
        <v>9.0000019069999997</v>
      </c>
      <c r="Z173" s="4">
        <v>4.2246727829999999</v>
      </c>
      <c r="AA173" s="4">
        <v>4.1477479610000003</v>
      </c>
    </row>
    <row r="174" spans="1:27" ht="15" thickBot="1" x14ac:dyDescent="0.35">
      <c r="A174" s="3">
        <v>37845</v>
      </c>
      <c r="B174" t="str">
        <f t="shared" si="6"/>
        <v>August 2003</v>
      </c>
      <c r="C174">
        <f>(W182+X182)/2</f>
        <v>2</v>
      </c>
      <c r="D174">
        <v>2.2000000000000002</v>
      </c>
      <c r="E174">
        <f t="shared" si="7"/>
        <v>0</v>
      </c>
      <c r="F174">
        <f t="shared" si="8"/>
        <v>1</v>
      </c>
      <c r="G174" s="7">
        <v>37834</v>
      </c>
      <c r="H174" s="4">
        <v>4</v>
      </c>
      <c r="I174" s="4">
        <v>3</v>
      </c>
      <c r="J174" s="4">
        <v>2</v>
      </c>
      <c r="K174" s="4">
        <v>20</v>
      </c>
      <c r="L174" s="4">
        <v>4</v>
      </c>
      <c r="M174" s="4">
        <v>4</v>
      </c>
      <c r="N174" s="4">
        <v>15</v>
      </c>
      <c r="O174" s="4">
        <v>3</v>
      </c>
      <c r="P174" s="4">
        <v>4</v>
      </c>
      <c r="Q174" s="4">
        <v>25</v>
      </c>
      <c r="R174" s="4">
        <v>4</v>
      </c>
      <c r="S174" s="4">
        <v>15</v>
      </c>
      <c r="T174" s="4">
        <v>3</v>
      </c>
      <c r="U174" s="4">
        <v>3</v>
      </c>
      <c r="V174" s="4">
        <v>15</v>
      </c>
      <c r="W174" s="4">
        <v>3</v>
      </c>
      <c r="X174" s="4">
        <v>3</v>
      </c>
      <c r="Y174" s="4">
        <v>10</v>
      </c>
      <c r="Z174" s="4">
        <v>4.7355673569999999</v>
      </c>
      <c r="AA174" s="4">
        <v>4</v>
      </c>
    </row>
    <row r="175" spans="1:27" ht="15" thickBot="1" x14ac:dyDescent="0.35">
      <c r="A175" s="3">
        <v>37797</v>
      </c>
      <c r="B175" t="str">
        <f t="shared" si="6"/>
        <v>June 2003</v>
      </c>
      <c r="C175">
        <f>(W183+X183)/2</f>
        <v>2</v>
      </c>
      <c r="D175">
        <v>2.1</v>
      </c>
      <c r="E175">
        <f t="shared" si="7"/>
        <v>0</v>
      </c>
      <c r="F175">
        <f t="shared" si="8"/>
        <v>1</v>
      </c>
      <c r="G175" s="7">
        <v>37773</v>
      </c>
      <c r="H175" s="4">
        <v>4</v>
      </c>
      <c r="I175" s="4">
        <v>3</v>
      </c>
      <c r="J175" s="4">
        <v>2</v>
      </c>
      <c r="K175" s="4">
        <v>20</v>
      </c>
      <c r="L175" s="4">
        <v>4</v>
      </c>
      <c r="M175" s="4">
        <v>4</v>
      </c>
      <c r="N175" s="4">
        <v>20</v>
      </c>
      <c r="O175" s="4">
        <v>4</v>
      </c>
      <c r="P175" s="4">
        <v>4</v>
      </c>
      <c r="Q175" s="4">
        <v>25</v>
      </c>
      <c r="R175" s="4">
        <v>4</v>
      </c>
      <c r="S175" s="4">
        <v>15</v>
      </c>
      <c r="T175" s="4">
        <v>4</v>
      </c>
      <c r="U175" s="4">
        <v>4</v>
      </c>
      <c r="V175" s="4">
        <v>10</v>
      </c>
      <c r="W175" s="4">
        <v>3</v>
      </c>
      <c r="X175" s="4">
        <v>3</v>
      </c>
      <c r="Y175" s="4">
        <v>10</v>
      </c>
      <c r="Z175" s="4">
        <v>4.16389985</v>
      </c>
      <c r="AA175" s="4">
        <v>4.0737194250000002</v>
      </c>
    </row>
    <row r="176" spans="1:27" ht="15" thickBot="1" x14ac:dyDescent="0.35">
      <c r="A176" s="3">
        <v>37747</v>
      </c>
      <c r="B176" t="str">
        <f t="shared" si="6"/>
        <v>May 2003</v>
      </c>
      <c r="C176">
        <f>(W184+X184)/2</f>
        <v>2</v>
      </c>
      <c r="D176">
        <v>2.1</v>
      </c>
      <c r="E176">
        <f t="shared" si="7"/>
        <v>0</v>
      </c>
      <c r="F176">
        <f t="shared" si="8"/>
        <v>1</v>
      </c>
      <c r="G176" s="7">
        <v>37742</v>
      </c>
      <c r="H176" s="4">
        <v>5</v>
      </c>
      <c r="I176" s="4">
        <v>4</v>
      </c>
      <c r="J176" s="4">
        <v>1</v>
      </c>
      <c r="K176" s="4">
        <v>20</v>
      </c>
      <c r="L176" s="4">
        <v>4</v>
      </c>
      <c r="M176" s="4">
        <v>4</v>
      </c>
      <c r="N176" s="4">
        <v>20</v>
      </c>
      <c r="O176" s="4">
        <v>4</v>
      </c>
      <c r="P176" s="4">
        <v>4</v>
      </c>
      <c r="Q176" s="4">
        <v>29.577792970000001</v>
      </c>
      <c r="R176" s="4">
        <v>4</v>
      </c>
      <c r="S176" s="4">
        <v>19.409521720000001</v>
      </c>
      <c r="T176" s="4">
        <v>4</v>
      </c>
      <c r="U176" s="4">
        <v>4</v>
      </c>
      <c r="V176" s="4">
        <v>5.5259908600000003</v>
      </c>
      <c r="W176" s="4">
        <v>3</v>
      </c>
      <c r="X176" s="4">
        <v>3</v>
      </c>
      <c r="Y176" s="4">
        <v>5.4999998809999999</v>
      </c>
      <c r="Z176" s="4">
        <v>4</v>
      </c>
      <c r="AA176" s="4">
        <v>4</v>
      </c>
    </row>
    <row r="177" spans="1:27" ht="15" thickBot="1" x14ac:dyDescent="0.35">
      <c r="A177" s="3">
        <v>37698</v>
      </c>
      <c r="B177" t="str">
        <f t="shared" si="6"/>
        <v>March 2003</v>
      </c>
      <c r="C177">
        <f>(W185+X185)/2</f>
        <v>2.5</v>
      </c>
      <c r="D177">
        <v>3</v>
      </c>
      <c r="E177">
        <f t="shared" si="7"/>
        <v>0.5</v>
      </c>
      <c r="F177">
        <f t="shared" si="8"/>
        <v>1</v>
      </c>
      <c r="G177" s="7">
        <v>37681</v>
      </c>
      <c r="H177" s="4">
        <v>5</v>
      </c>
      <c r="I177" s="4">
        <v>4</v>
      </c>
      <c r="J177" s="4">
        <v>1</v>
      </c>
      <c r="K177" s="4">
        <v>20</v>
      </c>
      <c r="L177" s="4">
        <v>4</v>
      </c>
      <c r="M177" s="4">
        <v>4</v>
      </c>
      <c r="N177" s="4">
        <v>19.489990599999999</v>
      </c>
      <c r="O177" s="4">
        <v>3</v>
      </c>
      <c r="P177" s="4">
        <v>4</v>
      </c>
      <c r="Q177" s="4">
        <v>29.397736389999999</v>
      </c>
      <c r="R177" s="4">
        <v>4</v>
      </c>
      <c r="S177" s="4">
        <v>15</v>
      </c>
      <c r="T177" s="4">
        <v>2.088219177</v>
      </c>
      <c r="U177" s="4">
        <v>3</v>
      </c>
      <c r="V177" s="4">
        <v>10.298306200000001</v>
      </c>
      <c r="W177" s="4">
        <v>2</v>
      </c>
      <c r="X177" s="4">
        <v>2</v>
      </c>
      <c r="Y177" s="4">
        <v>5.5000011799999999</v>
      </c>
      <c r="Z177" s="4">
        <v>5</v>
      </c>
      <c r="AA177" s="4">
        <v>5</v>
      </c>
    </row>
    <row r="178" spans="1:27" ht="15" thickBot="1" x14ac:dyDescent="0.35">
      <c r="A178" s="3">
        <v>37650</v>
      </c>
      <c r="B178" t="str">
        <f t="shared" si="6"/>
        <v>January 2003</v>
      </c>
      <c r="C178">
        <f>(W186+X186)/2</f>
        <v>2.5</v>
      </c>
      <c r="D178">
        <v>2.6</v>
      </c>
      <c r="E178">
        <f t="shared" si="7"/>
        <v>0</v>
      </c>
      <c r="F178">
        <f t="shared" si="8"/>
        <v>1</v>
      </c>
      <c r="G178" s="7">
        <v>37622</v>
      </c>
      <c r="H178" s="4">
        <v>5</v>
      </c>
      <c r="I178" s="4">
        <v>4</v>
      </c>
      <c r="J178" s="4">
        <v>1</v>
      </c>
      <c r="K178" s="4">
        <v>20</v>
      </c>
      <c r="L178" s="4">
        <v>4</v>
      </c>
      <c r="M178" s="4">
        <v>4</v>
      </c>
      <c r="N178" s="4">
        <v>20</v>
      </c>
      <c r="O178" s="4">
        <v>3</v>
      </c>
      <c r="P178" s="4">
        <v>4</v>
      </c>
      <c r="Q178" s="4">
        <v>30</v>
      </c>
      <c r="R178" s="4">
        <v>4.8237643060000002</v>
      </c>
      <c r="S178" s="4">
        <v>15</v>
      </c>
      <c r="T178" s="4">
        <v>3</v>
      </c>
      <c r="U178" s="4">
        <v>3.82061356</v>
      </c>
      <c r="V178" s="4">
        <v>10</v>
      </c>
      <c r="W178" s="4">
        <v>2</v>
      </c>
      <c r="X178" s="4">
        <v>2</v>
      </c>
      <c r="Y178" s="4">
        <v>5</v>
      </c>
      <c r="Z178" s="4">
        <v>5</v>
      </c>
      <c r="AA178" s="4">
        <v>4.8245240980000004</v>
      </c>
    </row>
    <row r="179" spans="1:27" ht="15" thickBot="1" x14ac:dyDescent="0.35">
      <c r="A179" s="3">
        <v>37600</v>
      </c>
      <c r="B179" t="str">
        <f t="shared" si="6"/>
        <v>December 2002</v>
      </c>
      <c r="C179">
        <f>(W187+X187)/2</f>
        <v>2</v>
      </c>
      <c r="D179">
        <v>2.4</v>
      </c>
      <c r="E179">
        <f t="shared" si="7"/>
        <v>-0.5</v>
      </c>
      <c r="F179">
        <f t="shared" si="8"/>
        <v>-1</v>
      </c>
      <c r="G179" s="7">
        <v>37591</v>
      </c>
      <c r="H179" s="4">
        <v>5</v>
      </c>
      <c r="I179" s="4">
        <v>4.4940173889999997</v>
      </c>
      <c r="J179" s="4">
        <v>1</v>
      </c>
      <c r="K179" s="4">
        <v>20</v>
      </c>
      <c r="L179" s="4">
        <v>4</v>
      </c>
      <c r="M179" s="4">
        <v>4</v>
      </c>
      <c r="N179" s="4">
        <v>20</v>
      </c>
      <c r="O179" s="4">
        <v>4</v>
      </c>
      <c r="P179" s="4">
        <v>4</v>
      </c>
      <c r="Q179" s="4">
        <v>28.53468509</v>
      </c>
      <c r="R179" s="4">
        <v>4.3729586530000004</v>
      </c>
      <c r="S179" s="4">
        <v>15</v>
      </c>
      <c r="T179" s="4">
        <v>3</v>
      </c>
      <c r="U179" s="4">
        <v>4</v>
      </c>
      <c r="V179" s="4">
        <v>10</v>
      </c>
      <c r="W179" s="4">
        <v>2</v>
      </c>
      <c r="X179" s="4">
        <v>2</v>
      </c>
      <c r="Y179" s="4">
        <v>6.5000053820000003</v>
      </c>
      <c r="Z179" s="4">
        <v>5</v>
      </c>
      <c r="AA179" s="4">
        <v>4.8509276520000002</v>
      </c>
    </row>
    <row r="180" spans="1:27" ht="15" thickBot="1" x14ac:dyDescent="0.35">
      <c r="A180" s="3">
        <v>37566</v>
      </c>
      <c r="B180" t="str">
        <f t="shared" si="6"/>
        <v>November 2002</v>
      </c>
      <c r="C180">
        <f>(W188+X188)/2</f>
        <v>2.0950318709999998</v>
      </c>
      <c r="D180">
        <v>2.2000000000000002</v>
      </c>
      <c r="E180">
        <f t="shared" si="7"/>
        <v>9.5031870999999768E-2</v>
      </c>
      <c r="F180">
        <f t="shared" si="8"/>
        <v>1</v>
      </c>
      <c r="G180" s="7">
        <v>37561</v>
      </c>
      <c r="H180" s="4">
        <v>5</v>
      </c>
      <c r="I180" s="4">
        <v>4</v>
      </c>
      <c r="J180" s="4">
        <v>1</v>
      </c>
      <c r="K180" s="4">
        <v>20</v>
      </c>
      <c r="L180" s="4">
        <v>4</v>
      </c>
      <c r="M180" s="4">
        <v>4</v>
      </c>
      <c r="N180" s="4">
        <v>25</v>
      </c>
      <c r="O180" s="4">
        <v>4</v>
      </c>
      <c r="P180" s="4">
        <v>4</v>
      </c>
      <c r="Q180" s="4">
        <v>25</v>
      </c>
      <c r="R180" s="4">
        <v>4</v>
      </c>
      <c r="S180" s="4">
        <v>15</v>
      </c>
      <c r="T180" s="4">
        <v>3.0955627300000002</v>
      </c>
      <c r="U180" s="4">
        <v>4</v>
      </c>
      <c r="V180" s="4">
        <v>10</v>
      </c>
      <c r="W180" s="4">
        <v>2</v>
      </c>
      <c r="X180" s="4">
        <v>2</v>
      </c>
      <c r="Y180" s="4">
        <v>5</v>
      </c>
      <c r="Z180" s="4">
        <v>5</v>
      </c>
      <c r="AA180" s="4">
        <v>5</v>
      </c>
    </row>
    <row r="181" spans="1:27" ht="15" thickBot="1" x14ac:dyDescent="0.35">
      <c r="A181" s="3">
        <v>37523</v>
      </c>
      <c r="B181" t="str">
        <f t="shared" si="6"/>
        <v>September 2002</v>
      </c>
      <c r="C181">
        <f>(W189+X189)/2</f>
        <v>2</v>
      </c>
      <c r="D181">
        <v>1.5</v>
      </c>
      <c r="E181">
        <f t="shared" si="7"/>
        <v>-9.5031870999999768E-2</v>
      </c>
      <c r="F181">
        <f t="shared" si="8"/>
        <v>-1</v>
      </c>
      <c r="G181" s="7">
        <v>37500</v>
      </c>
      <c r="H181" s="4">
        <v>5</v>
      </c>
      <c r="I181" s="4">
        <v>4</v>
      </c>
      <c r="J181" s="4">
        <v>1</v>
      </c>
      <c r="K181" s="4">
        <v>20</v>
      </c>
      <c r="L181" s="4">
        <v>4</v>
      </c>
      <c r="M181" s="4">
        <v>4</v>
      </c>
      <c r="N181" s="4">
        <v>25</v>
      </c>
      <c r="O181" s="4">
        <v>4</v>
      </c>
      <c r="P181" s="4">
        <v>4</v>
      </c>
      <c r="Q181" s="4">
        <v>25</v>
      </c>
      <c r="R181" s="4">
        <v>4</v>
      </c>
      <c r="S181" s="4">
        <v>14.59847764</v>
      </c>
      <c r="T181" s="4">
        <v>3</v>
      </c>
      <c r="U181" s="4">
        <v>3</v>
      </c>
      <c r="V181" s="4">
        <v>10</v>
      </c>
      <c r="W181" s="4">
        <v>2</v>
      </c>
      <c r="X181" s="4">
        <v>2</v>
      </c>
      <c r="Y181" s="4">
        <v>5.5000008640000004</v>
      </c>
      <c r="Z181" s="4">
        <v>5</v>
      </c>
      <c r="AA181" s="4">
        <v>5</v>
      </c>
    </row>
    <row r="182" spans="1:27" ht="15" thickBot="1" x14ac:dyDescent="0.35">
      <c r="A182" s="3">
        <v>37481</v>
      </c>
      <c r="B182" t="str">
        <f t="shared" si="6"/>
        <v>August 2002</v>
      </c>
      <c r="C182">
        <f>(W190+X190)/2</f>
        <v>2.0811154350000001</v>
      </c>
      <c r="D182">
        <v>1.8</v>
      </c>
      <c r="E182">
        <f t="shared" si="7"/>
        <v>8.1115435000000069E-2</v>
      </c>
      <c r="F182">
        <f t="shared" si="8"/>
        <v>1</v>
      </c>
      <c r="G182" s="7">
        <v>37469</v>
      </c>
      <c r="H182" s="4">
        <v>5</v>
      </c>
      <c r="I182" s="4">
        <v>4.2164741279999998</v>
      </c>
      <c r="J182" s="4">
        <v>1.1825131520000001</v>
      </c>
      <c r="K182" s="4">
        <v>20</v>
      </c>
      <c r="L182" s="4">
        <v>4</v>
      </c>
      <c r="M182" s="4">
        <v>4</v>
      </c>
      <c r="N182" s="4">
        <v>25</v>
      </c>
      <c r="O182" s="4">
        <v>4</v>
      </c>
      <c r="P182" s="4">
        <v>4</v>
      </c>
      <c r="Q182" s="4">
        <v>24.1030379</v>
      </c>
      <c r="R182" s="4">
        <v>4</v>
      </c>
      <c r="S182" s="4">
        <v>15</v>
      </c>
      <c r="T182" s="4">
        <v>3</v>
      </c>
      <c r="U182" s="4">
        <v>3</v>
      </c>
      <c r="V182" s="4">
        <v>10</v>
      </c>
      <c r="W182" s="4">
        <v>2</v>
      </c>
      <c r="X182" s="4">
        <v>2</v>
      </c>
      <c r="Y182" s="4">
        <v>6.0000011799999999</v>
      </c>
      <c r="Z182" s="4">
        <v>5</v>
      </c>
      <c r="AA182" s="4">
        <v>5</v>
      </c>
    </row>
    <row r="183" spans="1:27" ht="15" thickBot="1" x14ac:dyDescent="0.35">
      <c r="A183" s="3">
        <v>37433</v>
      </c>
      <c r="B183" t="str">
        <f t="shared" si="6"/>
        <v>June 2002</v>
      </c>
      <c r="C183">
        <f>(W191+X191)/2</f>
        <v>2.4637065570000001</v>
      </c>
      <c r="D183">
        <v>1.1000000000000001</v>
      </c>
      <c r="E183">
        <f t="shared" si="7"/>
        <v>0.38259112200000001</v>
      </c>
      <c r="F183">
        <f t="shared" si="8"/>
        <v>1</v>
      </c>
      <c r="G183" s="7">
        <v>37408</v>
      </c>
      <c r="H183" s="4">
        <v>5</v>
      </c>
      <c r="I183" s="4">
        <v>4</v>
      </c>
      <c r="J183" s="4">
        <v>2</v>
      </c>
      <c r="K183" s="4">
        <v>20</v>
      </c>
      <c r="L183" s="4">
        <v>4</v>
      </c>
      <c r="M183" s="4">
        <v>4</v>
      </c>
      <c r="N183" s="4">
        <v>25</v>
      </c>
      <c r="O183" s="4">
        <v>4</v>
      </c>
      <c r="P183" s="4">
        <v>4</v>
      </c>
      <c r="Q183" s="4">
        <v>25</v>
      </c>
      <c r="R183" s="4">
        <v>3.073643219</v>
      </c>
      <c r="S183" s="4">
        <v>15</v>
      </c>
      <c r="T183" s="4">
        <v>3</v>
      </c>
      <c r="U183" s="4">
        <v>4</v>
      </c>
      <c r="V183" s="4">
        <v>10</v>
      </c>
      <c r="W183" s="4">
        <v>2</v>
      </c>
      <c r="X183" s="4">
        <v>2</v>
      </c>
      <c r="Y183" s="4">
        <v>5</v>
      </c>
      <c r="Z183" s="4">
        <v>1</v>
      </c>
      <c r="AA183" s="4">
        <v>1</v>
      </c>
    </row>
    <row r="184" spans="1:27" ht="15" thickBot="1" x14ac:dyDescent="0.35">
      <c r="A184" s="3">
        <v>37383</v>
      </c>
      <c r="B184" t="str">
        <f t="shared" si="6"/>
        <v>May 2002</v>
      </c>
      <c r="C184">
        <f>(W192+X192)/2</f>
        <v>2.0487011879999999</v>
      </c>
      <c r="D184">
        <v>1.2</v>
      </c>
      <c r="E184">
        <f t="shared" si="7"/>
        <v>-0.41500536900000018</v>
      </c>
      <c r="F184">
        <f t="shared" si="8"/>
        <v>-1</v>
      </c>
      <c r="G184" s="7">
        <v>37377</v>
      </c>
      <c r="H184" s="4">
        <v>3</v>
      </c>
      <c r="I184" s="4">
        <v>3</v>
      </c>
      <c r="J184" s="4">
        <v>2</v>
      </c>
      <c r="K184" s="4">
        <v>20</v>
      </c>
      <c r="L184" s="4">
        <v>4</v>
      </c>
      <c r="M184" s="4">
        <v>4</v>
      </c>
      <c r="N184" s="4">
        <v>25</v>
      </c>
      <c r="O184" s="4">
        <v>3</v>
      </c>
      <c r="P184" s="4">
        <v>4</v>
      </c>
      <c r="Q184" s="4">
        <v>20</v>
      </c>
      <c r="R184" s="4">
        <v>3</v>
      </c>
      <c r="S184" s="4">
        <v>15</v>
      </c>
      <c r="T184" s="4">
        <v>3</v>
      </c>
      <c r="U184" s="4">
        <v>3</v>
      </c>
      <c r="V184" s="4">
        <v>10</v>
      </c>
      <c r="W184" s="4">
        <v>2</v>
      </c>
      <c r="X184" s="4">
        <v>2</v>
      </c>
      <c r="Y184" s="4">
        <v>10</v>
      </c>
      <c r="Z184" s="4">
        <v>2.5461813179999999</v>
      </c>
      <c r="AA184" s="4">
        <v>2.6276870400000001</v>
      </c>
    </row>
    <row r="185" spans="1:27" ht="15" thickBot="1" x14ac:dyDescent="0.35">
      <c r="A185" s="3">
        <v>37334</v>
      </c>
      <c r="B185" t="str">
        <f t="shared" si="6"/>
        <v>March 2002</v>
      </c>
      <c r="C185">
        <f>(W193+X193)/2</f>
        <v>2</v>
      </c>
      <c r="D185">
        <v>1.5</v>
      </c>
      <c r="E185">
        <f t="shared" si="7"/>
        <v>-4.8701187999999895E-2</v>
      </c>
      <c r="F185">
        <f t="shared" si="8"/>
        <v>-1</v>
      </c>
      <c r="G185" s="7">
        <v>37316</v>
      </c>
      <c r="H185" s="4">
        <v>3</v>
      </c>
      <c r="I185" s="4">
        <v>3</v>
      </c>
      <c r="J185" s="4">
        <v>2</v>
      </c>
      <c r="K185" s="4">
        <v>20</v>
      </c>
      <c r="L185" s="4">
        <v>3</v>
      </c>
      <c r="M185" s="4">
        <v>3</v>
      </c>
      <c r="N185" s="4">
        <v>25</v>
      </c>
      <c r="O185" s="4">
        <v>2</v>
      </c>
      <c r="P185" s="4">
        <v>3</v>
      </c>
      <c r="Q185" s="4">
        <v>20</v>
      </c>
      <c r="R185" s="4">
        <v>2</v>
      </c>
      <c r="S185" s="4">
        <v>15</v>
      </c>
      <c r="T185" s="4">
        <v>2</v>
      </c>
      <c r="U185" s="4">
        <v>3</v>
      </c>
      <c r="V185" s="4">
        <v>10</v>
      </c>
      <c r="W185" s="4">
        <v>2</v>
      </c>
      <c r="X185" s="4">
        <v>3</v>
      </c>
      <c r="Y185" s="4">
        <v>10</v>
      </c>
      <c r="Z185" s="4">
        <v>3</v>
      </c>
      <c r="AA185" s="4">
        <v>3</v>
      </c>
    </row>
    <row r="186" spans="1:27" ht="15" thickBot="1" x14ac:dyDescent="0.35">
      <c r="A186" s="3">
        <v>37286</v>
      </c>
      <c r="B186" t="str">
        <f t="shared" si="6"/>
        <v>January 2002</v>
      </c>
      <c r="C186">
        <f>(W194+X194)/2</f>
        <v>2.5</v>
      </c>
      <c r="D186">
        <v>1.1000000000000001</v>
      </c>
      <c r="E186">
        <f t="shared" si="7"/>
        <v>0.5</v>
      </c>
      <c r="F186">
        <f t="shared" si="8"/>
        <v>1</v>
      </c>
      <c r="G186" s="7">
        <v>37257</v>
      </c>
      <c r="H186" s="4">
        <v>3</v>
      </c>
      <c r="I186" s="4">
        <v>3</v>
      </c>
      <c r="J186" s="4">
        <v>2</v>
      </c>
      <c r="K186" s="4">
        <v>20</v>
      </c>
      <c r="L186" s="4">
        <v>3</v>
      </c>
      <c r="M186" s="4">
        <v>3.9099694519999999</v>
      </c>
      <c r="N186" s="4">
        <v>25</v>
      </c>
      <c r="O186" s="4">
        <v>3</v>
      </c>
      <c r="P186" s="4">
        <v>3.9375327539999998</v>
      </c>
      <c r="Q186" s="4">
        <v>20</v>
      </c>
      <c r="R186" s="4">
        <v>3</v>
      </c>
      <c r="S186" s="4">
        <v>15</v>
      </c>
      <c r="T186" s="4">
        <v>3</v>
      </c>
      <c r="U186" s="4">
        <v>3.8736627700000001</v>
      </c>
      <c r="V186" s="4">
        <v>10</v>
      </c>
      <c r="W186" s="4">
        <v>2</v>
      </c>
      <c r="X186" s="4">
        <v>3</v>
      </c>
      <c r="Y186" s="4">
        <v>10</v>
      </c>
      <c r="Z186" s="4">
        <v>3</v>
      </c>
      <c r="AA186" s="4">
        <v>3.8549096889999999</v>
      </c>
    </row>
    <row r="187" spans="1:27" ht="15" thickBot="1" x14ac:dyDescent="0.35">
      <c r="A187" s="3">
        <v>37236</v>
      </c>
      <c r="B187" t="str">
        <f t="shared" ref="B187:B229" si="9">TEXT(A187, "MMMM YYYY")</f>
        <v>December 2001</v>
      </c>
      <c r="C187">
        <f>(W195+X195)/2</f>
        <v>2.2893262155</v>
      </c>
      <c r="D187">
        <v>1.6</v>
      </c>
      <c r="E187">
        <f t="shared" si="7"/>
        <v>-0.21067378449999996</v>
      </c>
      <c r="F187">
        <f t="shared" si="8"/>
        <v>-1</v>
      </c>
      <c r="G187" s="7">
        <v>37226</v>
      </c>
      <c r="H187" s="4">
        <v>3</v>
      </c>
      <c r="I187" s="4">
        <v>2.5348292579999998</v>
      </c>
      <c r="J187" s="4">
        <v>1.898906397</v>
      </c>
      <c r="K187" s="4">
        <v>20</v>
      </c>
      <c r="L187" s="4">
        <v>4</v>
      </c>
      <c r="M187" s="4">
        <v>4</v>
      </c>
      <c r="N187" s="4">
        <v>20</v>
      </c>
      <c r="O187" s="4">
        <v>3</v>
      </c>
      <c r="P187" s="4">
        <v>3</v>
      </c>
      <c r="Q187" s="4">
        <v>25</v>
      </c>
      <c r="R187" s="4">
        <v>3.0879755850000001</v>
      </c>
      <c r="S187" s="4">
        <v>15</v>
      </c>
      <c r="T187" s="4">
        <v>3</v>
      </c>
      <c r="U187" s="4">
        <v>3</v>
      </c>
      <c r="V187" s="4">
        <v>10</v>
      </c>
      <c r="W187" s="4">
        <v>2</v>
      </c>
      <c r="X187" s="4">
        <v>2</v>
      </c>
      <c r="Y187" s="4">
        <v>10</v>
      </c>
      <c r="Z187" s="4">
        <v>3</v>
      </c>
      <c r="AA187" s="4">
        <v>3</v>
      </c>
    </row>
    <row r="188" spans="1:27" ht="15" thickBot="1" x14ac:dyDescent="0.35">
      <c r="A188" s="3">
        <v>37201</v>
      </c>
      <c r="B188" t="str">
        <f t="shared" si="9"/>
        <v>November 2001</v>
      </c>
      <c r="C188">
        <f>(W196+X196)/2</f>
        <v>2</v>
      </c>
      <c r="D188">
        <v>1.9</v>
      </c>
      <c r="E188">
        <f t="shared" si="7"/>
        <v>-0.28932621550000004</v>
      </c>
      <c r="F188">
        <f t="shared" si="8"/>
        <v>-1</v>
      </c>
      <c r="G188" s="7">
        <v>37196</v>
      </c>
      <c r="H188" s="4">
        <v>1.3783303119999999</v>
      </c>
      <c r="I188" s="4">
        <v>1.2404117779999999</v>
      </c>
      <c r="J188" s="4">
        <v>2</v>
      </c>
      <c r="K188" s="4">
        <v>20</v>
      </c>
      <c r="L188" s="4">
        <v>3.1202716740000001</v>
      </c>
      <c r="M188" s="4">
        <v>2.9204390180000002</v>
      </c>
      <c r="N188" s="4">
        <v>25</v>
      </c>
      <c r="O188" s="4">
        <v>2.1099884910000002</v>
      </c>
      <c r="P188" s="4">
        <v>2.095847488</v>
      </c>
      <c r="Q188" s="4">
        <v>20</v>
      </c>
      <c r="R188" s="4">
        <v>2.2281564949999999</v>
      </c>
      <c r="S188" s="4">
        <v>15</v>
      </c>
      <c r="T188" s="4">
        <v>2.0975044089999999</v>
      </c>
      <c r="U188" s="4">
        <v>2.0867805879999999</v>
      </c>
      <c r="V188" s="4">
        <v>10</v>
      </c>
      <c r="W188" s="4">
        <v>2.0924737009999999</v>
      </c>
      <c r="X188" s="4">
        <v>2.0975900410000001</v>
      </c>
      <c r="Y188" s="4">
        <v>10</v>
      </c>
      <c r="Z188" s="4">
        <v>1</v>
      </c>
      <c r="AA188" s="4">
        <v>1</v>
      </c>
    </row>
    <row r="189" spans="1:27" ht="15" thickBot="1" x14ac:dyDescent="0.35">
      <c r="A189" s="3">
        <v>37166</v>
      </c>
      <c r="B189" t="str">
        <f t="shared" si="9"/>
        <v>October 2001</v>
      </c>
      <c r="C189">
        <f>(W197+X197)/2</f>
        <v>2</v>
      </c>
      <c r="D189">
        <v>2.1</v>
      </c>
      <c r="E189">
        <f t="shared" si="7"/>
        <v>0</v>
      </c>
      <c r="F189">
        <f t="shared" si="8"/>
        <v>1</v>
      </c>
      <c r="G189" s="7">
        <v>37165</v>
      </c>
      <c r="H189" s="4">
        <v>3</v>
      </c>
      <c r="I189" s="4">
        <v>3</v>
      </c>
      <c r="J189" s="4">
        <v>2</v>
      </c>
      <c r="K189" s="4">
        <v>20</v>
      </c>
      <c r="L189" s="4">
        <v>3.9146595259999999</v>
      </c>
      <c r="M189" s="4">
        <v>3.3584944879999998</v>
      </c>
      <c r="N189" s="4">
        <v>25</v>
      </c>
      <c r="O189" s="4">
        <v>3</v>
      </c>
      <c r="P189" s="4">
        <v>3</v>
      </c>
      <c r="Q189" s="4">
        <v>25</v>
      </c>
      <c r="R189" s="4">
        <v>3</v>
      </c>
      <c r="S189" s="4">
        <v>15</v>
      </c>
      <c r="T189" s="4">
        <v>3</v>
      </c>
      <c r="U189" s="4">
        <v>3</v>
      </c>
      <c r="V189" s="4">
        <v>10</v>
      </c>
      <c r="W189" s="4">
        <v>2</v>
      </c>
      <c r="X189" s="4">
        <v>2</v>
      </c>
      <c r="Y189" s="4">
        <v>5</v>
      </c>
      <c r="Z189" s="4">
        <v>2</v>
      </c>
      <c r="AA189" s="4">
        <v>2</v>
      </c>
    </row>
    <row r="190" spans="1:27" ht="15" thickBot="1" x14ac:dyDescent="0.35">
      <c r="A190" s="3">
        <v>37151</v>
      </c>
      <c r="B190" t="str">
        <f t="shared" si="9"/>
        <v>September 2001</v>
      </c>
      <c r="C190">
        <f>(W198+X198)/2</f>
        <v>2.0329189164999999</v>
      </c>
      <c r="D190">
        <v>2.6</v>
      </c>
      <c r="E190">
        <f t="shared" si="7"/>
        <v>3.2918916499999895E-2</v>
      </c>
      <c r="F190">
        <f t="shared" si="8"/>
        <v>1</v>
      </c>
      <c r="G190" s="7">
        <v>37135</v>
      </c>
      <c r="H190" s="4">
        <v>3</v>
      </c>
      <c r="I190" s="4">
        <v>2.2042846549999999</v>
      </c>
      <c r="J190" s="4">
        <v>2</v>
      </c>
      <c r="K190" s="4">
        <v>20</v>
      </c>
      <c r="L190" s="4">
        <v>3.101503428</v>
      </c>
      <c r="M190" s="4">
        <v>3</v>
      </c>
      <c r="N190" s="4">
        <v>25</v>
      </c>
      <c r="O190" s="4">
        <v>3</v>
      </c>
      <c r="P190" s="4">
        <v>2.4311511530000001</v>
      </c>
      <c r="Q190" s="4">
        <v>22.51236514</v>
      </c>
      <c r="R190" s="4">
        <v>3</v>
      </c>
      <c r="S190" s="4">
        <v>15</v>
      </c>
      <c r="T190" s="4">
        <v>3</v>
      </c>
      <c r="U190" s="4">
        <v>2.4659055649999999</v>
      </c>
      <c r="V190" s="4">
        <v>10</v>
      </c>
      <c r="W190" s="4">
        <v>2</v>
      </c>
      <c r="X190" s="4">
        <v>2.1622308700000001</v>
      </c>
      <c r="Y190" s="4">
        <v>7.5000011320000004</v>
      </c>
      <c r="Z190" s="4">
        <v>2.923294463</v>
      </c>
      <c r="AA190" s="4">
        <v>2.7222954869999998</v>
      </c>
    </row>
    <row r="191" spans="1:27" ht="15" thickBot="1" x14ac:dyDescent="0.35">
      <c r="A191" s="3">
        <v>37124</v>
      </c>
      <c r="B191" t="str">
        <f t="shared" si="9"/>
        <v>August 2001</v>
      </c>
      <c r="C191">
        <f>(W199+X199)/2</f>
        <v>2</v>
      </c>
      <c r="D191">
        <v>2.7</v>
      </c>
      <c r="E191">
        <f t="shared" si="7"/>
        <v>-3.2918916499999895E-2</v>
      </c>
      <c r="F191">
        <f t="shared" si="8"/>
        <v>-1</v>
      </c>
      <c r="G191" s="7">
        <v>37104</v>
      </c>
      <c r="H191" s="4">
        <v>3</v>
      </c>
      <c r="I191" s="4">
        <v>3</v>
      </c>
      <c r="J191" s="4">
        <v>1.7199606000000001</v>
      </c>
      <c r="K191" s="4">
        <v>20</v>
      </c>
      <c r="L191" s="4">
        <v>4</v>
      </c>
      <c r="M191" s="4">
        <v>4</v>
      </c>
      <c r="N191" s="4">
        <v>25</v>
      </c>
      <c r="O191" s="4">
        <v>3</v>
      </c>
      <c r="P191" s="4">
        <v>4</v>
      </c>
      <c r="Q191" s="4">
        <v>25</v>
      </c>
      <c r="R191" s="4">
        <v>4</v>
      </c>
      <c r="S191" s="4">
        <v>15</v>
      </c>
      <c r="T191" s="4">
        <v>3.098929053</v>
      </c>
      <c r="U191" s="4">
        <v>3.3994143929999998</v>
      </c>
      <c r="V191" s="4">
        <v>10</v>
      </c>
      <c r="W191" s="4">
        <v>2</v>
      </c>
      <c r="X191" s="4">
        <v>2.9274131140000001</v>
      </c>
      <c r="Y191" s="4">
        <v>5</v>
      </c>
      <c r="Z191" s="4">
        <v>3</v>
      </c>
      <c r="AA191" s="4">
        <v>3</v>
      </c>
    </row>
    <row r="192" spans="1:27" ht="15" thickBot="1" x14ac:dyDescent="0.35">
      <c r="A192" s="3">
        <v>37069</v>
      </c>
      <c r="B192" t="str">
        <f t="shared" si="9"/>
        <v>June 2001</v>
      </c>
      <c r="C192">
        <f>(W200+X200)/2</f>
        <v>2.1794643565</v>
      </c>
      <c r="D192">
        <v>3.2</v>
      </c>
      <c r="E192">
        <f t="shared" si="7"/>
        <v>0.17946435650000003</v>
      </c>
      <c r="F192">
        <f t="shared" si="8"/>
        <v>1</v>
      </c>
      <c r="G192" s="7">
        <v>37043</v>
      </c>
      <c r="H192" s="4">
        <v>3</v>
      </c>
      <c r="I192" s="4">
        <v>3</v>
      </c>
      <c r="J192" s="4">
        <v>1.1035467729999999</v>
      </c>
      <c r="K192" s="4">
        <v>20</v>
      </c>
      <c r="L192" s="4">
        <v>4</v>
      </c>
      <c r="M192" s="4">
        <v>3.3076678359999998</v>
      </c>
      <c r="N192" s="4">
        <v>25</v>
      </c>
      <c r="O192" s="4">
        <v>3</v>
      </c>
      <c r="P192" s="4">
        <v>3</v>
      </c>
      <c r="Q192" s="4">
        <v>25</v>
      </c>
      <c r="R192" s="4">
        <v>3.6965759829999998</v>
      </c>
      <c r="S192" s="4">
        <v>15</v>
      </c>
      <c r="T192" s="4">
        <v>3</v>
      </c>
      <c r="U192" s="4">
        <v>3</v>
      </c>
      <c r="V192" s="4">
        <v>10</v>
      </c>
      <c r="W192" s="4">
        <v>2</v>
      </c>
      <c r="X192" s="4">
        <v>2.0974023759999998</v>
      </c>
      <c r="Y192" s="4">
        <v>5</v>
      </c>
      <c r="Z192" s="4">
        <v>3</v>
      </c>
      <c r="AA192" s="4">
        <v>3</v>
      </c>
    </row>
    <row r="193" spans="1:27" ht="15" thickBot="1" x14ac:dyDescent="0.35">
      <c r="A193" s="3">
        <v>37026</v>
      </c>
      <c r="B193" t="str">
        <f t="shared" si="9"/>
        <v>May 2001</v>
      </c>
      <c r="C193">
        <f>(W201+X201)/2</f>
        <v>2</v>
      </c>
      <c r="D193">
        <v>3.6</v>
      </c>
      <c r="E193">
        <f t="shared" si="7"/>
        <v>-0.17946435650000003</v>
      </c>
      <c r="F193">
        <f t="shared" si="8"/>
        <v>-1</v>
      </c>
      <c r="G193" s="7">
        <v>37012</v>
      </c>
      <c r="H193" s="4">
        <v>3</v>
      </c>
      <c r="I193" s="4">
        <v>3</v>
      </c>
      <c r="J193" s="4">
        <v>2</v>
      </c>
      <c r="K193" s="4">
        <v>20</v>
      </c>
      <c r="L193" s="4">
        <v>4</v>
      </c>
      <c r="M193" s="4">
        <v>4</v>
      </c>
      <c r="N193" s="4">
        <v>25</v>
      </c>
      <c r="O193" s="4">
        <v>4</v>
      </c>
      <c r="P193" s="4">
        <v>3.734354604</v>
      </c>
      <c r="Q193" s="4">
        <v>25.891376229999999</v>
      </c>
      <c r="R193" s="4">
        <v>4</v>
      </c>
      <c r="S193" s="4">
        <v>14.013481349999999</v>
      </c>
      <c r="T193" s="4">
        <v>3</v>
      </c>
      <c r="U193" s="4">
        <v>3</v>
      </c>
      <c r="V193" s="4">
        <v>10</v>
      </c>
      <c r="W193" s="4">
        <v>2</v>
      </c>
      <c r="X193" s="4">
        <v>2</v>
      </c>
      <c r="Y193" s="4">
        <v>5</v>
      </c>
      <c r="Z193" s="4">
        <v>3</v>
      </c>
      <c r="AA193" s="4">
        <v>3</v>
      </c>
    </row>
    <row r="194" spans="1:27" ht="15" thickBot="1" x14ac:dyDescent="0.35">
      <c r="A194" s="3">
        <v>36999</v>
      </c>
      <c r="B194" t="str">
        <f t="shared" si="9"/>
        <v>April 2001</v>
      </c>
      <c r="C194">
        <f>(W202+X202)/2</f>
        <v>2</v>
      </c>
      <c r="D194">
        <v>3.3</v>
      </c>
      <c r="E194">
        <f t="shared" si="7"/>
        <v>0</v>
      </c>
      <c r="F194">
        <f t="shared" si="8"/>
        <v>1</v>
      </c>
      <c r="G194" s="7">
        <v>36982</v>
      </c>
      <c r="H194" s="4">
        <v>3</v>
      </c>
      <c r="I194" s="4">
        <v>3</v>
      </c>
      <c r="J194" s="4">
        <v>2</v>
      </c>
      <c r="K194" s="4">
        <v>20</v>
      </c>
      <c r="L194" s="4">
        <v>3.9369369449999998</v>
      </c>
      <c r="M194" s="4">
        <v>3.7468218530000001</v>
      </c>
      <c r="N194" s="4">
        <v>25</v>
      </c>
      <c r="O194" s="4">
        <v>3</v>
      </c>
      <c r="P194" s="4">
        <v>3.6703454980000001</v>
      </c>
      <c r="Q194" s="4">
        <v>25</v>
      </c>
      <c r="R194" s="4">
        <v>3</v>
      </c>
      <c r="S194" s="4">
        <v>15</v>
      </c>
      <c r="T194" s="4">
        <v>3</v>
      </c>
      <c r="U194" s="4">
        <v>3</v>
      </c>
      <c r="V194" s="4">
        <v>10</v>
      </c>
      <c r="W194" s="4">
        <v>2</v>
      </c>
      <c r="X194" s="4">
        <v>3</v>
      </c>
      <c r="Y194" s="4">
        <v>5</v>
      </c>
      <c r="Z194" s="4">
        <v>2.9130376550000001</v>
      </c>
      <c r="AA194" s="4">
        <v>3</v>
      </c>
    </row>
    <row r="195" spans="1:27" ht="15" thickBot="1" x14ac:dyDescent="0.35">
      <c r="A195" s="3">
        <v>36970</v>
      </c>
      <c r="B195" t="str">
        <f t="shared" si="9"/>
        <v>March 2001</v>
      </c>
      <c r="C195">
        <f>(W203+X203)/2</f>
        <v>2.9148777429999999</v>
      </c>
      <c r="D195">
        <v>2.9</v>
      </c>
      <c r="E195">
        <f t="shared" si="7"/>
        <v>0.91487774299999991</v>
      </c>
      <c r="F195">
        <f t="shared" si="8"/>
        <v>1</v>
      </c>
      <c r="G195" s="7">
        <v>36951</v>
      </c>
      <c r="H195" s="4">
        <v>4</v>
      </c>
      <c r="I195" s="4">
        <v>3</v>
      </c>
      <c r="J195" s="4">
        <v>2</v>
      </c>
      <c r="K195" s="4">
        <v>20</v>
      </c>
      <c r="L195" s="4">
        <v>3</v>
      </c>
      <c r="M195" s="4">
        <v>2.3121465489999999</v>
      </c>
      <c r="N195" s="4">
        <v>25</v>
      </c>
      <c r="O195" s="4">
        <v>2</v>
      </c>
      <c r="P195" s="4">
        <v>2.3002414309999999</v>
      </c>
      <c r="Q195" s="4">
        <v>20</v>
      </c>
      <c r="R195" s="4">
        <v>2</v>
      </c>
      <c r="S195" s="4">
        <v>15</v>
      </c>
      <c r="T195" s="4">
        <v>2</v>
      </c>
      <c r="U195" s="4">
        <v>2.2383604359999998</v>
      </c>
      <c r="V195" s="4">
        <v>10</v>
      </c>
      <c r="W195" s="4">
        <v>2</v>
      </c>
      <c r="X195" s="4">
        <v>2.5786524310000001</v>
      </c>
      <c r="Y195" s="4">
        <v>10</v>
      </c>
      <c r="Z195" s="4">
        <v>1</v>
      </c>
      <c r="AA195" s="4">
        <v>2</v>
      </c>
    </row>
    <row r="196" spans="1:27" ht="15" thickBot="1" x14ac:dyDescent="0.35">
      <c r="A196" s="3">
        <v>36922</v>
      </c>
      <c r="B196" t="str">
        <f t="shared" si="9"/>
        <v>January 2001</v>
      </c>
      <c r="C196">
        <v>2.5</v>
      </c>
      <c r="D196">
        <v>3.7</v>
      </c>
      <c r="E196">
        <f t="shared" ref="E196:E212" si="10">C196-C195</f>
        <v>-0.41487774299999991</v>
      </c>
      <c r="F196">
        <f t="shared" ref="F196:F212" si="11">IF(E196&lt;0,-1,1)</f>
        <v>-1</v>
      </c>
      <c r="G196" s="7">
        <v>36892</v>
      </c>
      <c r="H196" s="4">
        <v>1</v>
      </c>
      <c r="I196" s="4">
        <v>1</v>
      </c>
      <c r="J196" s="4">
        <v>3.839627664</v>
      </c>
      <c r="K196" s="4">
        <v>20</v>
      </c>
      <c r="L196" s="4">
        <v>2</v>
      </c>
      <c r="M196" s="4">
        <v>2</v>
      </c>
      <c r="N196" s="4">
        <v>25</v>
      </c>
      <c r="O196" s="4">
        <v>2</v>
      </c>
      <c r="P196" s="4">
        <v>2</v>
      </c>
      <c r="Q196" s="4">
        <v>20</v>
      </c>
      <c r="R196" s="4">
        <v>2</v>
      </c>
      <c r="S196" s="4">
        <v>15</v>
      </c>
      <c r="T196" s="4">
        <v>2</v>
      </c>
      <c r="U196" s="4">
        <v>2</v>
      </c>
      <c r="V196" s="4">
        <v>10</v>
      </c>
      <c r="W196" s="4">
        <v>2</v>
      </c>
      <c r="X196" s="4">
        <v>2</v>
      </c>
      <c r="Y196" s="4">
        <v>10</v>
      </c>
      <c r="Z196" s="4">
        <v>1</v>
      </c>
      <c r="AA196" s="4">
        <v>1</v>
      </c>
    </row>
    <row r="197" spans="1:27" ht="15" thickBot="1" x14ac:dyDescent="0.35">
      <c r="A197" s="3">
        <v>36879</v>
      </c>
      <c r="B197" t="str">
        <f t="shared" si="9"/>
        <v>December 2000</v>
      </c>
      <c r="C197">
        <f>(W206+X206)/2</f>
        <v>3</v>
      </c>
      <c r="D197">
        <v>3.4</v>
      </c>
      <c r="E197">
        <f t="shared" si="10"/>
        <v>0.5</v>
      </c>
      <c r="F197">
        <f t="shared" si="11"/>
        <v>1</v>
      </c>
      <c r="G197" s="7">
        <v>36861</v>
      </c>
      <c r="H197" s="4">
        <v>1</v>
      </c>
      <c r="I197" s="4">
        <v>1</v>
      </c>
      <c r="J197" s="4">
        <v>4</v>
      </c>
      <c r="K197" s="4">
        <v>20</v>
      </c>
      <c r="L197" s="4">
        <v>2.415812807</v>
      </c>
      <c r="M197" s="4">
        <v>2</v>
      </c>
      <c r="N197" s="4">
        <v>25</v>
      </c>
      <c r="O197" s="4">
        <v>2</v>
      </c>
      <c r="P197" s="4">
        <v>2</v>
      </c>
      <c r="Q197" s="4">
        <v>20</v>
      </c>
      <c r="R197" s="4">
        <v>2</v>
      </c>
      <c r="S197" s="4">
        <v>15</v>
      </c>
      <c r="T197" s="4">
        <v>2</v>
      </c>
      <c r="U197" s="4">
        <v>2</v>
      </c>
      <c r="V197" s="4">
        <v>10</v>
      </c>
      <c r="W197" s="4">
        <v>2</v>
      </c>
      <c r="X197" s="4">
        <v>2</v>
      </c>
      <c r="Y197" s="4">
        <v>10</v>
      </c>
      <c r="Z197" s="4">
        <v>1</v>
      </c>
      <c r="AA197" s="4">
        <v>1</v>
      </c>
    </row>
    <row r="198" spans="1:27" ht="15" thickBot="1" x14ac:dyDescent="0.35">
      <c r="A198" s="3">
        <v>36845</v>
      </c>
      <c r="B198" t="str">
        <f t="shared" si="9"/>
        <v>November 2000</v>
      </c>
      <c r="C198">
        <f>(W207+X207)/2</f>
        <v>3.5</v>
      </c>
      <c r="D198">
        <v>3.4</v>
      </c>
      <c r="E198">
        <f t="shared" si="10"/>
        <v>0.5</v>
      </c>
      <c r="F198">
        <f t="shared" si="11"/>
        <v>1</v>
      </c>
      <c r="G198" s="7">
        <v>36831</v>
      </c>
      <c r="H198" s="4">
        <v>1.179982313</v>
      </c>
      <c r="I198" s="4">
        <v>1.175079091</v>
      </c>
      <c r="J198" s="4">
        <v>3.846522738</v>
      </c>
      <c r="K198" s="4">
        <v>20</v>
      </c>
      <c r="L198" s="4">
        <v>2.101420826</v>
      </c>
      <c r="M198" s="4">
        <v>2.0621350980000002</v>
      </c>
      <c r="N198" s="4">
        <v>25</v>
      </c>
      <c r="O198" s="4">
        <v>2</v>
      </c>
      <c r="P198" s="4">
        <v>2</v>
      </c>
      <c r="Q198" s="4">
        <v>20</v>
      </c>
      <c r="R198" s="4">
        <v>2</v>
      </c>
      <c r="S198" s="4">
        <v>15</v>
      </c>
      <c r="T198" s="4">
        <v>2</v>
      </c>
      <c r="U198" s="4">
        <v>2</v>
      </c>
      <c r="V198" s="4">
        <v>10</v>
      </c>
      <c r="W198" s="4">
        <v>2</v>
      </c>
      <c r="X198" s="4">
        <v>2.0658378329999998</v>
      </c>
      <c r="Y198" s="4">
        <v>10</v>
      </c>
      <c r="Z198" s="4">
        <v>1</v>
      </c>
      <c r="AA198" s="4">
        <v>1.1007528470000001</v>
      </c>
    </row>
    <row r="199" spans="1:27" ht="15" thickBot="1" x14ac:dyDescent="0.35">
      <c r="A199" s="3">
        <v>36802</v>
      </c>
      <c r="B199" t="str">
        <f t="shared" si="9"/>
        <v>October 2000</v>
      </c>
      <c r="C199">
        <f>(W208+X208)/2</f>
        <v>3.5</v>
      </c>
      <c r="D199">
        <v>3.4</v>
      </c>
      <c r="E199">
        <f t="shared" si="10"/>
        <v>0</v>
      </c>
      <c r="F199">
        <f t="shared" si="11"/>
        <v>1</v>
      </c>
      <c r="G199" s="7">
        <v>36800</v>
      </c>
      <c r="H199" s="4">
        <v>4</v>
      </c>
      <c r="I199" s="4">
        <v>3</v>
      </c>
      <c r="J199" s="4">
        <v>2</v>
      </c>
      <c r="K199" s="4">
        <v>20</v>
      </c>
      <c r="L199" s="4">
        <v>3</v>
      </c>
      <c r="M199" s="4">
        <v>3</v>
      </c>
      <c r="N199" s="4">
        <v>25</v>
      </c>
      <c r="O199" s="4">
        <v>4</v>
      </c>
      <c r="P199" s="4">
        <v>3</v>
      </c>
      <c r="Q199" s="4">
        <v>20</v>
      </c>
      <c r="R199" s="4">
        <v>3</v>
      </c>
      <c r="S199" s="4">
        <v>15</v>
      </c>
      <c r="T199" s="4">
        <v>3</v>
      </c>
      <c r="U199" s="4">
        <v>2</v>
      </c>
      <c r="V199" s="4">
        <v>10</v>
      </c>
      <c r="W199" s="4">
        <v>2</v>
      </c>
      <c r="X199" s="4">
        <v>2</v>
      </c>
      <c r="Y199" s="4">
        <v>10</v>
      </c>
      <c r="Z199" s="4">
        <v>1.903660522</v>
      </c>
      <c r="AA199" s="4">
        <v>2</v>
      </c>
    </row>
    <row r="200" spans="1:27" ht="15" thickBot="1" x14ac:dyDescent="0.35">
      <c r="A200" s="3">
        <v>36760</v>
      </c>
      <c r="B200" t="str">
        <f t="shared" si="9"/>
        <v>August 2000</v>
      </c>
      <c r="C200">
        <f>(W209+X209)/2</f>
        <v>3.5</v>
      </c>
      <c r="D200">
        <v>3.4</v>
      </c>
      <c r="E200">
        <f t="shared" si="10"/>
        <v>0</v>
      </c>
      <c r="F200">
        <f t="shared" si="11"/>
        <v>1</v>
      </c>
      <c r="G200" s="7">
        <v>36739</v>
      </c>
      <c r="H200" s="4">
        <v>2.0767856569999998</v>
      </c>
      <c r="I200" s="4">
        <v>2.0987280610000001</v>
      </c>
      <c r="J200" s="4">
        <v>2</v>
      </c>
      <c r="K200" s="4">
        <v>20</v>
      </c>
      <c r="L200" s="4">
        <v>3</v>
      </c>
      <c r="M200" s="4">
        <v>2.8359375679999999</v>
      </c>
      <c r="N200" s="4">
        <v>24.597478809999998</v>
      </c>
      <c r="O200" s="4">
        <v>2</v>
      </c>
      <c r="P200" s="4">
        <v>2</v>
      </c>
      <c r="Q200" s="4">
        <v>20</v>
      </c>
      <c r="R200" s="4">
        <v>2</v>
      </c>
      <c r="S200" s="4">
        <v>15.27390713</v>
      </c>
      <c r="T200" s="4">
        <v>2</v>
      </c>
      <c r="U200" s="4">
        <v>2</v>
      </c>
      <c r="V200" s="4">
        <v>10</v>
      </c>
      <c r="W200" s="4">
        <v>2</v>
      </c>
      <c r="X200" s="4">
        <v>2.3589287130000001</v>
      </c>
      <c r="Y200" s="4">
        <v>10</v>
      </c>
      <c r="Z200" s="4">
        <v>1.0869453520000001</v>
      </c>
      <c r="AA200" s="4">
        <v>1.575040969</v>
      </c>
    </row>
    <row r="201" spans="1:27" ht="15" thickBot="1" x14ac:dyDescent="0.35">
      <c r="A201" s="3">
        <v>36705</v>
      </c>
      <c r="B201" t="str">
        <f t="shared" si="9"/>
        <v>June 2000</v>
      </c>
      <c r="C201">
        <f>(W210+X210)/2</f>
        <v>3.5</v>
      </c>
      <c r="D201">
        <v>3.7</v>
      </c>
      <c r="E201">
        <f t="shared" si="10"/>
        <v>0</v>
      </c>
      <c r="F201">
        <f t="shared" si="11"/>
        <v>1</v>
      </c>
      <c r="G201" s="7">
        <v>36678</v>
      </c>
      <c r="H201" s="4">
        <v>3.1435353259999999</v>
      </c>
      <c r="I201" s="4">
        <v>2.8744111380000001</v>
      </c>
      <c r="J201" s="4">
        <v>2</v>
      </c>
      <c r="K201" s="4">
        <v>20</v>
      </c>
      <c r="L201" s="4">
        <v>3</v>
      </c>
      <c r="M201" s="4">
        <v>2</v>
      </c>
      <c r="N201" s="4">
        <v>25</v>
      </c>
      <c r="O201" s="4">
        <v>3</v>
      </c>
      <c r="P201" s="4">
        <v>2.7843134169999999</v>
      </c>
      <c r="Q201" s="4">
        <v>20</v>
      </c>
      <c r="R201" s="4">
        <v>2.7496125939999998</v>
      </c>
      <c r="S201" s="4">
        <v>15</v>
      </c>
      <c r="T201" s="4">
        <v>3</v>
      </c>
      <c r="U201" s="4">
        <v>2.510478092</v>
      </c>
      <c r="V201" s="4">
        <v>10</v>
      </c>
      <c r="W201" s="4">
        <v>2</v>
      </c>
      <c r="X201" s="4">
        <v>2</v>
      </c>
      <c r="Y201" s="4">
        <v>10</v>
      </c>
      <c r="Z201" s="4">
        <v>1.4777225970000001</v>
      </c>
      <c r="AA201" s="4">
        <v>2.0943313570000002</v>
      </c>
    </row>
    <row r="202" spans="1:27" ht="15" thickBot="1" x14ac:dyDescent="0.35">
      <c r="A202" s="3">
        <v>36662</v>
      </c>
      <c r="B202" t="str">
        <f t="shared" si="9"/>
        <v>May 2000</v>
      </c>
      <c r="C202">
        <f>(W211+X211)/2</f>
        <v>4.3454218474999999</v>
      </c>
      <c r="D202">
        <v>3.2</v>
      </c>
      <c r="E202">
        <f t="shared" si="10"/>
        <v>0.84542184749999993</v>
      </c>
      <c r="F202">
        <f t="shared" si="11"/>
        <v>1</v>
      </c>
      <c r="G202" s="7">
        <v>36647</v>
      </c>
      <c r="H202" s="4">
        <v>3.8458848579999998</v>
      </c>
      <c r="I202" s="4">
        <v>3.2716539419999999</v>
      </c>
      <c r="J202" s="4">
        <v>2</v>
      </c>
      <c r="K202" s="4">
        <v>20</v>
      </c>
      <c r="L202" s="4">
        <v>3</v>
      </c>
      <c r="M202" s="4">
        <v>2</v>
      </c>
      <c r="N202" s="4">
        <v>25</v>
      </c>
      <c r="O202" s="4">
        <v>3</v>
      </c>
      <c r="P202" s="4">
        <v>2</v>
      </c>
      <c r="Q202" s="4">
        <v>20.465668489999999</v>
      </c>
      <c r="R202" s="4">
        <v>2.7875931120000002</v>
      </c>
      <c r="S202" s="4">
        <v>14.65853826</v>
      </c>
      <c r="T202" s="4">
        <v>3</v>
      </c>
      <c r="U202" s="4">
        <v>2</v>
      </c>
      <c r="V202" s="4">
        <v>10</v>
      </c>
      <c r="W202" s="4">
        <v>2</v>
      </c>
      <c r="X202" s="4">
        <v>2</v>
      </c>
      <c r="Y202" s="4">
        <v>10</v>
      </c>
      <c r="Z202" s="4">
        <v>1</v>
      </c>
      <c r="AA202" s="4">
        <v>1</v>
      </c>
    </row>
    <row r="203" spans="1:27" ht="15" thickBot="1" x14ac:dyDescent="0.35">
      <c r="A203" s="3">
        <v>36606</v>
      </c>
      <c r="B203" t="str">
        <f t="shared" si="9"/>
        <v>March 2000</v>
      </c>
      <c r="C203">
        <f>(W212+X212)/2</f>
        <v>4.4591110715000006</v>
      </c>
      <c r="D203">
        <v>3.8</v>
      </c>
      <c r="E203">
        <f t="shared" si="10"/>
        <v>0.1136892240000007</v>
      </c>
      <c r="F203">
        <f t="shared" si="11"/>
        <v>1</v>
      </c>
      <c r="G203" s="7">
        <v>36586</v>
      </c>
      <c r="H203" s="4">
        <v>4</v>
      </c>
      <c r="I203" s="4">
        <v>3</v>
      </c>
      <c r="J203" s="4">
        <v>2</v>
      </c>
      <c r="K203" s="4">
        <v>20</v>
      </c>
      <c r="L203" s="4">
        <v>3</v>
      </c>
      <c r="M203" s="4">
        <v>2.6241992889999999</v>
      </c>
      <c r="N203" s="4">
        <v>25</v>
      </c>
      <c r="O203" s="4">
        <v>2.1084574009999999</v>
      </c>
      <c r="P203" s="4">
        <v>2</v>
      </c>
      <c r="Q203" s="4">
        <v>20</v>
      </c>
      <c r="R203" s="4">
        <v>2.0908447410000002</v>
      </c>
      <c r="S203" s="4">
        <v>15</v>
      </c>
      <c r="T203" s="4">
        <v>2.1069989819999999</v>
      </c>
      <c r="U203" s="4">
        <v>2</v>
      </c>
      <c r="V203" s="4">
        <v>10</v>
      </c>
      <c r="W203" s="4">
        <v>2.9033975000000001</v>
      </c>
      <c r="X203" s="4">
        <v>2.9263579860000002</v>
      </c>
      <c r="Y203" s="4">
        <v>10</v>
      </c>
      <c r="Z203" s="4">
        <v>2.6098780009999998</v>
      </c>
      <c r="AA203" s="4">
        <v>2.7656137670000001</v>
      </c>
    </row>
    <row r="204" spans="1:27" ht="15" thickBot="1" x14ac:dyDescent="0.35">
      <c r="A204" s="3">
        <v>36558</v>
      </c>
      <c r="B204" t="str">
        <f t="shared" si="9"/>
        <v>February 2000</v>
      </c>
      <c r="C204">
        <f>(W218+X218)/2</f>
        <v>4.3934257365000002</v>
      </c>
      <c r="D204">
        <v>3.2</v>
      </c>
      <c r="E204">
        <f t="shared" si="10"/>
        <v>-6.56853350000004E-2</v>
      </c>
      <c r="F204">
        <f t="shared" si="11"/>
        <v>-1</v>
      </c>
      <c r="G204" s="7">
        <v>36557</v>
      </c>
      <c r="H204" s="4">
        <v>4</v>
      </c>
      <c r="I204" s="4">
        <v>3</v>
      </c>
      <c r="J204" s="4">
        <v>2</v>
      </c>
      <c r="K204" s="4">
        <v>20</v>
      </c>
      <c r="L204" s="4">
        <v>3</v>
      </c>
      <c r="M204" s="4">
        <v>2.8848314660000001</v>
      </c>
      <c r="N204" s="4">
        <v>25.469029039999999</v>
      </c>
      <c r="O204" s="4">
        <v>2</v>
      </c>
      <c r="P204" s="4">
        <v>2</v>
      </c>
      <c r="Q204" s="4">
        <v>20.61924131</v>
      </c>
      <c r="R204" s="4">
        <v>2</v>
      </c>
      <c r="S204" s="4">
        <v>14.409416220000001</v>
      </c>
      <c r="T204" s="4">
        <v>2</v>
      </c>
      <c r="U204" s="4">
        <v>2</v>
      </c>
      <c r="V204" s="4">
        <v>10</v>
      </c>
      <c r="W204" s="4">
        <v>2.814729861</v>
      </c>
      <c r="X204" s="4">
        <v>2.9141205029999999</v>
      </c>
      <c r="Y204" s="4">
        <v>9.4999987959999999</v>
      </c>
      <c r="Z204" s="4">
        <v>1.675057493</v>
      </c>
      <c r="AA204" s="4">
        <v>2</v>
      </c>
    </row>
    <row r="205" spans="1:27" ht="15" thickBot="1" x14ac:dyDescent="0.35">
      <c r="A205" s="3">
        <v>36515</v>
      </c>
      <c r="B205" t="str">
        <f t="shared" si="9"/>
        <v>December 1999</v>
      </c>
      <c r="C205">
        <f>(W219+X219)/2</f>
        <v>3.4185281185000003</v>
      </c>
      <c r="D205">
        <v>2.7</v>
      </c>
      <c r="E205">
        <f t="shared" si="10"/>
        <v>-0.97489761799999997</v>
      </c>
      <c r="F205">
        <f t="shared" si="11"/>
        <v>-1</v>
      </c>
      <c r="G205" s="7">
        <v>36495</v>
      </c>
      <c r="H205" s="4">
        <v>1.785192355</v>
      </c>
      <c r="I205" s="4">
        <v>2.110082996</v>
      </c>
      <c r="J205" s="4">
        <v>2.8836937470000001</v>
      </c>
      <c r="K205" s="4">
        <v>20</v>
      </c>
      <c r="L205" s="4">
        <v>3</v>
      </c>
      <c r="M205" s="4">
        <v>2.5825661659999999</v>
      </c>
      <c r="N205" s="4">
        <v>25</v>
      </c>
      <c r="O205" s="4">
        <v>2</v>
      </c>
      <c r="P205" s="4">
        <v>2</v>
      </c>
      <c r="Q205" s="4">
        <v>20</v>
      </c>
      <c r="R205" s="4">
        <v>2</v>
      </c>
      <c r="S205" s="4">
        <v>15</v>
      </c>
      <c r="T205" s="4">
        <v>2</v>
      </c>
      <c r="U205" s="4">
        <v>2</v>
      </c>
      <c r="V205" s="4">
        <v>10</v>
      </c>
      <c r="W205" s="4">
        <v>2.404367379</v>
      </c>
      <c r="X205" s="4">
        <v>2.4912544539999999</v>
      </c>
      <c r="Y205" s="4">
        <v>10</v>
      </c>
      <c r="Z205" s="4">
        <v>1.9251080899999999</v>
      </c>
      <c r="AA205" s="4">
        <v>2</v>
      </c>
    </row>
    <row r="206" spans="1:27" ht="15" thickBot="1" x14ac:dyDescent="0.35">
      <c r="A206" s="3">
        <v>36480</v>
      </c>
      <c r="B206" t="str">
        <f t="shared" si="9"/>
        <v>November 1999</v>
      </c>
      <c r="C206">
        <f>(W220+X220)/2</f>
        <v>3.5</v>
      </c>
      <c r="D206">
        <v>2.6</v>
      </c>
      <c r="E206">
        <f t="shared" si="10"/>
        <v>8.1471881499999732E-2</v>
      </c>
      <c r="F206">
        <f t="shared" si="11"/>
        <v>1</v>
      </c>
      <c r="G206" s="7">
        <v>36465</v>
      </c>
      <c r="H206" s="4">
        <v>3</v>
      </c>
      <c r="I206" s="4">
        <v>3</v>
      </c>
      <c r="J206" s="4">
        <v>2</v>
      </c>
      <c r="K206" s="4">
        <v>20</v>
      </c>
      <c r="L206" s="4">
        <v>3</v>
      </c>
      <c r="M206" s="4">
        <v>2.723127098</v>
      </c>
      <c r="N206" s="4">
        <v>25</v>
      </c>
      <c r="O206" s="4">
        <v>2</v>
      </c>
      <c r="P206" s="4">
        <v>2</v>
      </c>
      <c r="Q206" s="4">
        <v>20.491454739999998</v>
      </c>
      <c r="R206" s="4">
        <v>2</v>
      </c>
      <c r="S206" s="4">
        <v>14.15076535</v>
      </c>
      <c r="T206" s="4">
        <v>2</v>
      </c>
      <c r="U206" s="4">
        <v>2</v>
      </c>
      <c r="V206" s="4">
        <v>10.518534519999999</v>
      </c>
      <c r="W206" s="4">
        <v>3</v>
      </c>
      <c r="X206" s="4">
        <v>3</v>
      </c>
      <c r="Y206" s="4">
        <v>10</v>
      </c>
      <c r="Z206" s="4">
        <v>3</v>
      </c>
      <c r="AA206" s="4">
        <v>2.927876559</v>
      </c>
    </row>
    <row r="207" spans="1:27" ht="15" thickBot="1" x14ac:dyDescent="0.35">
      <c r="A207" s="3">
        <v>36438</v>
      </c>
      <c r="B207" t="str">
        <f t="shared" si="9"/>
        <v>October 1999</v>
      </c>
      <c r="C207">
        <f>(W221+X221)/2</f>
        <v>3.5</v>
      </c>
      <c r="D207">
        <v>2.6</v>
      </c>
      <c r="E207">
        <f t="shared" si="10"/>
        <v>0</v>
      </c>
      <c r="F207">
        <f t="shared" si="11"/>
        <v>1</v>
      </c>
      <c r="G207" s="7">
        <v>36434</v>
      </c>
      <c r="H207" s="4">
        <v>3</v>
      </c>
      <c r="I207" s="4">
        <v>3</v>
      </c>
      <c r="J207" s="4">
        <v>2</v>
      </c>
      <c r="K207" s="4">
        <v>20</v>
      </c>
      <c r="L207" s="4">
        <v>3.887219607</v>
      </c>
      <c r="M207" s="4">
        <v>3</v>
      </c>
      <c r="N207" s="4">
        <v>25</v>
      </c>
      <c r="O207" s="4">
        <v>3</v>
      </c>
      <c r="P207" s="4">
        <v>2.9198935189999999</v>
      </c>
      <c r="Q207" s="4">
        <v>20</v>
      </c>
      <c r="R207" s="4">
        <v>3</v>
      </c>
      <c r="S207" s="4">
        <v>15</v>
      </c>
      <c r="T207" s="4">
        <v>4</v>
      </c>
      <c r="U207" s="4">
        <v>3</v>
      </c>
      <c r="V207" s="4">
        <v>10</v>
      </c>
      <c r="W207" s="4">
        <v>3</v>
      </c>
      <c r="X207" s="4">
        <v>4</v>
      </c>
      <c r="Y207" s="4">
        <v>10</v>
      </c>
      <c r="Z207" s="4">
        <v>3</v>
      </c>
      <c r="AA207" s="4">
        <v>3</v>
      </c>
    </row>
    <row r="208" spans="1:27" ht="15" thickBot="1" x14ac:dyDescent="0.35">
      <c r="A208" s="3">
        <v>36396</v>
      </c>
      <c r="B208" t="str">
        <f t="shared" si="9"/>
        <v>August 1999</v>
      </c>
      <c r="C208">
        <f>(W222+X222)/2</f>
        <v>3.5</v>
      </c>
      <c r="D208">
        <v>2.2999999999999998</v>
      </c>
      <c r="E208">
        <f t="shared" si="10"/>
        <v>0</v>
      </c>
      <c r="F208">
        <f t="shared" si="11"/>
        <v>1</v>
      </c>
      <c r="G208" s="7">
        <v>36373</v>
      </c>
      <c r="H208" s="4">
        <v>3</v>
      </c>
      <c r="I208" s="4">
        <v>3</v>
      </c>
      <c r="J208" s="4">
        <v>2</v>
      </c>
      <c r="K208" s="4">
        <v>20</v>
      </c>
      <c r="L208" s="4">
        <v>4</v>
      </c>
      <c r="M208" s="4">
        <v>3</v>
      </c>
      <c r="N208" s="4">
        <v>21.01232431</v>
      </c>
      <c r="O208" s="4">
        <v>3.796147956</v>
      </c>
      <c r="P208" s="4">
        <v>3</v>
      </c>
      <c r="Q208" s="4">
        <v>20.979815630000001</v>
      </c>
      <c r="R208" s="4">
        <v>4</v>
      </c>
      <c r="S208" s="4">
        <v>18.198252249999999</v>
      </c>
      <c r="T208" s="4">
        <v>4</v>
      </c>
      <c r="U208" s="4">
        <v>3</v>
      </c>
      <c r="V208" s="4">
        <v>10</v>
      </c>
      <c r="W208" s="4">
        <v>3</v>
      </c>
      <c r="X208" s="4">
        <v>4</v>
      </c>
      <c r="Y208" s="4">
        <v>10</v>
      </c>
      <c r="Z208" s="4">
        <v>3</v>
      </c>
      <c r="AA208" s="4">
        <v>3</v>
      </c>
    </row>
    <row r="209" spans="1:27" ht="15" thickBot="1" x14ac:dyDescent="0.35">
      <c r="A209" s="3">
        <v>36341</v>
      </c>
      <c r="B209" t="str">
        <f t="shared" si="9"/>
        <v>June 1999</v>
      </c>
      <c r="C209">
        <f>(W223+X223)/2</f>
        <v>3</v>
      </c>
      <c r="D209">
        <v>2</v>
      </c>
      <c r="E209">
        <f t="shared" si="10"/>
        <v>-0.5</v>
      </c>
      <c r="F209">
        <f t="shared" si="11"/>
        <v>-1</v>
      </c>
      <c r="G209" s="7">
        <v>36312</v>
      </c>
      <c r="H209" s="4">
        <v>3</v>
      </c>
      <c r="I209" s="4">
        <v>3</v>
      </c>
      <c r="J209" s="4">
        <v>2</v>
      </c>
      <c r="K209" s="4">
        <v>20</v>
      </c>
      <c r="L209" s="4">
        <v>4</v>
      </c>
      <c r="M209" s="4">
        <v>3</v>
      </c>
      <c r="N209" s="4">
        <v>25</v>
      </c>
      <c r="O209" s="4">
        <v>3</v>
      </c>
      <c r="P209" s="4">
        <v>3</v>
      </c>
      <c r="Q209" s="4">
        <v>22.03179716</v>
      </c>
      <c r="R209" s="4">
        <v>4</v>
      </c>
      <c r="S209" s="4">
        <v>15</v>
      </c>
      <c r="T209" s="4">
        <v>4</v>
      </c>
      <c r="U209" s="4">
        <v>3</v>
      </c>
      <c r="V209" s="4">
        <v>10</v>
      </c>
      <c r="W209" s="4">
        <v>3</v>
      </c>
      <c r="X209" s="4">
        <v>4</v>
      </c>
      <c r="Y209" s="4">
        <v>8.0000015500000003</v>
      </c>
      <c r="Z209" s="4">
        <v>3</v>
      </c>
      <c r="AA209" s="4">
        <v>3</v>
      </c>
    </row>
    <row r="210" spans="1:27" ht="15" thickBot="1" x14ac:dyDescent="0.35">
      <c r="A210" s="3">
        <v>36298</v>
      </c>
      <c r="B210" t="str">
        <f t="shared" si="9"/>
        <v>May 1999</v>
      </c>
      <c r="C210">
        <f>(W224+X224)/2</f>
        <v>3.3246741315000001</v>
      </c>
      <c r="D210">
        <v>2.1</v>
      </c>
      <c r="E210">
        <f t="shared" si="10"/>
        <v>0.32467413150000013</v>
      </c>
      <c r="F210">
        <f t="shared" si="11"/>
        <v>1</v>
      </c>
      <c r="G210" s="7">
        <v>36281</v>
      </c>
      <c r="H210" s="4">
        <v>3</v>
      </c>
      <c r="I210" s="4">
        <v>3</v>
      </c>
      <c r="J210" s="4">
        <v>2</v>
      </c>
      <c r="K210" s="4">
        <v>20</v>
      </c>
      <c r="L210" s="4">
        <v>4</v>
      </c>
      <c r="M210" s="4">
        <v>3</v>
      </c>
      <c r="N210" s="4">
        <v>25</v>
      </c>
      <c r="O210" s="4">
        <v>3</v>
      </c>
      <c r="P210" s="4">
        <v>3</v>
      </c>
      <c r="Q210" s="4">
        <v>20.481258449999999</v>
      </c>
      <c r="R210" s="4">
        <v>4</v>
      </c>
      <c r="S210" s="4">
        <v>15</v>
      </c>
      <c r="T210" s="4">
        <v>4</v>
      </c>
      <c r="U210" s="4">
        <v>3</v>
      </c>
      <c r="V210" s="4">
        <v>10</v>
      </c>
      <c r="W210" s="4">
        <v>3</v>
      </c>
      <c r="X210" s="4">
        <v>4</v>
      </c>
      <c r="Y210" s="4">
        <v>9.5000004469999997</v>
      </c>
      <c r="Z210" s="4">
        <v>3</v>
      </c>
      <c r="AA210" s="4">
        <v>3</v>
      </c>
    </row>
    <row r="211" spans="1:27" ht="15" thickBot="1" x14ac:dyDescent="0.35">
      <c r="A211" s="3">
        <v>36116</v>
      </c>
      <c r="B211" t="str">
        <f t="shared" si="9"/>
        <v>November 1998</v>
      </c>
      <c r="C211">
        <f>(W225+X225)/2</f>
        <v>2.4578804525</v>
      </c>
      <c r="D211">
        <v>1.5</v>
      </c>
      <c r="E211">
        <f t="shared" si="10"/>
        <v>-0.86679367900000015</v>
      </c>
      <c r="F211">
        <f t="shared" si="11"/>
        <v>-1</v>
      </c>
      <c r="G211" s="7">
        <v>36100</v>
      </c>
      <c r="H211" s="4">
        <v>5</v>
      </c>
      <c r="I211" s="4">
        <v>4</v>
      </c>
      <c r="J211" s="4">
        <v>2</v>
      </c>
      <c r="K211" s="4">
        <v>19.527312770000002</v>
      </c>
      <c r="L211" s="4">
        <v>4</v>
      </c>
      <c r="M211" s="4">
        <v>3</v>
      </c>
      <c r="N211" s="4">
        <v>17.853290380000001</v>
      </c>
      <c r="O211" s="4">
        <v>4</v>
      </c>
      <c r="P211" s="4">
        <v>3</v>
      </c>
      <c r="Q211" s="4">
        <v>25</v>
      </c>
      <c r="R211" s="4">
        <v>4</v>
      </c>
      <c r="S211" s="4">
        <v>10</v>
      </c>
      <c r="T211" s="4">
        <v>3.9249486720000002</v>
      </c>
      <c r="U211" s="4">
        <v>3</v>
      </c>
      <c r="V211" s="4">
        <v>19.347296490000002</v>
      </c>
      <c r="W211" s="4">
        <v>4</v>
      </c>
      <c r="X211" s="4">
        <v>4.6908436949999999</v>
      </c>
      <c r="Y211" s="4">
        <v>9.0000016929999997</v>
      </c>
      <c r="Z211" s="4">
        <v>5</v>
      </c>
      <c r="AA211" s="4">
        <v>5</v>
      </c>
    </row>
    <row r="212" spans="1:27" ht="15" thickBot="1" x14ac:dyDescent="0.35">
      <c r="A212" s="3">
        <v>36083</v>
      </c>
      <c r="B212" t="str">
        <f t="shared" si="9"/>
        <v>October 1998</v>
      </c>
      <c r="C212">
        <f>(W226+X226)/2</f>
        <v>2</v>
      </c>
      <c r="D212">
        <v>1.5</v>
      </c>
      <c r="E212">
        <f t="shared" si="10"/>
        <v>-0.45788045249999998</v>
      </c>
      <c r="F212">
        <f t="shared" si="11"/>
        <v>-1</v>
      </c>
      <c r="G212" s="7">
        <v>36069</v>
      </c>
      <c r="H212" s="4">
        <v>5</v>
      </c>
      <c r="I212" s="4">
        <v>4</v>
      </c>
      <c r="J212" s="4">
        <v>2</v>
      </c>
      <c r="K212" s="4">
        <v>20</v>
      </c>
      <c r="L212" s="4">
        <v>4</v>
      </c>
      <c r="M212" s="4">
        <v>3</v>
      </c>
      <c r="N212" s="4">
        <v>15</v>
      </c>
      <c r="O212" s="4">
        <v>3</v>
      </c>
      <c r="P212" s="4">
        <v>3</v>
      </c>
      <c r="Q212" s="4">
        <v>25</v>
      </c>
      <c r="R212" s="4">
        <v>4</v>
      </c>
      <c r="S212" s="4">
        <v>10</v>
      </c>
      <c r="T212" s="4">
        <v>3.202144595</v>
      </c>
      <c r="U212" s="4">
        <v>3</v>
      </c>
      <c r="V212" s="4">
        <v>20</v>
      </c>
      <c r="W212" s="4">
        <v>4</v>
      </c>
      <c r="X212" s="4">
        <v>4.9182221430000004</v>
      </c>
      <c r="Y212" s="4">
        <v>10</v>
      </c>
      <c r="Z212" s="4">
        <v>5</v>
      </c>
      <c r="AA212" s="4">
        <v>5</v>
      </c>
    </row>
    <row r="213" spans="1:27" ht="15" thickBot="1" x14ac:dyDescent="0.35">
      <c r="A213" s="3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" thickBot="1" x14ac:dyDescent="0.35">
      <c r="A214" s="3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" thickBot="1" x14ac:dyDescent="0.35">
      <c r="A215" s="3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" thickBot="1" x14ac:dyDescent="0.35">
      <c r="A216" s="3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" thickBot="1" x14ac:dyDescent="0.35">
      <c r="A217" s="3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" thickBot="1" x14ac:dyDescent="0.35">
      <c r="A218" s="3">
        <v>36067</v>
      </c>
      <c r="B218" t="str">
        <f t="shared" si="9"/>
        <v>September 1998</v>
      </c>
      <c r="C218">
        <f>(W227+X227)/2</f>
        <v>2</v>
      </c>
      <c r="D218">
        <v>1.5</v>
      </c>
      <c r="G218" s="7">
        <v>36039</v>
      </c>
      <c r="H218" s="4">
        <v>5</v>
      </c>
      <c r="I218" s="4">
        <v>4</v>
      </c>
      <c r="J218" s="4">
        <v>2</v>
      </c>
      <c r="K218" s="4">
        <v>20</v>
      </c>
      <c r="L218" s="4">
        <v>4</v>
      </c>
      <c r="M218" s="4">
        <v>3</v>
      </c>
      <c r="N218" s="4">
        <v>15</v>
      </c>
      <c r="O218" s="4">
        <v>3.914635949</v>
      </c>
      <c r="P218" s="4">
        <v>3</v>
      </c>
      <c r="Q218" s="4">
        <v>25</v>
      </c>
      <c r="R218" s="4">
        <v>4.2131569100000004</v>
      </c>
      <c r="S218" s="4">
        <v>10</v>
      </c>
      <c r="T218" s="4">
        <v>4</v>
      </c>
      <c r="U218" s="4">
        <v>3</v>
      </c>
      <c r="V218" s="4">
        <v>20</v>
      </c>
      <c r="W218" s="4">
        <v>3.9172175020000002</v>
      </c>
      <c r="X218" s="4">
        <v>4.8696339709999998</v>
      </c>
      <c r="Y218" s="4">
        <v>10</v>
      </c>
      <c r="Z218" s="4">
        <v>5</v>
      </c>
      <c r="AA218" s="4">
        <v>4.8540123250000002</v>
      </c>
    </row>
    <row r="219" spans="1:27" ht="15" thickBot="1" x14ac:dyDescent="0.35">
      <c r="A219" s="3">
        <v>35514</v>
      </c>
      <c r="B219" t="str">
        <f t="shared" si="9"/>
        <v>March 1997</v>
      </c>
      <c r="C219">
        <f>(W228+X228)/2</f>
        <v>3.5</v>
      </c>
      <c r="D219">
        <v>1.6</v>
      </c>
      <c r="G219" s="7">
        <v>36008</v>
      </c>
      <c r="H219" s="4">
        <v>3</v>
      </c>
      <c r="I219" s="4">
        <v>3</v>
      </c>
      <c r="J219" s="4">
        <v>2</v>
      </c>
      <c r="K219" s="4">
        <v>20</v>
      </c>
      <c r="L219" s="4">
        <v>3.1989717130000002</v>
      </c>
      <c r="M219" s="4">
        <v>3</v>
      </c>
      <c r="N219" s="4">
        <v>25</v>
      </c>
      <c r="O219" s="4">
        <v>4</v>
      </c>
      <c r="P219" s="4">
        <v>3.7996397599999998</v>
      </c>
      <c r="Q219" s="4">
        <v>20</v>
      </c>
      <c r="R219" s="4">
        <v>4</v>
      </c>
      <c r="S219" s="4">
        <v>15</v>
      </c>
      <c r="T219" s="4">
        <v>4</v>
      </c>
      <c r="U219" s="4">
        <v>3.5469183709999998</v>
      </c>
      <c r="V219" s="4">
        <v>10</v>
      </c>
      <c r="W219" s="4">
        <v>3</v>
      </c>
      <c r="X219" s="4">
        <v>3.8370562370000001</v>
      </c>
      <c r="Y219" s="4">
        <v>10</v>
      </c>
      <c r="Z219" s="4">
        <v>3</v>
      </c>
      <c r="AA219" s="4">
        <v>3</v>
      </c>
    </row>
    <row r="220" spans="1:27" ht="15" thickBot="1" x14ac:dyDescent="0.35">
      <c r="A220" s="3">
        <v>35095</v>
      </c>
      <c r="B220" t="str">
        <f t="shared" si="9"/>
        <v>January 1996</v>
      </c>
      <c r="C220">
        <f>(W229+X229)/2</f>
        <v>2</v>
      </c>
      <c r="D220">
        <v>1.7</v>
      </c>
      <c r="G220" s="7">
        <v>35977</v>
      </c>
      <c r="H220" s="4">
        <v>5</v>
      </c>
      <c r="I220" s="4">
        <v>4</v>
      </c>
      <c r="J220" s="4">
        <v>2</v>
      </c>
      <c r="K220" s="4">
        <v>20</v>
      </c>
      <c r="L220" s="4">
        <v>4</v>
      </c>
      <c r="M220" s="4">
        <v>3</v>
      </c>
      <c r="N220" s="4">
        <v>15</v>
      </c>
      <c r="O220" s="4">
        <v>3</v>
      </c>
      <c r="P220" s="4">
        <v>3</v>
      </c>
      <c r="Q220" s="4">
        <v>25</v>
      </c>
      <c r="R220" s="4">
        <v>4</v>
      </c>
      <c r="S220" s="4">
        <v>20</v>
      </c>
      <c r="T220" s="4">
        <v>4</v>
      </c>
      <c r="U220" s="4">
        <v>3</v>
      </c>
      <c r="V220" s="4">
        <v>10</v>
      </c>
      <c r="W220" s="4">
        <v>3</v>
      </c>
      <c r="X220" s="4">
        <v>4</v>
      </c>
      <c r="Y220" s="4">
        <v>10</v>
      </c>
      <c r="Z220" s="4">
        <v>5</v>
      </c>
      <c r="AA220" s="4">
        <v>5</v>
      </c>
    </row>
    <row r="221" spans="1:27" ht="15" thickBot="1" x14ac:dyDescent="0.35">
      <c r="A221" s="3">
        <v>35052</v>
      </c>
      <c r="B221" t="str">
        <f t="shared" si="9"/>
        <v>December 1995</v>
      </c>
      <c r="C221">
        <f>(W230+X230)/2</f>
        <v>3.0423404070000002</v>
      </c>
      <c r="D221">
        <v>1.7</v>
      </c>
      <c r="G221" s="7">
        <v>35947</v>
      </c>
      <c r="H221" s="4">
        <v>3</v>
      </c>
      <c r="I221" s="4">
        <v>3</v>
      </c>
      <c r="J221" s="4">
        <v>2</v>
      </c>
      <c r="K221" s="4">
        <v>20</v>
      </c>
      <c r="L221" s="4">
        <v>4</v>
      </c>
      <c r="M221" s="4">
        <v>4</v>
      </c>
      <c r="N221" s="4">
        <v>25</v>
      </c>
      <c r="O221" s="4">
        <v>4</v>
      </c>
      <c r="P221" s="4">
        <v>4</v>
      </c>
      <c r="Q221" s="4">
        <v>20</v>
      </c>
      <c r="R221" s="4">
        <v>4</v>
      </c>
      <c r="S221" s="4">
        <v>15</v>
      </c>
      <c r="T221" s="4">
        <v>3</v>
      </c>
      <c r="U221" s="4">
        <v>3</v>
      </c>
      <c r="V221" s="4">
        <v>10</v>
      </c>
      <c r="W221" s="4">
        <v>3</v>
      </c>
      <c r="X221" s="4">
        <v>4</v>
      </c>
      <c r="Y221" s="4">
        <v>10</v>
      </c>
      <c r="Z221" s="4">
        <v>3</v>
      </c>
      <c r="AA221" s="4">
        <v>4</v>
      </c>
    </row>
    <row r="222" spans="1:27" ht="15" thickBot="1" x14ac:dyDescent="0.35">
      <c r="A222" s="3">
        <v>34886</v>
      </c>
      <c r="B222" t="str">
        <f t="shared" si="9"/>
        <v>July 1995</v>
      </c>
      <c r="C222">
        <f>(W231+X231)/2</f>
        <v>2.2016148719999999</v>
      </c>
      <c r="D222">
        <v>1.7</v>
      </c>
      <c r="G222" s="7">
        <v>35916</v>
      </c>
      <c r="H222" s="4">
        <v>5</v>
      </c>
      <c r="I222" s="4">
        <v>4</v>
      </c>
      <c r="J222" s="4">
        <v>2</v>
      </c>
      <c r="K222" s="4">
        <v>20</v>
      </c>
      <c r="L222" s="4">
        <v>4</v>
      </c>
      <c r="M222" s="4">
        <v>3.0848128930000001</v>
      </c>
      <c r="N222" s="4">
        <v>24.050280319999999</v>
      </c>
      <c r="O222" s="4">
        <v>4</v>
      </c>
      <c r="P222" s="4">
        <v>3.9232228939999998</v>
      </c>
      <c r="Q222" s="4">
        <v>20.470979750000001</v>
      </c>
      <c r="R222" s="4">
        <v>4</v>
      </c>
      <c r="S222" s="4">
        <v>16.059517629999998</v>
      </c>
      <c r="T222" s="4">
        <v>5</v>
      </c>
      <c r="U222" s="4">
        <v>4</v>
      </c>
      <c r="V222" s="4">
        <v>10</v>
      </c>
      <c r="W222" s="4">
        <v>3</v>
      </c>
      <c r="X222" s="4">
        <v>4</v>
      </c>
      <c r="Y222" s="4">
        <v>9.5000029619999999</v>
      </c>
      <c r="Z222" s="4">
        <v>5</v>
      </c>
      <c r="AA222" s="4">
        <v>5</v>
      </c>
    </row>
    <row r="223" spans="1:27" ht="15" thickBot="1" x14ac:dyDescent="0.35">
      <c r="A223" s="3">
        <v>34731</v>
      </c>
      <c r="B223" t="str">
        <f t="shared" si="9"/>
        <v>February 1995</v>
      </c>
      <c r="C223">
        <f>(W232+X232)/2</f>
        <v>3.9566270660000002</v>
      </c>
      <c r="D223">
        <v>1.4</v>
      </c>
      <c r="G223" s="7">
        <v>35886</v>
      </c>
      <c r="H223" s="4">
        <v>4</v>
      </c>
      <c r="I223" s="4">
        <v>3</v>
      </c>
      <c r="J223" s="4">
        <v>2</v>
      </c>
      <c r="K223" s="4">
        <v>20</v>
      </c>
      <c r="L223" s="4">
        <v>4</v>
      </c>
      <c r="M223" s="4">
        <v>3</v>
      </c>
      <c r="N223" s="4">
        <v>22.57970602</v>
      </c>
      <c r="O223" s="4">
        <v>4</v>
      </c>
      <c r="P223" s="4">
        <v>4</v>
      </c>
      <c r="Q223" s="4">
        <v>25.85544982</v>
      </c>
      <c r="R223" s="4">
        <v>4</v>
      </c>
      <c r="S223" s="4">
        <v>15</v>
      </c>
      <c r="T223" s="4">
        <v>4</v>
      </c>
      <c r="U223" s="4">
        <v>4</v>
      </c>
      <c r="V223" s="4">
        <v>10</v>
      </c>
      <c r="W223" s="4">
        <v>3</v>
      </c>
      <c r="X223" s="4">
        <v>3</v>
      </c>
      <c r="Y223" s="4">
        <v>6.5000047560000001</v>
      </c>
      <c r="Z223" s="4">
        <v>5</v>
      </c>
      <c r="AA223" s="4">
        <v>4</v>
      </c>
    </row>
    <row r="224" spans="1:27" ht="15" thickBot="1" x14ac:dyDescent="0.35">
      <c r="A224" s="3">
        <v>34653</v>
      </c>
      <c r="B224" t="str">
        <f t="shared" si="9"/>
        <v>November 1994</v>
      </c>
      <c r="C224">
        <f>(W233+X233)/2</f>
        <v>4.4583597914999995</v>
      </c>
      <c r="D224">
        <v>1.4</v>
      </c>
      <c r="G224" s="7">
        <v>35855</v>
      </c>
      <c r="H224" s="4">
        <v>3</v>
      </c>
      <c r="I224" s="4">
        <v>3</v>
      </c>
      <c r="J224" s="4">
        <v>2</v>
      </c>
      <c r="K224" s="4">
        <v>20</v>
      </c>
      <c r="L224" s="4">
        <v>4</v>
      </c>
      <c r="M224" s="4">
        <v>4</v>
      </c>
      <c r="N224" s="4">
        <v>24.545883159999999</v>
      </c>
      <c r="O224" s="4">
        <v>4</v>
      </c>
      <c r="P224" s="4">
        <v>4</v>
      </c>
      <c r="Q224" s="4">
        <v>20</v>
      </c>
      <c r="R224" s="4">
        <v>4</v>
      </c>
      <c r="S224" s="4">
        <v>15.514175460000001</v>
      </c>
      <c r="T224" s="4">
        <v>4</v>
      </c>
      <c r="U224" s="4">
        <v>4</v>
      </c>
      <c r="V224" s="4">
        <v>10</v>
      </c>
      <c r="W224" s="4">
        <v>3</v>
      </c>
      <c r="X224" s="4">
        <v>3.6493482629999998</v>
      </c>
      <c r="Y224" s="4">
        <v>10</v>
      </c>
      <c r="Z224" s="4">
        <v>3</v>
      </c>
      <c r="AA224" s="4">
        <v>4</v>
      </c>
    </row>
    <row r="225" spans="1:27" ht="15" thickBot="1" x14ac:dyDescent="0.35">
      <c r="A225" s="3">
        <v>34562</v>
      </c>
      <c r="B225" t="str">
        <f t="shared" si="9"/>
        <v>August 1994</v>
      </c>
      <c r="C225">
        <f>(W234+X234)/2</f>
        <v>3.2705842619999999</v>
      </c>
      <c r="D225">
        <v>1.4</v>
      </c>
      <c r="G225" s="7">
        <v>35827</v>
      </c>
      <c r="H225" s="4">
        <v>4</v>
      </c>
      <c r="I225" s="4">
        <v>3.6251464599999998</v>
      </c>
      <c r="J225" s="4">
        <v>2</v>
      </c>
      <c r="K225" s="4">
        <v>25</v>
      </c>
      <c r="L225" s="4">
        <v>4</v>
      </c>
      <c r="M225" s="4">
        <v>4</v>
      </c>
      <c r="N225" s="4">
        <v>20</v>
      </c>
      <c r="O225" s="4">
        <v>3</v>
      </c>
      <c r="P225" s="4">
        <v>4</v>
      </c>
      <c r="Q225" s="4">
        <v>20</v>
      </c>
      <c r="R225" s="4">
        <v>3.5348777889999998</v>
      </c>
      <c r="S225" s="4">
        <v>15</v>
      </c>
      <c r="T225" s="4">
        <v>3.3214626379999999</v>
      </c>
      <c r="U225" s="4">
        <v>4</v>
      </c>
      <c r="V225" s="4">
        <v>10</v>
      </c>
      <c r="W225" s="4">
        <v>2</v>
      </c>
      <c r="X225" s="4">
        <v>2.915760905</v>
      </c>
      <c r="Y225" s="4">
        <v>10</v>
      </c>
      <c r="Z225" s="4">
        <v>2</v>
      </c>
      <c r="AA225" s="4">
        <v>2.9185130469999998</v>
      </c>
    </row>
    <row r="226" spans="1:27" ht="15" thickBot="1" x14ac:dyDescent="0.35">
      <c r="A226" s="3">
        <v>34471</v>
      </c>
      <c r="B226" t="str">
        <f t="shared" si="9"/>
        <v>May 1994</v>
      </c>
      <c r="C226">
        <f>(W235+X235)/2</f>
        <v>3.604700303</v>
      </c>
      <c r="D226">
        <v>1.6</v>
      </c>
      <c r="G226" s="7">
        <v>35796</v>
      </c>
      <c r="H226" s="4">
        <v>1</v>
      </c>
      <c r="I226" s="4">
        <v>1</v>
      </c>
      <c r="J226" s="4">
        <v>2</v>
      </c>
      <c r="K226" s="4">
        <v>26.145527179999998</v>
      </c>
      <c r="L226" s="4">
        <v>2.9214145949999999</v>
      </c>
      <c r="M226" s="4">
        <v>2.6336552599999998</v>
      </c>
      <c r="N226" s="4">
        <v>20</v>
      </c>
      <c r="O226" s="4">
        <v>3</v>
      </c>
      <c r="P226" s="4">
        <v>2.5387822779999998</v>
      </c>
      <c r="Q226" s="4">
        <v>21.32514449</v>
      </c>
      <c r="R226" s="4">
        <v>3</v>
      </c>
      <c r="S226" s="4">
        <v>13.25047077</v>
      </c>
      <c r="T226" s="4">
        <v>3</v>
      </c>
      <c r="U226" s="4">
        <v>2.602947833</v>
      </c>
      <c r="V226" s="4">
        <v>8.9267459070000008</v>
      </c>
      <c r="W226" s="4">
        <v>2</v>
      </c>
      <c r="X226" s="4">
        <v>2</v>
      </c>
      <c r="Y226" s="4">
        <v>10</v>
      </c>
      <c r="Z226" s="4">
        <v>1.5464678359999999</v>
      </c>
      <c r="AA226" s="4">
        <v>1.691768776</v>
      </c>
    </row>
    <row r="227" spans="1:27" ht="15" thickBot="1" x14ac:dyDescent="0.35">
      <c r="A227" s="3">
        <v>34442</v>
      </c>
      <c r="B227" t="str">
        <f t="shared" si="9"/>
        <v>April 1994</v>
      </c>
      <c r="C227">
        <f>(W236+X236)/2</f>
        <v>3.6896198385000001</v>
      </c>
      <c r="D227">
        <v>1.7</v>
      </c>
      <c r="G227" s="7">
        <v>35765</v>
      </c>
      <c r="H227" s="4">
        <v>1</v>
      </c>
      <c r="I227" s="4">
        <v>1.2889171639999999</v>
      </c>
      <c r="J227" s="4">
        <v>2</v>
      </c>
      <c r="K227" s="4">
        <v>20</v>
      </c>
      <c r="L227" s="4">
        <v>3</v>
      </c>
      <c r="M227" s="4">
        <v>3</v>
      </c>
      <c r="N227" s="4">
        <v>19.125517309999999</v>
      </c>
      <c r="O227" s="4">
        <v>3</v>
      </c>
      <c r="P227" s="4">
        <v>3</v>
      </c>
      <c r="Q227" s="4">
        <v>21.27517748</v>
      </c>
      <c r="R227" s="4">
        <v>3</v>
      </c>
      <c r="S227" s="4">
        <v>16.793825089999999</v>
      </c>
      <c r="T227" s="4">
        <v>3</v>
      </c>
      <c r="U227" s="4">
        <v>3</v>
      </c>
      <c r="V227" s="4">
        <v>10</v>
      </c>
      <c r="W227" s="4">
        <v>2</v>
      </c>
      <c r="X227" s="4">
        <v>2</v>
      </c>
      <c r="Y227" s="4">
        <v>12.999998769999999</v>
      </c>
      <c r="Z227" s="4">
        <v>2</v>
      </c>
      <c r="AA227" s="4">
        <v>2</v>
      </c>
    </row>
    <row r="228" spans="1:27" ht="15" thickBot="1" x14ac:dyDescent="0.35">
      <c r="A228" s="3">
        <v>34415</v>
      </c>
      <c r="B228" t="str">
        <f t="shared" si="9"/>
        <v>March 1994</v>
      </c>
      <c r="C228">
        <f>(W237+X237)/2</f>
        <v>3.5</v>
      </c>
      <c r="D228">
        <v>1.8</v>
      </c>
      <c r="G228" s="7">
        <v>35735</v>
      </c>
      <c r="H228" s="4">
        <v>4</v>
      </c>
      <c r="I228" s="4">
        <v>3</v>
      </c>
      <c r="J228" s="4">
        <v>2</v>
      </c>
      <c r="K228" s="4">
        <v>20</v>
      </c>
      <c r="L228" s="4">
        <v>4</v>
      </c>
      <c r="M228" s="4">
        <v>3</v>
      </c>
      <c r="N228" s="4">
        <v>25</v>
      </c>
      <c r="O228" s="4">
        <v>4</v>
      </c>
      <c r="P228" s="4">
        <v>3.809618859</v>
      </c>
      <c r="Q228" s="4">
        <v>20</v>
      </c>
      <c r="R228" s="4">
        <v>4</v>
      </c>
      <c r="S228" s="4">
        <v>15</v>
      </c>
      <c r="T228" s="4">
        <v>4</v>
      </c>
      <c r="U228" s="4">
        <v>3.0855757050000001</v>
      </c>
      <c r="V228" s="4">
        <v>10</v>
      </c>
      <c r="W228" s="4">
        <v>3</v>
      </c>
      <c r="X228" s="4">
        <v>4</v>
      </c>
      <c r="Y228" s="4">
        <v>10</v>
      </c>
      <c r="Z228" s="4">
        <v>5</v>
      </c>
      <c r="AA228" s="4">
        <v>4</v>
      </c>
    </row>
    <row r="229" spans="1:27" ht="15" thickBot="1" x14ac:dyDescent="0.35">
      <c r="A229" s="3">
        <v>34369</v>
      </c>
      <c r="B229" t="str">
        <f t="shared" si="9"/>
        <v>February 1994</v>
      </c>
      <c r="C229">
        <f>(W238+X238)/2</f>
        <v>3.0707787419999999</v>
      </c>
      <c r="D229">
        <v>2.1</v>
      </c>
      <c r="G229" s="7">
        <v>35704</v>
      </c>
      <c r="H229" s="4">
        <v>2</v>
      </c>
      <c r="I229" s="4">
        <v>2</v>
      </c>
      <c r="J229" s="4">
        <v>2</v>
      </c>
      <c r="K229" s="4">
        <v>20</v>
      </c>
      <c r="L229" s="4">
        <v>4</v>
      </c>
      <c r="M229" s="4">
        <v>4</v>
      </c>
      <c r="N229" s="4">
        <v>20</v>
      </c>
      <c r="O229" s="4">
        <v>3</v>
      </c>
      <c r="P229" s="4">
        <v>3</v>
      </c>
      <c r="Q229" s="4">
        <v>20</v>
      </c>
      <c r="R229" s="4">
        <v>3</v>
      </c>
      <c r="S229" s="4">
        <v>20</v>
      </c>
      <c r="T229" s="4">
        <v>4</v>
      </c>
      <c r="U229" s="4">
        <v>4</v>
      </c>
      <c r="V229" s="4">
        <v>10</v>
      </c>
      <c r="W229" s="4">
        <v>2</v>
      </c>
      <c r="X229" s="4">
        <v>2</v>
      </c>
      <c r="Y229" s="4">
        <v>10</v>
      </c>
      <c r="Z229" s="4">
        <v>2</v>
      </c>
      <c r="AA229" s="4">
        <v>2</v>
      </c>
    </row>
    <row r="230" spans="1:27" ht="15" thickBot="1" x14ac:dyDescent="0.35">
      <c r="A230" s="1"/>
      <c r="B230" s="1"/>
      <c r="D230">
        <v>2.2000000000000002</v>
      </c>
      <c r="G230" s="7">
        <v>35674</v>
      </c>
      <c r="H230" s="4">
        <v>1.804855098</v>
      </c>
      <c r="I230" s="4">
        <v>1.873833085</v>
      </c>
      <c r="J230" s="4">
        <v>2</v>
      </c>
      <c r="K230" s="4">
        <v>20</v>
      </c>
      <c r="L230" s="4">
        <v>4</v>
      </c>
      <c r="M230" s="4">
        <v>4</v>
      </c>
      <c r="N230" s="4">
        <v>20</v>
      </c>
      <c r="O230" s="4">
        <v>3.0892642179999998</v>
      </c>
      <c r="P230" s="4">
        <v>3.1003114599999999</v>
      </c>
      <c r="Q230" s="4">
        <v>20</v>
      </c>
      <c r="R230" s="4">
        <v>3</v>
      </c>
      <c r="S230" s="4">
        <v>12.77902132</v>
      </c>
      <c r="T230" s="4">
        <v>3.0713135789999999</v>
      </c>
      <c r="U230" s="4">
        <v>3.0786475000000002</v>
      </c>
      <c r="V230" s="4">
        <v>16.268096329999999</v>
      </c>
      <c r="W230" s="4">
        <v>3</v>
      </c>
      <c r="X230" s="4">
        <v>3.0846808139999999</v>
      </c>
      <c r="Y230" s="4">
        <v>10</v>
      </c>
      <c r="Z230" s="4">
        <v>2</v>
      </c>
      <c r="AA230" s="4">
        <v>2</v>
      </c>
    </row>
    <row r="231" spans="1:27" ht="15" thickBot="1" x14ac:dyDescent="0.35">
      <c r="A231" s="1"/>
      <c r="B231" s="1"/>
      <c r="D231">
        <v>2.2000000000000002</v>
      </c>
      <c r="G231" s="7">
        <v>35643</v>
      </c>
      <c r="H231" s="4">
        <v>2</v>
      </c>
      <c r="I231" s="4">
        <v>2</v>
      </c>
      <c r="J231" s="4">
        <v>2</v>
      </c>
      <c r="K231" s="4">
        <v>20</v>
      </c>
      <c r="L231" s="4">
        <v>4</v>
      </c>
      <c r="M231" s="4">
        <v>3</v>
      </c>
      <c r="N231" s="4">
        <v>20</v>
      </c>
      <c r="O231" s="4">
        <v>3</v>
      </c>
      <c r="P231" s="4">
        <v>3</v>
      </c>
      <c r="Q231" s="4">
        <v>20</v>
      </c>
      <c r="R231" s="4">
        <v>3</v>
      </c>
      <c r="S231" s="4">
        <v>19.188535330000001</v>
      </c>
      <c r="T231" s="4">
        <v>3.8977803930000001</v>
      </c>
      <c r="U231" s="4">
        <v>3</v>
      </c>
      <c r="V231" s="4">
        <v>10.76739403</v>
      </c>
      <c r="W231" s="4">
        <v>2.4032297439999999</v>
      </c>
      <c r="X231" s="4">
        <v>2</v>
      </c>
      <c r="Y231" s="4">
        <v>10</v>
      </c>
      <c r="Z231" s="4">
        <v>2</v>
      </c>
      <c r="AA231" s="4">
        <v>2</v>
      </c>
    </row>
    <row r="232" spans="1:27" ht="15" thickBot="1" x14ac:dyDescent="0.35">
      <c r="A232" s="1"/>
      <c r="B232" s="1"/>
      <c r="D232">
        <v>2.2000000000000002</v>
      </c>
      <c r="G232" s="7">
        <v>35612</v>
      </c>
      <c r="H232" s="4">
        <v>5</v>
      </c>
      <c r="I232" s="4">
        <v>4.2761116250000004</v>
      </c>
      <c r="J232" s="4">
        <v>2</v>
      </c>
      <c r="K232" s="4">
        <v>20</v>
      </c>
      <c r="L232" s="4">
        <v>4</v>
      </c>
      <c r="M232" s="4">
        <v>3</v>
      </c>
      <c r="N232" s="4">
        <v>15</v>
      </c>
      <c r="O232" s="4">
        <v>3</v>
      </c>
      <c r="P232" s="4">
        <v>3</v>
      </c>
      <c r="Q232" s="4">
        <v>25</v>
      </c>
      <c r="R232" s="4">
        <v>4</v>
      </c>
      <c r="S232" s="4">
        <v>10.474257639999999</v>
      </c>
      <c r="T232" s="4">
        <v>3.0759555519999999</v>
      </c>
      <c r="U232" s="4">
        <v>3</v>
      </c>
      <c r="V232" s="4">
        <v>19.390506599999998</v>
      </c>
      <c r="W232" s="4">
        <v>3.9132541320000001</v>
      </c>
      <c r="X232" s="4">
        <v>4</v>
      </c>
      <c r="Y232" s="4">
        <v>10</v>
      </c>
      <c r="Z232" s="4">
        <v>5</v>
      </c>
      <c r="AA232" s="4">
        <v>5</v>
      </c>
    </row>
    <row r="233" spans="1:27" ht="15" thickBot="1" x14ac:dyDescent="0.35">
      <c r="A233" s="1"/>
      <c r="B233" s="1"/>
      <c r="D233">
        <v>2.2999999999999998</v>
      </c>
      <c r="G233" s="7">
        <v>35582</v>
      </c>
      <c r="H233" s="4">
        <v>5</v>
      </c>
      <c r="I233" s="4">
        <v>5</v>
      </c>
      <c r="J233" s="4">
        <v>2</v>
      </c>
      <c r="K233" s="4">
        <v>20</v>
      </c>
      <c r="L233" s="4">
        <v>4</v>
      </c>
      <c r="M233" s="4">
        <v>3.4142173229999999</v>
      </c>
      <c r="N233" s="4">
        <v>15</v>
      </c>
      <c r="O233" s="4">
        <v>3.9282882749999999</v>
      </c>
      <c r="P233" s="4">
        <v>3</v>
      </c>
      <c r="Q233" s="4">
        <v>25</v>
      </c>
      <c r="R233" s="4">
        <v>4.8934800149999997</v>
      </c>
      <c r="S233" s="4">
        <v>10</v>
      </c>
      <c r="T233" s="4">
        <v>3.9128117609999999</v>
      </c>
      <c r="U233" s="4">
        <v>3</v>
      </c>
      <c r="V233" s="4">
        <v>20</v>
      </c>
      <c r="W233" s="4">
        <v>4</v>
      </c>
      <c r="X233" s="4">
        <v>4.9167195829999999</v>
      </c>
      <c r="Y233" s="4">
        <v>10</v>
      </c>
      <c r="Z233" s="4">
        <v>5</v>
      </c>
      <c r="AA233" s="4">
        <v>5</v>
      </c>
    </row>
    <row r="234" spans="1:27" ht="15" thickBot="1" x14ac:dyDescent="0.35">
      <c r="A234" s="1"/>
      <c r="B234" s="1"/>
      <c r="D234">
        <v>2.2000000000000002</v>
      </c>
      <c r="G234" s="7">
        <v>35551</v>
      </c>
      <c r="H234" s="4">
        <v>4</v>
      </c>
      <c r="I234" s="4">
        <v>4</v>
      </c>
      <c r="J234" s="4">
        <v>2</v>
      </c>
      <c r="K234" s="4">
        <v>20</v>
      </c>
      <c r="L234" s="4">
        <v>4</v>
      </c>
      <c r="M234" s="4">
        <v>4</v>
      </c>
      <c r="N234" s="4">
        <v>17.159238500000001</v>
      </c>
      <c r="O234" s="4">
        <v>4</v>
      </c>
      <c r="P234" s="4">
        <v>4</v>
      </c>
      <c r="Q234" s="4">
        <v>23.657066100000002</v>
      </c>
      <c r="R234" s="4">
        <v>4</v>
      </c>
      <c r="S234" s="4">
        <v>13.70109948</v>
      </c>
      <c r="T234" s="4">
        <v>4</v>
      </c>
      <c r="U234" s="4">
        <v>4</v>
      </c>
      <c r="V234" s="4">
        <v>13.082581080000001</v>
      </c>
      <c r="W234" s="4">
        <v>3</v>
      </c>
      <c r="X234" s="4">
        <v>3.5411685240000002</v>
      </c>
      <c r="Y234" s="4">
        <v>12.000004410000001</v>
      </c>
      <c r="Z234" s="4">
        <v>5</v>
      </c>
      <c r="AA234" s="4">
        <v>5</v>
      </c>
    </row>
    <row r="235" spans="1:27" ht="15" thickBot="1" x14ac:dyDescent="0.35">
      <c r="A235" s="1"/>
      <c r="B235" s="1"/>
      <c r="D235">
        <v>2.5</v>
      </c>
      <c r="G235" s="7">
        <v>35521</v>
      </c>
      <c r="H235" s="4">
        <v>4</v>
      </c>
      <c r="I235" s="4">
        <v>3.64203783</v>
      </c>
      <c r="J235" s="4">
        <v>2</v>
      </c>
      <c r="K235" s="4">
        <v>20</v>
      </c>
      <c r="L235" s="4">
        <v>4</v>
      </c>
      <c r="M235" s="4">
        <v>3</v>
      </c>
      <c r="N235" s="4">
        <v>15</v>
      </c>
      <c r="O235" s="4">
        <v>3.4200341810000001</v>
      </c>
      <c r="P235" s="4">
        <v>3</v>
      </c>
      <c r="Q235" s="4">
        <v>25</v>
      </c>
      <c r="R235" s="4">
        <v>4</v>
      </c>
      <c r="S235" s="4">
        <v>10</v>
      </c>
      <c r="T235" s="4">
        <v>3.7631198490000002</v>
      </c>
      <c r="U235" s="4">
        <v>3</v>
      </c>
      <c r="V235" s="4">
        <v>17.016712200000001</v>
      </c>
      <c r="W235" s="4">
        <v>3.209400606</v>
      </c>
      <c r="X235" s="4">
        <v>4</v>
      </c>
      <c r="Y235" s="4">
        <v>13.00003558</v>
      </c>
      <c r="Z235" s="4">
        <v>5</v>
      </c>
      <c r="AA235" s="4">
        <v>4.447118788</v>
      </c>
    </row>
    <row r="236" spans="1:27" ht="15" thickBot="1" x14ac:dyDescent="0.35">
      <c r="A236" s="1"/>
      <c r="B236" s="1"/>
      <c r="D236">
        <v>2.8</v>
      </c>
      <c r="G236" s="7">
        <v>35490</v>
      </c>
      <c r="H236" s="4">
        <v>4</v>
      </c>
      <c r="I236" s="4">
        <v>3</v>
      </c>
      <c r="J236" s="4">
        <v>2</v>
      </c>
      <c r="K236" s="4">
        <v>20</v>
      </c>
      <c r="L236" s="4">
        <v>4</v>
      </c>
      <c r="M236" s="4">
        <v>3</v>
      </c>
      <c r="N236" s="4">
        <v>15</v>
      </c>
      <c r="O236" s="4">
        <v>3</v>
      </c>
      <c r="P236" s="4">
        <v>3</v>
      </c>
      <c r="Q236" s="4">
        <v>25</v>
      </c>
      <c r="R236" s="4">
        <v>4</v>
      </c>
      <c r="S236" s="4">
        <v>10</v>
      </c>
      <c r="T236" s="4">
        <v>3</v>
      </c>
      <c r="U236" s="4">
        <v>3</v>
      </c>
      <c r="V236" s="4">
        <v>14.79207748</v>
      </c>
      <c r="W236" s="4">
        <v>3.3792396770000002</v>
      </c>
      <c r="X236" s="4">
        <v>4</v>
      </c>
      <c r="Y236" s="4">
        <v>15.00001359</v>
      </c>
      <c r="Z236" s="4">
        <v>5</v>
      </c>
      <c r="AA236" s="4">
        <v>4</v>
      </c>
    </row>
    <row r="237" spans="1:27" ht="15" thickBot="1" x14ac:dyDescent="0.35">
      <c r="A237" s="1"/>
      <c r="B237" s="1"/>
      <c r="D237">
        <v>3</v>
      </c>
      <c r="G237" s="7">
        <v>35462</v>
      </c>
      <c r="H237" s="4">
        <v>4</v>
      </c>
      <c r="I237" s="4">
        <v>3</v>
      </c>
      <c r="J237" s="4">
        <v>2</v>
      </c>
      <c r="K237" s="4">
        <v>20</v>
      </c>
      <c r="L237" s="4">
        <v>4</v>
      </c>
      <c r="M237" s="4">
        <v>3</v>
      </c>
      <c r="N237" s="4">
        <v>15</v>
      </c>
      <c r="O237" s="4">
        <v>3</v>
      </c>
      <c r="P237" s="4">
        <v>3</v>
      </c>
      <c r="Q237" s="4">
        <v>25</v>
      </c>
      <c r="R237" s="4">
        <v>4</v>
      </c>
      <c r="S237" s="4">
        <v>10</v>
      </c>
      <c r="T237" s="4">
        <v>3</v>
      </c>
      <c r="U237" s="4">
        <v>3</v>
      </c>
      <c r="V237" s="4">
        <v>10</v>
      </c>
      <c r="W237" s="4">
        <v>3</v>
      </c>
      <c r="X237" s="4">
        <v>4</v>
      </c>
      <c r="Y237" s="4">
        <v>20</v>
      </c>
      <c r="Z237" s="4">
        <v>5</v>
      </c>
      <c r="AA237" s="4">
        <v>4</v>
      </c>
    </row>
    <row r="238" spans="1:27" ht="15" thickBot="1" x14ac:dyDescent="0.35">
      <c r="A238" s="1"/>
      <c r="B238" s="1"/>
      <c r="D238">
        <v>3</v>
      </c>
      <c r="G238" s="7">
        <v>35431</v>
      </c>
      <c r="H238" s="4">
        <v>4</v>
      </c>
      <c r="I238" s="4">
        <v>3</v>
      </c>
      <c r="J238" s="4">
        <v>2</v>
      </c>
      <c r="K238" s="4">
        <v>20</v>
      </c>
      <c r="L238" s="4">
        <v>4</v>
      </c>
      <c r="M238" s="4">
        <v>3.0887690910000001</v>
      </c>
      <c r="N238" s="4">
        <v>15</v>
      </c>
      <c r="O238" s="4">
        <v>3</v>
      </c>
      <c r="P238" s="4">
        <v>3</v>
      </c>
      <c r="Q238" s="4">
        <v>25</v>
      </c>
      <c r="R238" s="4">
        <v>4</v>
      </c>
      <c r="S238" s="4">
        <v>10.447640209999999</v>
      </c>
      <c r="T238" s="4">
        <v>3</v>
      </c>
      <c r="U238" s="4">
        <v>3</v>
      </c>
      <c r="V238" s="4">
        <v>10</v>
      </c>
      <c r="W238" s="4">
        <v>2.5985796699999999</v>
      </c>
      <c r="X238" s="4">
        <v>3.5429778139999999</v>
      </c>
      <c r="Y238" s="4">
        <v>19.50000026</v>
      </c>
      <c r="Z238" s="4">
        <v>5</v>
      </c>
      <c r="AA238" s="4">
        <v>4.0888677009999999</v>
      </c>
    </row>
    <row r="239" spans="1:27" ht="15" thickBot="1" x14ac:dyDescent="0.35">
      <c r="A239" s="1"/>
      <c r="B239" s="1"/>
      <c r="D239">
        <v>3.3</v>
      </c>
      <c r="G239" s="7">
        <v>35400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thickBot="1" x14ac:dyDescent="0.35">
      <c r="A240" s="1"/>
      <c r="B240" s="1"/>
      <c r="D240">
        <v>3.3</v>
      </c>
      <c r="G240" s="7">
        <v>35370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thickBot="1" x14ac:dyDescent="0.35">
      <c r="A241" s="1"/>
      <c r="B241" s="1"/>
      <c r="D241">
        <v>3</v>
      </c>
      <c r="G241" s="7">
        <v>35339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thickBot="1" x14ac:dyDescent="0.35">
      <c r="A242" s="1"/>
      <c r="B242" s="1"/>
      <c r="D242">
        <v>3</v>
      </c>
      <c r="G242" s="7">
        <v>35309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thickBot="1" x14ac:dyDescent="0.35">
      <c r="A243" s="1"/>
      <c r="B243" s="1"/>
      <c r="D243">
        <v>2.9</v>
      </c>
      <c r="G243" s="7">
        <v>35278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thickBot="1" x14ac:dyDescent="0.35">
      <c r="A244" s="1"/>
      <c r="B244" s="1"/>
      <c r="D244">
        <v>3</v>
      </c>
      <c r="G244" s="7">
        <v>35247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thickBot="1" x14ac:dyDescent="0.35">
      <c r="A245" s="1"/>
      <c r="B245" s="1"/>
      <c r="D245">
        <v>2.8</v>
      </c>
      <c r="G245" s="7">
        <v>35217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thickBot="1" x14ac:dyDescent="0.35">
      <c r="A246" s="1"/>
      <c r="B246" s="1"/>
      <c r="D246">
        <v>2.9</v>
      </c>
      <c r="G246" s="7">
        <v>35186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thickBot="1" x14ac:dyDescent="0.35">
      <c r="A247" s="1"/>
      <c r="B247" s="1"/>
      <c r="D247">
        <v>2.9</v>
      </c>
      <c r="G247" s="7">
        <v>35156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thickBot="1" x14ac:dyDescent="0.35">
      <c r="A248" s="1"/>
      <c r="B248" s="1"/>
      <c r="D248">
        <v>2.8</v>
      </c>
      <c r="G248" s="7">
        <v>35125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thickBot="1" x14ac:dyDescent="0.35">
      <c r="A249" s="1"/>
      <c r="B249" s="1"/>
      <c r="D249">
        <v>2.7</v>
      </c>
      <c r="G249" s="7">
        <v>35096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thickBot="1" x14ac:dyDescent="0.35">
      <c r="A250" s="1"/>
      <c r="B250" s="1"/>
      <c r="D250">
        <v>2.7</v>
      </c>
      <c r="G250" s="7">
        <v>35065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thickBot="1" x14ac:dyDescent="0.35">
      <c r="A251" s="1"/>
      <c r="B251" s="1"/>
      <c r="D251">
        <v>2.5</v>
      </c>
      <c r="G251" s="7">
        <v>35034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thickBot="1" x14ac:dyDescent="0.35">
      <c r="A252" s="1"/>
      <c r="B252" s="1"/>
      <c r="D252">
        <v>2.6</v>
      </c>
      <c r="G252" s="7">
        <v>35004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thickBot="1" x14ac:dyDescent="0.35">
      <c r="A253" s="1"/>
      <c r="B253" s="1"/>
      <c r="D253">
        <v>2.8</v>
      </c>
      <c r="G253" s="7">
        <v>34973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thickBot="1" x14ac:dyDescent="0.35">
      <c r="A254" s="1"/>
      <c r="B254" s="1"/>
      <c r="D254">
        <v>2.5</v>
      </c>
      <c r="G254" s="7">
        <v>34943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thickBot="1" x14ac:dyDescent="0.35">
      <c r="A255" s="1"/>
      <c r="B255" s="1"/>
      <c r="D255">
        <v>2.6</v>
      </c>
      <c r="G255" s="7">
        <v>34912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thickBot="1" x14ac:dyDescent="0.35">
      <c r="A256" s="1"/>
      <c r="B256" s="1"/>
      <c r="D256">
        <v>2.8</v>
      </c>
      <c r="G256" s="7">
        <v>34881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thickBot="1" x14ac:dyDescent="0.35">
      <c r="A257" s="1"/>
      <c r="B257" s="1"/>
      <c r="D257">
        <v>3</v>
      </c>
      <c r="G257" s="7">
        <v>34851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thickBot="1" x14ac:dyDescent="0.35">
      <c r="A258" s="1"/>
      <c r="B258" s="1"/>
      <c r="D258">
        <v>3.2</v>
      </c>
      <c r="G258" s="7">
        <v>34820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thickBot="1" x14ac:dyDescent="0.35">
      <c r="A259" s="1"/>
      <c r="B259" s="1"/>
      <c r="D259">
        <v>3.1</v>
      </c>
      <c r="G259" s="7">
        <v>34790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thickBot="1" x14ac:dyDescent="0.35">
      <c r="A260" s="1"/>
      <c r="B260" s="1"/>
      <c r="D260">
        <v>2.9</v>
      </c>
      <c r="G260" s="7">
        <v>34759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thickBot="1" x14ac:dyDescent="0.35">
      <c r="A261" s="1"/>
      <c r="B261" s="1"/>
      <c r="D261">
        <v>2.9</v>
      </c>
      <c r="G261" s="7">
        <v>34731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thickBot="1" x14ac:dyDescent="0.35">
      <c r="A262" s="1"/>
      <c r="B262" s="1"/>
      <c r="D262">
        <v>2.8</v>
      </c>
      <c r="G262" s="7">
        <v>34700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thickBot="1" x14ac:dyDescent="0.35">
      <c r="A263" s="1"/>
      <c r="B263" s="1"/>
      <c r="D263">
        <v>2.7</v>
      </c>
      <c r="G263" s="7">
        <v>34669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thickBot="1" x14ac:dyDescent="0.35">
      <c r="A264" s="1"/>
      <c r="B264" s="1"/>
      <c r="D264">
        <v>2.7</v>
      </c>
      <c r="G264" s="7">
        <v>34639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thickBot="1" x14ac:dyDescent="0.35">
      <c r="A265" s="1"/>
      <c r="B265" s="1"/>
      <c r="D265">
        <v>2.6</v>
      </c>
      <c r="G265" s="7">
        <v>34608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thickBot="1" x14ac:dyDescent="0.35">
      <c r="A266" s="1"/>
      <c r="B266" s="1"/>
      <c r="D266">
        <v>3</v>
      </c>
      <c r="G266" s="7">
        <v>34578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thickBot="1" x14ac:dyDescent="0.35">
      <c r="A267" s="1"/>
      <c r="B267" s="1"/>
      <c r="D267">
        <v>2.9</v>
      </c>
      <c r="G267" s="7">
        <v>34547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thickBot="1" x14ac:dyDescent="0.35">
      <c r="A268" s="1"/>
      <c r="B268" s="1"/>
      <c r="D268">
        <v>2.8</v>
      </c>
      <c r="G268" s="7">
        <v>34516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thickBot="1" x14ac:dyDescent="0.35">
      <c r="A269" s="1"/>
      <c r="B269" s="1"/>
      <c r="D269">
        <v>2.5</v>
      </c>
      <c r="G269" s="7">
        <v>34486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thickBot="1" x14ac:dyDescent="0.35">
      <c r="A270" s="1"/>
      <c r="B270" s="1"/>
      <c r="D270">
        <v>2.2999999999999998</v>
      </c>
      <c r="G270" s="7">
        <v>34455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thickBot="1" x14ac:dyDescent="0.35">
      <c r="A271" s="1"/>
      <c r="B271" s="1"/>
      <c r="D271">
        <v>2.4</v>
      </c>
      <c r="G271" s="7">
        <v>34425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thickBot="1" x14ac:dyDescent="0.35">
      <c r="A272" s="1"/>
      <c r="B272" s="1"/>
      <c r="D272">
        <v>2.5</v>
      </c>
      <c r="G272" s="7">
        <v>34394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thickBot="1" x14ac:dyDescent="0.35">
      <c r="A273" s="1"/>
      <c r="B273" s="1"/>
      <c r="D273">
        <v>2.5</v>
      </c>
      <c r="G273" s="7">
        <v>34366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thickBot="1" x14ac:dyDescent="0.35">
      <c r="A274" s="1"/>
      <c r="B274" s="1"/>
      <c r="D274">
        <v>2.5</v>
      </c>
      <c r="G274" s="7">
        <v>34335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thickBot="1" x14ac:dyDescent="0.35">
      <c r="A275" s="1"/>
      <c r="B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thickBot="1" x14ac:dyDescent="0.35">
      <c r="A276" s="1"/>
      <c r="B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thickBot="1" x14ac:dyDescent="0.35">
      <c r="A277" s="1"/>
      <c r="B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thickBot="1" x14ac:dyDescent="0.35">
      <c r="A278" s="1"/>
      <c r="B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thickBot="1" x14ac:dyDescent="0.35">
      <c r="A279" s="1"/>
      <c r="B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thickBot="1" x14ac:dyDescent="0.35">
      <c r="A280" s="1"/>
      <c r="B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thickBot="1" x14ac:dyDescent="0.35">
      <c r="A281" s="1"/>
      <c r="B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thickBot="1" x14ac:dyDescent="0.35">
      <c r="A282" s="1"/>
      <c r="B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thickBot="1" x14ac:dyDescent="0.35">
      <c r="A283" s="1"/>
      <c r="B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thickBot="1" x14ac:dyDescent="0.35">
      <c r="A284" s="1"/>
      <c r="B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thickBot="1" x14ac:dyDescent="0.35">
      <c r="A285" s="1"/>
      <c r="B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thickBot="1" x14ac:dyDescent="0.35">
      <c r="A286" s="1"/>
      <c r="B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thickBot="1" x14ac:dyDescent="0.35">
      <c r="A287" s="1"/>
      <c r="B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thickBot="1" x14ac:dyDescent="0.35">
      <c r="A288" s="1"/>
      <c r="B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thickBot="1" x14ac:dyDescent="0.35">
      <c r="A289" s="1"/>
      <c r="B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thickBot="1" x14ac:dyDescent="0.35">
      <c r="A290" s="1"/>
      <c r="B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thickBot="1" x14ac:dyDescent="0.35">
      <c r="A291" s="1"/>
      <c r="B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thickBot="1" x14ac:dyDescent="0.35">
      <c r="A292" s="1"/>
      <c r="B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thickBot="1" x14ac:dyDescent="0.35">
      <c r="A293" s="1"/>
      <c r="B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thickBot="1" x14ac:dyDescent="0.35">
      <c r="A294" s="1"/>
      <c r="B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thickBot="1" x14ac:dyDescent="0.35">
      <c r="A295" s="1"/>
      <c r="B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thickBot="1" x14ac:dyDescent="0.35">
      <c r="A296" s="1"/>
      <c r="B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thickBot="1" x14ac:dyDescent="0.35">
      <c r="A297" s="1"/>
      <c r="B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thickBot="1" x14ac:dyDescent="0.35">
      <c r="A298" s="1"/>
      <c r="B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thickBot="1" x14ac:dyDescent="0.35">
      <c r="A299" s="1"/>
      <c r="B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thickBot="1" x14ac:dyDescent="0.35">
      <c r="A300" s="1"/>
      <c r="B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thickBot="1" x14ac:dyDescent="0.35">
      <c r="A301" s="1"/>
      <c r="B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thickBot="1" x14ac:dyDescent="0.35">
      <c r="A302" s="1"/>
      <c r="B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thickBot="1" x14ac:dyDescent="0.35">
      <c r="A303" s="1"/>
      <c r="B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thickBot="1" x14ac:dyDescent="0.35">
      <c r="A304" s="1"/>
      <c r="B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thickBot="1" x14ac:dyDescent="0.35">
      <c r="A305" s="1"/>
      <c r="B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thickBot="1" x14ac:dyDescent="0.35">
      <c r="A306" s="1"/>
      <c r="B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thickBot="1" x14ac:dyDescent="0.35">
      <c r="A307" s="1"/>
      <c r="B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thickBot="1" x14ac:dyDescent="0.35">
      <c r="A308" s="1"/>
      <c r="B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thickBot="1" x14ac:dyDescent="0.35">
      <c r="A309" s="1"/>
      <c r="B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thickBot="1" x14ac:dyDescent="0.35">
      <c r="A310" s="1"/>
      <c r="B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thickBot="1" x14ac:dyDescent="0.35">
      <c r="A311" s="1"/>
      <c r="B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thickBot="1" x14ac:dyDescent="0.35">
      <c r="A312" s="1"/>
      <c r="B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thickBot="1" x14ac:dyDescent="0.35">
      <c r="A313" s="1"/>
      <c r="B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thickBot="1" x14ac:dyDescent="0.35">
      <c r="A314" s="1"/>
      <c r="B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thickBot="1" x14ac:dyDescent="0.35">
      <c r="A315" s="1"/>
      <c r="B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thickBot="1" x14ac:dyDescent="0.35">
      <c r="A316" s="1"/>
      <c r="B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thickBot="1" x14ac:dyDescent="0.35">
      <c r="A317" s="1"/>
      <c r="B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thickBot="1" x14ac:dyDescent="0.35">
      <c r="A318" s="1"/>
      <c r="B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thickBot="1" x14ac:dyDescent="0.35">
      <c r="A319" s="1"/>
      <c r="B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thickBot="1" x14ac:dyDescent="0.35">
      <c r="A320" s="1"/>
      <c r="B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thickBot="1" x14ac:dyDescent="0.35">
      <c r="A321" s="1"/>
      <c r="B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thickBot="1" x14ac:dyDescent="0.35">
      <c r="A322" s="1"/>
      <c r="B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thickBot="1" x14ac:dyDescent="0.35">
      <c r="A323" s="1"/>
      <c r="B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thickBot="1" x14ac:dyDescent="0.35">
      <c r="A324" s="1"/>
      <c r="B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thickBot="1" x14ac:dyDescent="0.35">
      <c r="A325" s="1"/>
      <c r="B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thickBot="1" x14ac:dyDescent="0.35">
      <c r="A326" s="1"/>
      <c r="B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thickBot="1" x14ac:dyDescent="0.35">
      <c r="A327" s="1"/>
      <c r="B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thickBot="1" x14ac:dyDescent="0.35">
      <c r="A328" s="1"/>
      <c r="B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thickBot="1" x14ac:dyDescent="0.35">
      <c r="A329" s="1"/>
      <c r="B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thickBot="1" x14ac:dyDescent="0.35">
      <c r="A330" s="1"/>
      <c r="B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thickBot="1" x14ac:dyDescent="0.35">
      <c r="A331" s="1"/>
      <c r="B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thickBot="1" x14ac:dyDescent="0.35">
      <c r="A332" s="1"/>
      <c r="B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thickBot="1" x14ac:dyDescent="0.35">
      <c r="A333" s="1"/>
      <c r="B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thickBot="1" x14ac:dyDescent="0.35">
      <c r="A334" s="1"/>
      <c r="B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thickBot="1" x14ac:dyDescent="0.35">
      <c r="A335" s="1"/>
      <c r="B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thickBot="1" x14ac:dyDescent="0.35">
      <c r="A336" s="1"/>
      <c r="B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thickBot="1" x14ac:dyDescent="0.35">
      <c r="A337" s="1"/>
      <c r="B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thickBot="1" x14ac:dyDescent="0.35">
      <c r="A338" s="1"/>
      <c r="B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thickBot="1" x14ac:dyDescent="0.35">
      <c r="A339" s="1"/>
      <c r="B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thickBot="1" x14ac:dyDescent="0.35">
      <c r="A340" s="1"/>
      <c r="B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thickBot="1" x14ac:dyDescent="0.35">
      <c r="A341" s="1"/>
      <c r="B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thickBot="1" x14ac:dyDescent="0.35">
      <c r="A342" s="1"/>
      <c r="B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thickBot="1" x14ac:dyDescent="0.35">
      <c r="A343" s="1"/>
      <c r="B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thickBot="1" x14ac:dyDescent="0.35">
      <c r="A344" s="1"/>
      <c r="B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thickBot="1" x14ac:dyDescent="0.35">
      <c r="A345" s="1"/>
      <c r="B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thickBot="1" x14ac:dyDescent="0.35">
      <c r="A346" s="1"/>
      <c r="B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thickBot="1" x14ac:dyDescent="0.35">
      <c r="A347" s="1"/>
      <c r="B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thickBot="1" x14ac:dyDescent="0.35">
      <c r="A348" s="1"/>
      <c r="B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thickBot="1" x14ac:dyDescent="0.35">
      <c r="A349" s="1"/>
      <c r="B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thickBot="1" x14ac:dyDescent="0.35">
      <c r="A350" s="1"/>
      <c r="B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thickBot="1" x14ac:dyDescent="0.35">
      <c r="A351" s="1"/>
      <c r="B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thickBot="1" x14ac:dyDescent="0.35">
      <c r="A352" s="1"/>
      <c r="B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thickBot="1" x14ac:dyDescent="0.35">
      <c r="A353" s="1"/>
      <c r="B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thickBot="1" x14ac:dyDescent="0.35">
      <c r="A354" s="1"/>
      <c r="B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thickBot="1" x14ac:dyDescent="0.35">
      <c r="A355" s="1"/>
      <c r="B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thickBot="1" x14ac:dyDescent="0.35">
      <c r="A356" s="1"/>
      <c r="B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thickBot="1" x14ac:dyDescent="0.35">
      <c r="A357" s="1"/>
      <c r="B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thickBot="1" x14ac:dyDescent="0.35">
      <c r="A358" s="1"/>
      <c r="B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thickBot="1" x14ac:dyDescent="0.35">
      <c r="A359" s="1"/>
      <c r="B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thickBot="1" x14ac:dyDescent="0.35">
      <c r="A360" s="1"/>
      <c r="B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thickBot="1" x14ac:dyDescent="0.35">
      <c r="A361" s="1"/>
      <c r="B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thickBot="1" x14ac:dyDescent="0.35">
      <c r="A362" s="1"/>
      <c r="B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thickBot="1" x14ac:dyDescent="0.35">
      <c r="A363" s="1"/>
      <c r="B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thickBot="1" x14ac:dyDescent="0.35">
      <c r="A364" s="1"/>
      <c r="B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thickBot="1" x14ac:dyDescent="0.35">
      <c r="A365" s="1"/>
      <c r="B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thickBot="1" x14ac:dyDescent="0.35">
      <c r="A366" s="1"/>
      <c r="B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thickBot="1" x14ac:dyDescent="0.35">
      <c r="A367" s="1"/>
      <c r="B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thickBot="1" x14ac:dyDescent="0.35">
      <c r="A368" s="1"/>
      <c r="B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thickBot="1" x14ac:dyDescent="0.35">
      <c r="A369" s="1"/>
      <c r="B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thickBot="1" x14ac:dyDescent="0.35">
      <c r="A370" s="1"/>
      <c r="B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thickBot="1" x14ac:dyDescent="0.35">
      <c r="A371" s="1"/>
      <c r="B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thickBot="1" x14ac:dyDescent="0.35">
      <c r="A372" s="1"/>
      <c r="B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thickBot="1" x14ac:dyDescent="0.35">
      <c r="A373" s="1"/>
      <c r="B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thickBot="1" x14ac:dyDescent="0.35">
      <c r="A374" s="1"/>
      <c r="B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thickBot="1" x14ac:dyDescent="0.35">
      <c r="A375" s="1"/>
      <c r="B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thickBot="1" x14ac:dyDescent="0.35">
      <c r="A376" s="1"/>
      <c r="B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thickBot="1" x14ac:dyDescent="0.35">
      <c r="A377" s="1"/>
      <c r="B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thickBot="1" x14ac:dyDescent="0.35">
      <c r="A378" s="1"/>
      <c r="B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thickBot="1" x14ac:dyDescent="0.35">
      <c r="A379" s="1"/>
      <c r="B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thickBot="1" x14ac:dyDescent="0.35">
      <c r="A380" s="1"/>
      <c r="B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thickBot="1" x14ac:dyDescent="0.35">
      <c r="A381" s="1"/>
      <c r="B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thickBot="1" x14ac:dyDescent="0.35">
      <c r="A382" s="1"/>
      <c r="B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thickBot="1" x14ac:dyDescent="0.35">
      <c r="A383" s="1"/>
      <c r="B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thickBot="1" x14ac:dyDescent="0.35">
      <c r="A384" s="1"/>
      <c r="B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thickBot="1" x14ac:dyDescent="0.35">
      <c r="A385" s="1"/>
      <c r="B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thickBot="1" x14ac:dyDescent="0.35">
      <c r="A386" s="1"/>
      <c r="B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thickBot="1" x14ac:dyDescent="0.35">
      <c r="A387" s="1"/>
      <c r="B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thickBot="1" x14ac:dyDescent="0.35">
      <c r="A388" s="1"/>
      <c r="B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thickBot="1" x14ac:dyDescent="0.35">
      <c r="A389" s="1"/>
      <c r="B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thickBot="1" x14ac:dyDescent="0.35">
      <c r="A390" s="1"/>
      <c r="B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thickBot="1" x14ac:dyDescent="0.35">
      <c r="A391" s="1"/>
      <c r="B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thickBot="1" x14ac:dyDescent="0.35">
      <c r="A392" s="1"/>
      <c r="B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thickBot="1" x14ac:dyDescent="0.35">
      <c r="A393" s="1"/>
      <c r="B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thickBot="1" x14ac:dyDescent="0.35">
      <c r="A394" s="1"/>
      <c r="B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thickBot="1" x14ac:dyDescent="0.35">
      <c r="A395" s="1"/>
      <c r="B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thickBot="1" x14ac:dyDescent="0.35">
      <c r="A396" s="1"/>
      <c r="B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thickBot="1" x14ac:dyDescent="0.35">
      <c r="A397" s="1"/>
      <c r="B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thickBot="1" x14ac:dyDescent="0.35">
      <c r="A398" s="1"/>
      <c r="B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thickBot="1" x14ac:dyDescent="0.35">
      <c r="A399" s="1"/>
      <c r="B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thickBot="1" x14ac:dyDescent="0.35">
      <c r="A400" s="1"/>
      <c r="B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thickBot="1" x14ac:dyDescent="0.35">
      <c r="A401" s="1"/>
      <c r="B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thickBot="1" x14ac:dyDescent="0.35">
      <c r="A402" s="1"/>
      <c r="B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thickBot="1" x14ac:dyDescent="0.35">
      <c r="A403" s="1"/>
      <c r="B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thickBot="1" x14ac:dyDescent="0.35">
      <c r="A404" s="1"/>
      <c r="B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thickBot="1" x14ac:dyDescent="0.35">
      <c r="A405" s="1"/>
      <c r="B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thickBot="1" x14ac:dyDescent="0.35">
      <c r="A406" s="1"/>
      <c r="B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thickBot="1" x14ac:dyDescent="0.35">
      <c r="A407" s="1"/>
      <c r="B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thickBot="1" x14ac:dyDescent="0.35">
      <c r="A408" s="1"/>
      <c r="B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thickBot="1" x14ac:dyDescent="0.35">
      <c r="A409" s="1"/>
      <c r="B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thickBot="1" x14ac:dyDescent="0.35">
      <c r="A410" s="1"/>
      <c r="B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thickBot="1" x14ac:dyDescent="0.35">
      <c r="A411" s="1"/>
      <c r="B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thickBot="1" x14ac:dyDescent="0.35">
      <c r="A412" s="1"/>
      <c r="B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thickBot="1" x14ac:dyDescent="0.35">
      <c r="A413" s="1"/>
      <c r="B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thickBot="1" x14ac:dyDescent="0.35">
      <c r="A414" s="1"/>
      <c r="B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thickBot="1" x14ac:dyDescent="0.35">
      <c r="A415" s="1"/>
      <c r="B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thickBot="1" x14ac:dyDescent="0.35">
      <c r="A416" s="1"/>
      <c r="B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thickBot="1" x14ac:dyDescent="0.35">
      <c r="A417" s="1"/>
      <c r="B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thickBot="1" x14ac:dyDescent="0.35">
      <c r="A418" s="1"/>
      <c r="B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thickBot="1" x14ac:dyDescent="0.35">
      <c r="A419" s="1"/>
      <c r="B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thickBot="1" x14ac:dyDescent="0.35">
      <c r="A420" s="1"/>
      <c r="B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thickBot="1" x14ac:dyDescent="0.35">
      <c r="A421" s="1"/>
      <c r="B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thickBot="1" x14ac:dyDescent="0.35">
      <c r="A422" s="1"/>
      <c r="B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thickBot="1" x14ac:dyDescent="0.35">
      <c r="A423" s="1"/>
      <c r="B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thickBot="1" x14ac:dyDescent="0.35">
      <c r="A424" s="1"/>
      <c r="B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thickBot="1" x14ac:dyDescent="0.35">
      <c r="A425" s="1"/>
      <c r="B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thickBot="1" x14ac:dyDescent="0.35">
      <c r="A426" s="1"/>
      <c r="B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thickBot="1" x14ac:dyDescent="0.35">
      <c r="A427" s="1"/>
      <c r="B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thickBot="1" x14ac:dyDescent="0.35">
      <c r="A428" s="1"/>
      <c r="B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thickBot="1" x14ac:dyDescent="0.35">
      <c r="A429" s="1"/>
      <c r="B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thickBot="1" x14ac:dyDescent="0.35">
      <c r="A430" s="1"/>
      <c r="B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thickBot="1" x14ac:dyDescent="0.35">
      <c r="A431" s="1"/>
      <c r="B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thickBot="1" x14ac:dyDescent="0.35">
      <c r="A432" s="1"/>
      <c r="B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thickBot="1" x14ac:dyDescent="0.35">
      <c r="A433" s="1"/>
      <c r="B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thickBot="1" x14ac:dyDescent="0.35">
      <c r="A434" s="1"/>
      <c r="B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thickBot="1" x14ac:dyDescent="0.35">
      <c r="A435" s="1"/>
      <c r="B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thickBot="1" x14ac:dyDescent="0.35">
      <c r="A436" s="1"/>
      <c r="B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thickBot="1" x14ac:dyDescent="0.35">
      <c r="A437" s="1"/>
      <c r="B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thickBot="1" x14ac:dyDescent="0.35">
      <c r="A438" s="1"/>
      <c r="B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thickBot="1" x14ac:dyDescent="0.35">
      <c r="A439" s="1"/>
      <c r="B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thickBot="1" x14ac:dyDescent="0.35">
      <c r="A440" s="1"/>
      <c r="B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thickBot="1" x14ac:dyDescent="0.35">
      <c r="A441" s="1"/>
      <c r="B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thickBot="1" x14ac:dyDescent="0.35">
      <c r="A442" s="1"/>
      <c r="B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thickBot="1" x14ac:dyDescent="0.35">
      <c r="A443" s="1"/>
      <c r="B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thickBot="1" x14ac:dyDescent="0.35">
      <c r="A444" s="1"/>
      <c r="B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thickBot="1" x14ac:dyDescent="0.35">
      <c r="A445" s="1"/>
      <c r="B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thickBot="1" x14ac:dyDescent="0.35">
      <c r="A446" s="1"/>
      <c r="B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thickBot="1" x14ac:dyDescent="0.35">
      <c r="A447" s="1"/>
      <c r="B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thickBot="1" x14ac:dyDescent="0.35">
      <c r="A448" s="1"/>
      <c r="B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thickBot="1" x14ac:dyDescent="0.35">
      <c r="A449" s="1"/>
      <c r="B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thickBot="1" x14ac:dyDescent="0.35">
      <c r="A450" s="1"/>
      <c r="B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thickBot="1" x14ac:dyDescent="0.35">
      <c r="A451" s="1"/>
      <c r="B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thickBot="1" x14ac:dyDescent="0.35">
      <c r="A452" s="1"/>
      <c r="B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thickBot="1" x14ac:dyDescent="0.35">
      <c r="A453" s="1"/>
      <c r="B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thickBot="1" x14ac:dyDescent="0.35">
      <c r="A454" s="1"/>
      <c r="B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thickBot="1" x14ac:dyDescent="0.35">
      <c r="A455" s="1"/>
      <c r="B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thickBot="1" x14ac:dyDescent="0.35">
      <c r="A456" s="1"/>
      <c r="B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thickBot="1" x14ac:dyDescent="0.35">
      <c r="A457" s="1"/>
      <c r="B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thickBot="1" x14ac:dyDescent="0.35">
      <c r="A458" s="1"/>
      <c r="B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thickBot="1" x14ac:dyDescent="0.35">
      <c r="A459" s="1"/>
      <c r="B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thickBot="1" x14ac:dyDescent="0.35">
      <c r="A460" s="1"/>
      <c r="B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thickBot="1" x14ac:dyDescent="0.35">
      <c r="A461" s="1"/>
      <c r="B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thickBot="1" x14ac:dyDescent="0.35">
      <c r="A462" s="1"/>
      <c r="B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thickBot="1" x14ac:dyDescent="0.35">
      <c r="A463" s="1"/>
      <c r="B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thickBot="1" x14ac:dyDescent="0.35">
      <c r="A464" s="1"/>
      <c r="B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thickBot="1" x14ac:dyDescent="0.35">
      <c r="A465" s="1"/>
      <c r="B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thickBot="1" x14ac:dyDescent="0.35">
      <c r="A466" s="1"/>
      <c r="B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thickBot="1" x14ac:dyDescent="0.35">
      <c r="A467" s="1"/>
      <c r="B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thickBot="1" x14ac:dyDescent="0.35">
      <c r="A468" s="1"/>
      <c r="B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thickBot="1" x14ac:dyDescent="0.35">
      <c r="A469" s="1"/>
      <c r="B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thickBot="1" x14ac:dyDescent="0.35">
      <c r="A470" s="1"/>
      <c r="B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thickBot="1" x14ac:dyDescent="0.35">
      <c r="A471" s="1"/>
      <c r="B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thickBot="1" x14ac:dyDescent="0.35">
      <c r="A472" s="1"/>
      <c r="B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thickBot="1" x14ac:dyDescent="0.35">
      <c r="A473" s="1"/>
      <c r="B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thickBot="1" x14ac:dyDescent="0.35">
      <c r="A474" s="1"/>
      <c r="B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thickBot="1" x14ac:dyDescent="0.35">
      <c r="A475" s="1"/>
      <c r="B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thickBot="1" x14ac:dyDescent="0.35">
      <c r="A476" s="1"/>
      <c r="B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thickBot="1" x14ac:dyDescent="0.35">
      <c r="A477" s="1"/>
      <c r="B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thickBot="1" x14ac:dyDescent="0.35">
      <c r="A478" s="1"/>
      <c r="B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thickBot="1" x14ac:dyDescent="0.35">
      <c r="A479" s="1"/>
      <c r="B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thickBot="1" x14ac:dyDescent="0.35">
      <c r="A480" s="1"/>
      <c r="B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thickBot="1" x14ac:dyDescent="0.35">
      <c r="A481" s="1"/>
      <c r="B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thickBot="1" x14ac:dyDescent="0.35">
      <c r="A482" s="1"/>
      <c r="B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thickBot="1" x14ac:dyDescent="0.35">
      <c r="A483" s="1"/>
      <c r="B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thickBot="1" x14ac:dyDescent="0.35">
      <c r="A484" s="1"/>
      <c r="B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thickBot="1" x14ac:dyDescent="0.35">
      <c r="A485" s="1"/>
      <c r="B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thickBot="1" x14ac:dyDescent="0.35">
      <c r="A486" s="1"/>
      <c r="B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thickBot="1" x14ac:dyDescent="0.35">
      <c r="A487" s="1"/>
      <c r="B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thickBot="1" x14ac:dyDescent="0.35">
      <c r="A488" s="1"/>
      <c r="B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thickBot="1" x14ac:dyDescent="0.35">
      <c r="A489" s="1"/>
      <c r="B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thickBot="1" x14ac:dyDescent="0.35">
      <c r="A490" s="1"/>
      <c r="B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thickBot="1" x14ac:dyDescent="0.35">
      <c r="A491" s="1"/>
      <c r="B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thickBot="1" x14ac:dyDescent="0.35">
      <c r="A492" s="1"/>
      <c r="B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thickBot="1" x14ac:dyDescent="0.35">
      <c r="A493" s="1"/>
      <c r="B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thickBot="1" x14ac:dyDescent="0.35">
      <c r="A494" s="1"/>
      <c r="B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thickBot="1" x14ac:dyDescent="0.35">
      <c r="A495" s="1"/>
      <c r="B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thickBot="1" x14ac:dyDescent="0.35">
      <c r="A496" s="1"/>
      <c r="B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thickBot="1" x14ac:dyDescent="0.35">
      <c r="A497" s="1"/>
      <c r="B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thickBot="1" x14ac:dyDescent="0.35">
      <c r="A498" s="1"/>
      <c r="B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thickBot="1" x14ac:dyDescent="0.35">
      <c r="A499" s="1"/>
      <c r="B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thickBot="1" x14ac:dyDescent="0.35">
      <c r="A500" s="1"/>
      <c r="B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thickBot="1" x14ac:dyDescent="0.35">
      <c r="A501" s="1"/>
      <c r="B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thickBot="1" x14ac:dyDescent="0.35">
      <c r="A502" s="1"/>
      <c r="B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thickBot="1" x14ac:dyDescent="0.35">
      <c r="A503" s="1"/>
      <c r="B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thickBot="1" x14ac:dyDescent="0.35">
      <c r="A504" s="1"/>
      <c r="B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thickBot="1" x14ac:dyDescent="0.35">
      <c r="A505" s="1"/>
      <c r="B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thickBot="1" x14ac:dyDescent="0.35">
      <c r="A506" s="1"/>
      <c r="B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thickBot="1" x14ac:dyDescent="0.35">
      <c r="A507" s="1"/>
      <c r="B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thickBot="1" x14ac:dyDescent="0.35">
      <c r="A508" s="1"/>
      <c r="B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thickBot="1" x14ac:dyDescent="0.35">
      <c r="A509" s="1"/>
      <c r="B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thickBot="1" x14ac:dyDescent="0.35">
      <c r="A510" s="1"/>
      <c r="B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thickBot="1" x14ac:dyDescent="0.35">
      <c r="A511" s="1"/>
      <c r="B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thickBot="1" x14ac:dyDescent="0.35">
      <c r="A512" s="1"/>
      <c r="B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thickBot="1" x14ac:dyDescent="0.35">
      <c r="A513" s="1"/>
      <c r="B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thickBot="1" x14ac:dyDescent="0.35">
      <c r="A514" s="1"/>
      <c r="B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thickBot="1" x14ac:dyDescent="0.35">
      <c r="A515" s="1"/>
      <c r="B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thickBot="1" x14ac:dyDescent="0.35">
      <c r="A516" s="1"/>
      <c r="B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thickBot="1" x14ac:dyDescent="0.35">
      <c r="A517" s="1"/>
      <c r="B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thickBot="1" x14ac:dyDescent="0.35">
      <c r="A518" s="1"/>
      <c r="B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thickBot="1" x14ac:dyDescent="0.35">
      <c r="A519" s="1"/>
      <c r="B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thickBot="1" x14ac:dyDescent="0.35">
      <c r="A520" s="1"/>
      <c r="B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thickBot="1" x14ac:dyDescent="0.35">
      <c r="A521" s="1"/>
      <c r="B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thickBot="1" x14ac:dyDescent="0.35">
      <c r="A522" s="1"/>
      <c r="B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thickBot="1" x14ac:dyDescent="0.35">
      <c r="A523" s="1"/>
      <c r="B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thickBot="1" x14ac:dyDescent="0.35">
      <c r="A524" s="1"/>
      <c r="B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thickBot="1" x14ac:dyDescent="0.35">
      <c r="A525" s="1"/>
      <c r="B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thickBot="1" x14ac:dyDescent="0.35">
      <c r="A526" s="1"/>
      <c r="B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thickBot="1" x14ac:dyDescent="0.35">
      <c r="A527" s="1"/>
      <c r="B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thickBot="1" x14ac:dyDescent="0.35">
      <c r="A528" s="1"/>
      <c r="B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thickBot="1" x14ac:dyDescent="0.35">
      <c r="A529" s="1"/>
      <c r="B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thickBot="1" x14ac:dyDescent="0.35">
      <c r="A530" s="1"/>
      <c r="B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thickBot="1" x14ac:dyDescent="0.35">
      <c r="A531" s="1"/>
      <c r="B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thickBot="1" x14ac:dyDescent="0.35">
      <c r="A532" s="1"/>
      <c r="B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thickBot="1" x14ac:dyDescent="0.35">
      <c r="A533" s="1"/>
      <c r="B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thickBot="1" x14ac:dyDescent="0.35">
      <c r="A534" s="1"/>
      <c r="B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thickBot="1" x14ac:dyDescent="0.35">
      <c r="A535" s="1"/>
      <c r="B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thickBot="1" x14ac:dyDescent="0.35">
      <c r="A536" s="1"/>
      <c r="B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thickBot="1" x14ac:dyDescent="0.35">
      <c r="A537" s="1"/>
      <c r="B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thickBot="1" x14ac:dyDescent="0.35">
      <c r="A538" s="1"/>
      <c r="B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thickBot="1" x14ac:dyDescent="0.35">
      <c r="A539" s="1"/>
      <c r="B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thickBot="1" x14ac:dyDescent="0.35">
      <c r="A540" s="1"/>
      <c r="B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thickBot="1" x14ac:dyDescent="0.35">
      <c r="A541" s="1"/>
      <c r="B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thickBot="1" x14ac:dyDescent="0.35">
      <c r="A542" s="1"/>
      <c r="B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thickBot="1" x14ac:dyDescent="0.35">
      <c r="A543" s="1"/>
      <c r="B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thickBot="1" x14ac:dyDescent="0.35">
      <c r="A544" s="1"/>
      <c r="B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thickBot="1" x14ac:dyDescent="0.35">
      <c r="A545" s="1"/>
      <c r="B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thickBot="1" x14ac:dyDescent="0.35">
      <c r="A546" s="1"/>
      <c r="B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thickBot="1" x14ac:dyDescent="0.35">
      <c r="A547" s="1"/>
      <c r="B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thickBot="1" x14ac:dyDescent="0.35">
      <c r="A548" s="1"/>
      <c r="B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thickBot="1" x14ac:dyDescent="0.35">
      <c r="A549" s="1"/>
      <c r="B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thickBot="1" x14ac:dyDescent="0.35">
      <c r="A550" s="1"/>
      <c r="B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thickBot="1" x14ac:dyDescent="0.35">
      <c r="A551" s="1"/>
      <c r="B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thickBot="1" x14ac:dyDescent="0.35">
      <c r="A552" s="1"/>
      <c r="B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thickBot="1" x14ac:dyDescent="0.35">
      <c r="A553" s="1"/>
      <c r="B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thickBot="1" x14ac:dyDescent="0.35">
      <c r="A554" s="1"/>
      <c r="B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thickBot="1" x14ac:dyDescent="0.35">
      <c r="A555" s="1"/>
      <c r="B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thickBot="1" x14ac:dyDescent="0.35">
      <c r="A556" s="1"/>
      <c r="B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thickBot="1" x14ac:dyDescent="0.35">
      <c r="A557" s="1"/>
      <c r="B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thickBot="1" x14ac:dyDescent="0.35">
      <c r="A558" s="1"/>
      <c r="B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thickBot="1" x14ac:dyDescent="0.35">
      <c r="A559" s="1"/>
      <c r="B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thickBot="1" x14ac:dyDescent="0.35">
      <c r="A560" s="1"/>
      <c r="B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thickBot="1" x14ac:dyDescent="0.35">
      <c r="A561" s="1"/>
      <c r="B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thickBot="1" x14ac:dyDescent="0.35">
      <c r="A562" s="1"/>
      <c r="B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thickBot="1" x14ac:dyDescent="0.35">
      <c r="A563" s="1"/>
      <c r="B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thickBot="1" x14ac:dyDescent="0.35">
      <c r="A564" s="1"/>
      <c r="B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thickBot="1" x14ac:dyDescent="0.35">
      <c r="A565" s="1"/>
      <c r="B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thickBot="1" x14ac:dyDescent="0.35">
      <c r="A566" s="1"/>
      <c r="B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thickBot="1" x14ac:dyDescent="0.35">
      <c r="A567" s="1"/>
      <c r="B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thickBot="1" x14ac:dyDescent="0.35">
      <c r="A568" s="1"/>
      <c r="B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thickBot="1" x14ac:dyDescent="0.35">
      <c r="A569" s="1"/>
      <c r="B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thickBot="1" x14ac:dyDescent="0.35">
      <c r="A570" s="1"/>
      <c r="B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thickBot="1" x14ac:dyDescent="0.35">
      <c r="A571" s="1"/>
      <c r="B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thickBot="1" x14ac:dyDescent="0.35">
      <c r="A572" s="1"/>
      <c r="B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thickBot="1" x14ac:dyDescent="0.35">
      <c r="A573" s="1"/>
      <c r="B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thickBot="1" x14ac:dyDescent="0.35">
      <c r="A574" s="1"/>
      <c r="B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thickBot="1" x14ac:dyDescent="0.35">
      <c r="A575" s="1"/>
      <c r="B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thickBot="1" x14ac:dyDescent="0.35">
      <c r="A576" s="1"/>
      <c r="B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thickBot="1" x14ac:dyDescent="0.35">
      <c r="A577" s="1"/>
      <c r="B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thickBot="1" x14ac:dyDescent="0.35">
      <c r="A578" s="1"/>
      <c r="B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thickBot="1" x14ac:dyDescent="0.35">
      <c r="A579" s="1"/>
      <c r="B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thickBot="1" x14ac:dyDescent="0.35">
      <c r="A580" s="1"/>
      <c r="B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thickBot="1" x14ac:dyDescent="0.35">
      <c r="A581" s="1"/>
      <c r="B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thickBot="1" x14ac:dyDescent="0.35">
      <c r="A582" s="1"/>
      <c r="B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thickBot="1" x14ac:dyDescent="0.35">
      <c r="A583" s="1"/>
      <c r="B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thickBot="1" x14ac:dyDescent="0.35">
      <c r="A584" s="1"/>
      <c r="B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thickBot="1" x14ac:dyDescent="0.35">
      <c r="A585" s="1"/>
      <c r="B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thickBot="1" x14ac:dyDescent="0.35">
      <c r="A586" s="1"/>
      <c r="B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thickBot="1" x14ac:dyDescent="0.35">
      <c r="A587" s="1"/>
      <c r="B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thickBot="1" x14ac:dyDescent="0.35">
      <c r="A588" s="1"/>
      <c r="B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thickBot="1" x14ac:dyDescent="0.35">
      <c r="A589" s="1"/>
      <c r="B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thickBot="1" x14ac:dyDescent="0.35">
      <c r="A590" s="1"/>
      <c r="B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thickBot="1" x14ac:dyDescent="0.35">
      <c r="A591" s="1"/>
      <c r="B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thickBot="1" x14ac:dyDescent="0.35">
      <c r="A592" s="1"/>
      <c r="B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thickBot="1" x14ac:dyDescent="0.35">
      <c r="A593" s="1"/>
      <c r="B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thickBot="1" x14ac:dyDescent="0.35">
      <c r="A594" s="1"/>
      <c r="B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thickBot="1" x14ac:dyDescent="0.35">
      <c r="A595" s="1"/>
      <c r="B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thickBot="1" x14ac:dyDescent="0.35">
      <c r="A596" s="1"/>
      <c r="B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thickBot="1" x14ac:dyDescent="0.35">
      <c r="A597" s="1"/>
      <c r="B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thickBot="1" x14ac:dyDescent="0.35">
      <c r="A598" s="1"/>
      <c r="B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thickBot="1" x14ac:dyDescent="0.35">
      <c r="A599" s="1"/>
      <c r="B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thickBot="1" x14ac:dyDescent="0.35">
      <c r="A600" s="1"/>
      <c r="B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thickBot="1" x14ac:dyDescent="0.35">
      <c r="A601" s="1"/>
      <c r="B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thickBot="1" x14ac:dyDescent="0.35">
      <c r="A602" s="1"/>
      <c r="B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thickBot="1" x14ac:dyDescent="0.35">
      <c r="A603" s="1"/>
      <c r="B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thickBot="1" x14ac:dyDescent="0.35">
      <c r="A604" s="1"/>
      <c r="B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thickBot="1" x14ac:dyDescent="0.35">
      <c r="A605" s="1"/>
      <c r="B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thickBot="1" x14ac:dyDescent="0.35">
      <c r="A606" s="1"/>
      <c r="B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thickBot="1" x14ac:dyDescent="0.35">
      <c r="A607" s="1"/>
      <c r="B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thickBot="1" x14ac:dyDescent="0.35">
      <c r="A608" s="1"/>
      <c r="B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thickBot="1" x14ac:dyDescent="0.35">
      <c r="A609" s="1"/>
      <c r="B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thickBot="1" x14ac:dyDescent="0.35">
      <c r="A610" s="1"/>
      <c r="B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thickBot="1" x14ac:dyDescent="0.35">
      <c r="A611" s="1"/>
      <c r="B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thickBot="1" x14ac:dyDescent="0.35">
      <c r="A612" s="1"/>
      <c r="B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thickBot="1" x14ac:dyDescent="0.35">
      <c r="A613" s="1"/>
      <c r="B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thickBot="1" x14ac:dyDescent="0.35">
      <c r="A614" s="1"/>
      <c r="B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thickBot="1" x14ac:dyDescent="0.35">
      <c r="A615" s="1"/>
      <c r="B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thickBot="1" x14ac:dyDescent="0.35">
      <c r="A616" s="1"/>
      <c r="B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thickBot="1" x14ac:dyDescent="0.35">
      <c r="A617" s="1"/>
      <c r="B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thickBot="1" x14ac:dyDescent="0.35">
      <c r="A618" s="1"/>
      <c r="B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thickBot="1" x14ac:dyDescent="0.35">
      <c r="A619" s="1"/>
      <c r="B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thickBot="1" x14ac:dyDescent="0.35">
      <c r="A620" s="1"/>
      <c r="B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thickBot="1" x14ac:dyDescent="0.35">
      <c r="A621" s="1"/>
      <c r="B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thickBot="1" x14ac:dyDescent="0.35">
      <c r="A622" s="1"/>
      <c r="B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thickBot="1" x14ac:dyDescent="0.35">
      <c r="A623" s="1"/>
      <c r="B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thickBot="1" x14ac:dyDescent="0.35">
      <c r="A624" s="1"/>
      <c r="B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thickBot="1" x14ac:dyDescent="0.35">
      <c r="A625" s="1"/>
      <c r="B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thickBot="1" x14ac:dyDescent="0.35">
      <c r="A626" s="1"/>
      <c r="B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thickBot="1" x14ac:dyDescent="0.35">
      <c r="A627" s="1"/>
      <c r="B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thickBot="1" x14ac:dyDescent="0.35">
      <c r="A628" s="1"/>
      <c r="B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thickBot="1" x14ac:dyDescent="0.35">
      <c r="A629" s="1"/>
      <c r="B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thickBot="1" x14ac:dyDescent="0.35">
      <c r="A630" s="1"/>
      <c r="B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thickBot="1" x14ac:dyDescent="0.35">
      <c r="A631" s="1"/>
      <c r="B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thickBot="1" x14ac:dyDescent="0.35">
      <c r="A632" s="1"/>
      <c r="B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thickBot="1" x14ac:dyDescent="0.35">
      <c r="A633" s="1"/>
      <c r="B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thickBot="1" x14ac:dyDescent="0.35">
      <c r="A634" s="1"/>
      <c r="B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thickBot="1" x14ac:dyDescent="0.35">
      <c r="A635" s="1"/>
      <c r="B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thickBot="1" x14ac:dyDescent="0.35">
      <c r="A636" s="1"/>
      <c r="B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thickBot="1" x14ac:dyDescent="0.35">
      <c r="A637" s="1"/>
      <c r="B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thickBot="1" x14ac:dyDescent="0.35">
      <c r="A638" s="1"/>
      <c r="B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thickBot="1" x14ac:dyDescent="0.35">
      <c r="A639" s="1"/>
      <c r="B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thickBot="1" x14ac:dyDescent="0.35">
      <c r="A640" s="1"/>
      <c r="B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thickBot="1" x14ac:dyDescent="0.35">
      <c r="A641" s="1"/>
      <c r="B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thickBot="1" x14ac:dyDescent="0.35">
      <c r="A642" s="1"/>
      <c r="B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thickBot="1" x14ac:dyDescent="0.35">
      <c r="A643" s="1"/>
      <c r="B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thickBot="1" x14ac:dyDescent="0.35">
      <c r="A644" s="1"/>
      <c r="B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thickBot="1" x14ac:dyDescent="0.35">
      <c r="A645" s="1"/>
      <c r="B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thickBot="1" x14ac:dyDescent="0.35">
      <c r="A646" s="1"/>
      <c r="B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thickBot="1" x14ac:dyDescent="0.35">
      <c r="A647" s="1"/>
      <c r="B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thickBot="1" x14ac:dyDescent="0.35">
      <c r="A648" s="1"/>
      <c r="B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thickBot="1" x14ac:dyDescent="0.35">
      <c r="A649" s="1"/>
      <c r="B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thickBot="1" x14ac:dyDescent="0.35">
      <c r="A650" s="1"/>
      <c r="B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thickBot="1" x14ac:dyDescent="0.35">
      <c r="A651" s="1"/>
      <c r="B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thickBot="1" x14ac:dyDescent="0.35">
      <c r="A652" s="1"/>
      <c r="B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thickBot="1" x14ac:dyDescent="0.35">
      <c r="A653" s="1"/>
      <c r="B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thickBot="1" x14ac:dyDescent="0.35">
      <c r="A654" s="1"/>
      <c r="B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thickBot="1" x14ac:dyDescent="0.35">
      <c r="A655" s="1"/>
      <c r="B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thickBot="1" x14ac:dyDescent="0.35">
      <c r="A656" s="1"/>
      <c r="B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thickBot="1" x14ac:dyDescent="0.35">
      <c r="A657" s="1"/>
      <c r="B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thickBot="1" x14ac:dyDescent="0.35">
      <c r="A658" s="1"/>
      <c r="B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thickBot="1" x14ac:dyDescent="0.35">
      <c r="A659" s="1"/>
      <c r="B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thickBot="1" x14ac:dyDescent="0.35">
      <c r="A660" s="1"/>
      <c r="B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thickBot="1" x14ac:dyDescent="0.35">
      <c r="A661" s="1"/>
      <c r="B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thickBot="1" x14ac:dyDescent="0.35">
      <c r="A662" s="1"/>
      <c r="B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thickBot="1" x14ac:dyDescent="0.35">
      <c r="A663" s="1"/>
      <c r="B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thickBot="1" x14ac:dyDescent="0.35">
      <c r="A664" s="1"/>
      <c r="B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thickBot="1" x14ac:dyDescent="0.35">
      <c r="A665" s="1"/>
      <c r="B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thickBot="1" x14ac:dyDescent="0.35">
      <c r="A666" s="1"/>
      <c r="B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thickBot="1" x14ac:dyDescent="0.35">
      <c r="A667" s="1"/>
      <c r="B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thickBot="1" x14ac:dyDescent="0.35">
      <c r="A668" s="1"/>
      <c r="B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thickBot="1" x14ac:dyDescent="0.35">
      <c r="A669" s="1"/>
      <c r="B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thickBot="1" x14ac:dyDescent="0.35">
      <c r="A670" s="1"/>
      <c r="B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thickBot="1" x14ac:dyDescent="0.35">
      <c r="A671" s="1"/>
      <c r="B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thickBot="1" x14ac:dyDescent="0.35">
      <c r="A672" s="1"/>
      <c r="B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thickBot="1" x14ac:dyDescent="0.35">
      <c r="A673" s="1"/>
      <c r="B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thickBot="1" x14ac:dyDescent="0.35">
      <c r="A674" s="1"/>
      <c r="B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thickBot="1" x14ac:dyDescent="0.35">
      <c r="A675" s="1"/>
      <c r="B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thickBot="1" x14ac:dyDescent="0.35">
      <c r="A676" s="1"/>
      <c r="B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thickBot="1" x14ac:dyDescent="0.35">
      <c r="A677" s="1"/>
      <c r="B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thickBot="1" x14ac:dyDescent="0.35">
      <c r="A678" s="1"/>
      <c r="B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thickBot="1" x14ac:dyDescent="0.35">
      <c r="A679" s="1"/>
      <c r="B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thickBot="1" x14ac:dyDescent="0.35">
      <c r="A680" s="1"/>
      <c r="B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thickBot="1" x14ac:dyDescent="0.35">
      <c r="A681" s="1"/>
      <c r="B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thickBot="1" x14ac:dyDescent="0.35">
      <c r="A682" s="1"/>
      <c r="B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thickBot="1" x14ac:dyDescent="0.35">
      <c r="A683" s="1"/>
      <c r="B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thickBot="1" x14ac:dyDescent="0.35">
      <c r="A684" s="1"/>
      <c r="B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thickBot="1" x14ac:dyDescent="0.35">
      <c r="A685" s="1"/>
      <c r="B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thickBot="1" x14ac:dyDescent="0.35">
      <c r="A686" s="1"/>
      <c r="B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thickBot="1" x14ac:dyDescent="0.35">
      <c r="A687" s="1"/>
      <c r="B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thickBot="1" x14ac:dyDescent="0.35">
      <c r="A688" s="1"/>
      <c r="B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thickBot="1" x14ac:dyDescent="0.35">
      <c r="A689" s="1"/>
      <c r="B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thickBot="1" x14ac:dyDescent="0.35">
      <c r="A690" s="1"/>
      <c r="B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thickBot="1" x14ac:dyDescent="0.35">
      <c r="A691" s="1"/>
      <c r="B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thickBot="1" x14ac:dyDescent="0.35">
      <c r="A692" s="1"/>
      <c r="B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thickBot="1" x14ac:dyDescent="0.35">
      <c r="A693" s="1"/>
      <c r="B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thickBot="1" x14ac:dyDescent="0.35">
      <c r="A694" s="1"/>
      <c r="B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thickBot="1" x14ac:dyDescent="0.35">
      <c r="A695" s="1"/>
      <c r="B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thickBot="1" x14ac:dyDescent="0.35">
      <c r="A696" s="1"/>
      <c r="B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thickBot="1" x14ac:dyDescent="0.35">
      <c r="A697" s="1"/>
      <c r="B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thickBot="1" x14ac:dyDescent="0.35">
      <c r="A698" s="1"/>
      <c r="B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thickBot="1" x14ac:dyDescent="0.35">
      <c r="A699" s="1"/>
      <c r="B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thickBot="1" x14ac:dyDescent="0.35">
      <c r="A700" s="1"/>
      <c r="B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thickBot="1" x14ac:dyDescent="0.35">
      <c r="A701" s="1"/>
      <c r="B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thickBot="1" x14ac:dyDescent="0.35">
      <c r="A702" s="1"/>
      <c r="B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thickBot="1" x14ac:dyDescent="0.35">
      <c r="A703" s="1"/>
      <c r="B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thickBot="1" x14ac:dyDescent="0.35">
      <c r="A704" s="1"/>
      <c r="B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thickBot="1" x14ac:dyDescent="0.35">
      <c r="A705" s="1"/>
      <c r="B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thickBot="1" x14ac:dyDescent="0.35">
      <c r="A706" s="1"/>
      <c r="B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thickBot="1" x14ac:dyDescent="0.35">
      <c r="A707" s="1"/>
      <c r="B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thickBot="1" x14ac:dyDescent="0.35">
      <c r="A708" s="1"/>
      <c r="B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thickBot="1" x14ac:dyDescent="0.35">
      <c r="A709" s="1"/>
      <c r="B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thickBot="1" x14ac:dyDescent="0.35">
      <c r="A710" s="1"/>
      <c r="B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thickBot="1" x14ac:dyDescent="0.35">
      <c r="A711" s="1"/>
      <c r="B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thickBot="1" x14ac:dyDescent="0.35">
      <c r="A712" s="1"/>
      <c r="B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thickBot="1" x14ac:dyDescent="0.35">
      <c r="A713" s="1"/>
      <c r="B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thickBot="1" x14ac:dyDescent="0.35">
      <c r="A714" s="1"/>
      <c r="B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thickBot="1" x14ac:dyDescent="0.35">
      <c r="A715" s="1"/>
      <c r="B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thickBot="1" x14ac:dyDescent="0.35">
      <c r="A716" s="1"/>
      <c r="B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thickBot="1" x14ac:dyDescent="0.35">
      <c r="A717" s="1"/>
      <c r="B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thickBot="1" x14ac:dyDescent="0.35">
      <c r="A718" s="1"/>
      <c r="B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thickBot="1" x14ac:dyDescent="0.35">
      <c r="A719" s="1"/>
      <c r="B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thickBot="1" x14ac:dyDescent="0.35">
      <c r="A720" s="1"/>
      <c r="B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thickBot="1" x14ac:dyDescent="0.35">
      <c r="A721" s="1"/>
      <c r="B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thickBot="1" x14ac:dyDescent="0.35">
      <c r="A722" s="1"/>
      <c r="B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thickBot="1" x14ac:dyDescent="0.35">
      <c r="A723" s="1"/>
      <c r="B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thickBot="1" x14ac:dyDescent="0.35">
      <c r="A724" s="1"/>
      <c r="B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thickBot="1" x14ac:dyDescent="0.35">
      <c r="A725" s="1"/>
      <c r="B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thickBot="1" x14ac:dyDescent="0.35">
      <c r="A726" s="1"/>
      <c r="B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thickBot="1" x14ac:dyDescent="0.35">
      <c r="A727" s="1"/>
      <c r="B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thickBot="1" x14ac:dyDescent="0.35">
      <c r="A728" s="1"/>
      <c r="B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thickBot="1" x14ac:dyDescent="0.35">
      <c r="A729" s="1"/>
      <c r="B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thickBot="1" x14ac:dyDescent="0.35">
      <c r="A730" s="1"/>
      <c r="B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thickBot="1" x14ac:dyDescent="0.35">
      <c r="A731" s="1"/>
      <c r="B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thickBot="1" x14ac:dyDescent="0.35">
      <c r="A732" s="1"/>
      <c r="B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thickBot="1" x14ac:dyDescent="0.35">
      <c r="A733" s="1"/>
      <c r="B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thickBot="1" x14ac:dyDescent="0.35">
      <c r="A734" s="1"/>
      <c r="B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thickBot="1" x14ac:dyDescent="0.35">
      <c r="A735" s="1"/>
      <c r="B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thickBot="1" x14ac:dyDescent="0.35">
      <c r="A736" s="1"/>
      <c r="B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thickBot="1" x14ac:dyDescent="0.35">
      <c r="A737" s="1"/>
      <c r="B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thickBot="1" x14ac:dyDescent="0.35">
      <c r="A738" s="1"/>
      <c r="B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thickBot="1" x14ac:dyDescent="0.35">
      <c r="A739" s="1"/>
      <c r="B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thickBot="1" x14ac:dyDescent="0.35">
      <c r="A740" s="1"/>
      <c r="B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thickBot="1" x14ac:dyDescent="0.35">
      <c r="A741" s="1"/>
      <c r="B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thickBot="1" x14ac:dyDescent="0.35">
      <c r="A742" s="1"/>
      <c r="B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thickBot="1" x14ac:dyDescent="0.35">
      <c r="A743" s="1"/>
      <c r="B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thickBot="1" x14ac:dyDescent="0.35">
      <c r="A744" s="1"/>
      <c r="B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thickBot="1" x14ac:dyDescent="0.35">
      <c r="A745" s="1"/>
      <c r="B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thickBot="1" x14ac:dyDescent="0.35">
      <c r="A746" s="1"/>
      <c r="B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thickBot="1" x14ac:dyDescent="0.35">
      <c r="A747" s="1"/>
      <c r="B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thickBot="1" x14ac:dyDescent="0.35">
      <c r="A748" s="1"/>
      <c r="B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thickBot="1" x14ac:dyDescent="0.35">
      <c r="A749" s="1"/>
      <c r="B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thickBot="1" x14ac:dyDescent="0.35">
      <c r="A750" s="1"/>
      <c r="B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thickBot="1" x14ac:dyDescent="0.35">
      <c r="A751" s="1"/>
      <c r="B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thickBot="1" x14ac:dyDescent="0.35">
      <c r="A752" s="1"/>
      <c r="B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thickBot="1" x14ac:dyDescent="0.35">
      <c r="A753" s="1"/>
      <c r="B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thickBot="1" x14ac:dyDescent="0.35">
      <c r="A754" s="1"/>
      <c r="B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thickBot="1" x14ac:dyDescent="0.35">
      <c r="A755" s="1"/>
      <c r="B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thickBot="1" x14ac:dyDescent="0.35">
      <c r="A756" s="1"/>
      <c r="B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thickBot="1" x14ac:dyDescent="0.35">
      <c r="A757" s="1"/>
      <c r="B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thickBot="1" x14ac:dyDescent="0.35">
      <c r="A758" s="1"/>
      <c r="B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thickBot="1" x14ac:dyDescent="0.35">
      <c r="A759" s="1"/>
      <c r="B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thickBot="1" x14ac:dyDescent="0.35">
      <c r="A760" s="1"/>
      <c r="B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thickBot="1" x14ac:dyDescent="0.35">
      <c r="A761" s="1"/>
      <c r="B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thickBot="1" x14ac:dyDescent="0.35">
      <c r="A762" s="1"/>
      <c r="B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thickBot="1" x14ac:dyDescent="0.35">
      <c r="A763" s="1"/>
      <c r="B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thickBot="1" x14ac:dyDescent="0.35">
      <c r="A764" s="1"/>
      <c r="B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thickBot="1" x14ac:dyDescent="0.35">
      <c r="A765" s="1"/>
      <c r="B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thickBot="1" x14ac:dyDescent="0.35">
      <c r="A766" s="1"/>
      <c r="B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thickBot="1" x14ac:dyDescent="0.35">
      <c r="A767" s="1"/>
      <c r="B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thickBot="1" x14ac:dyDescent="0.35">
      <c r="A768" s="1"/>
      <c r="B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thickBot="1" x14ac:dyDescent="0.35">
      <c r="A769" s="1"/>
      <c r="B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thickBot="1" x14ac:dyDescent="0.35">
      <c r="A770" s="1"/>
      <c r="B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thickBot="1" x14ac:dyDescent="0.35">
      <c r="A771" s="1"/>
      <c r="B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thickBot="1" x14ac:dyDescent="0.35">
      <c r="A772" s="1"/>
      <c r="B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thickBot="1" x14ac:dyDescent="0.35">
      <c r="A773" s="1"/>
      <c r="B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thickBot="1" x14ac:dyDescent="0.35">
      <c r="A774" s="1"/>
      <c r="B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thickBot="1" x14ac:dyDescent="0.35">
      <c r="A775" s="1"/>
      <c r="B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thickBot="1" x14ac:dyDescent="0.35">
      <c r="A776" s="1"/>
      <c r="B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thickBot="1" x14ac:dyDescent="0.35">
      <c r="A777" s="1"/>
      <c r="B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thickBot="1" x14ac:dyDescent="0.35">
      <c r="A778" s="1"/>
      <c r="B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thickBot="1" x14ac:dyDescent="0.35">
      <c r="A779" s="1"/>
      <c r="B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thickBot="1" x14ac:dyDescent="0.35">
      <c r="A780" s="1"/>
      <c r="B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thickBot="1" x14ac:dyDescent="0.35">
      <c r="A781" s="1"/>
      <c r="B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thickBot="1" x14ac:dyDescent="0.35">
      <c r="A782" s="1"/>
      <c r="B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thickBot="1" x14ac:dyDescent="0.35">
      <c r="A783" s="1"/>
      <c r="B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thickBot="1" x14ac:dyDescent="0.35">
      <c r="A784" s="1"/>
      <c r="B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thickBot="1" x14ac:dyDescent="0.35">
      <c r="A785" s="1"/>
      <c r="B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thickBot="1" x14ac:dyDescent="0.35">
      <c r="A786" s="1"/>
      <c r="B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thickBot="1" x14ac:dyDescent="0.35">
      <c r="A787" s="1"/>
      <c r="B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thickBot="1" x14ac:dyDescent="0.35">
      <c r="A788" s="1"/>
      <c r="B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thickBot="1" x14ac:dyDescent="0.35">
      <c r="A789" s="1"/>
      <c r="B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thickBot="1" x14ac:dyDescent="0.35">
      <c r="A790" s="1"/>
      <c r="B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thickBot="1" x14ac:dyDescent="0.35">
      <c r="A791" s="1"/>
      <c r="B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thickBot="1" x14ac:dyDescent="0.35">
      <c r="A792" s="1"/>
      <c r="B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thickBot="1" x14ac:dyDescent="0.35">
      <c r="A793" s="1"/>
      <c r="B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thickBot="1" x14ac:dyDescent="0.35">
      <c r="A794" s="1"/>
      <c r="B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thickBot="1" x14ac:dyDescent="0.35">
      <c r="A795" s="1"/>
      <c r="B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thickBot="1" x14ac:dyDescent="0.35">
      <c r="A796" s="1"/>
      <c r="B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thickBot="1" x14ac:dyDescent="0.35">
      <c r="A797" s="1"/>
      <c r="B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thickBot="1" x14ac:dyDescent="0.35">
      <c r="A798" s="1"/>
      <c r="B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thickBot="1" x14ac:dyDescent="0.35">
      <c r="A799" s="1"/>
      <c r="B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thickBot="1" x14ac:dyDescent="0.35">
      <c r="A800" s="1"/>
      <c r="B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thickBot="1" x14ac:dyDescent="0.35">
      <c r="A801" s="1"/>
      <c r="B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thickBot="1" x14ac:dyDescent="0.35">
      <c r="A802" s="1"/>
      <c r="B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thickBot="1" x14ac:dyDescent="0.35">
      <c r="A803" s="1"/>
      <c r="B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thickBot="1" x14ac:dyDescent="0.35">
      <c r="A804" s="1"/>
      <c r="B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thickBot="1" x14ac:dyDescent="0.35">
      <c r="A805" s="1"/>
      <c r="B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thickBot="1" x14ac:dyDescent="0.35">
      <c r="A806" s="1"/>
      <c r="B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thickBot="1" x14ac:dyDescent="0.35">
      <c r="A807" s="1"/>
      <c r="B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thickBot="1" x14ac:dyDescent="0.35">
      <c r="A808" s="1"/>
      <c r="B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thickBot="1" x14ac:dyDescent="0.35">
      <c r="A809" s="1"/>
      <c r="B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thickBot="1" x14ac:dyDescent="0.35">
      <c r="A810" s="1"/>
      <c r="B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thickBot="1" x14ac:dyDescent="0.35">
      <c r="A811" s="1"/>
      <c r="B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thickBot="1" x14ac:dyDescent="0.35">
      <c r="A812" s="1"/>
      <c r="B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thickBot="1" x14ac:dyDescent="0.35">
      <c r="A813" s="1"/>
      <c r="B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thickBot="1" x14ac:dyDescent="0.35">
      <c r="A814" s="1"/>
      <c r="B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thickBot="1" x14ac:dyDescent="0.35">
      <c r="A815" s="1"/>
      <c r="B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thickBot="1" x14ac:dyDescent="0.35">
      <c r="A816" s="1"/>
      <c r="B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thickBot="1" x14ac:dyDescent="0.35">
      <c r="A817" s="1"/>
      <c r="B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thickBot="1" x14ac:dyDescent="0.35">
      <c r="A818" s="1"/>
      <c r="B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thickBot="1" x14ac:dyDescent="0.35">
      <c r="A819" s="1"/>
      <c r="B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thickBot="1" x14ac:dyDescent="0.35">
      <c r="A820" s="1"/>
      <c r="B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thickBot="1" x14ac:dyDescent="0.35">
      <c r="A821" s="1"/>
      <c r="B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thickBot="1" x14ac:dyDescent="0.35">
      <c r="A822" s="1"/>
      <c r="B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thickBot="1" x14ac:dyDescent="0.35">
      <c r="A823" s="1"/>
      <c r="B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thickBot="1" x14ac:dyDescent="0.35">
      <c r="A824" s="1"/>
      <c r="B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thickBot="1" x14ac:dyDescent="0.35">
      <c r="A825" s="1"/>
      <c r="B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thickBot="1" x14ac:dyDescent="0.35">
      <c r="A826" s="1"/>
      <c r="B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thickBot="1" x14ac:dyDescent="0.35">
      <c r="A827" s="1"/>
      <c r="B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thickBot="1" x14ac:dyDescent="0.35">
      <c r="A828" s="1"/>
      <c r="B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thickBot="1" x14ac:dyDescent="0.35">
      <c r="A829" s="1"/>
      <c r="B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thickBot="1" x14ac:dyDescent="0.35">
      <c r="A830" s="1"/>
      <c r="B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thickBot="1" x14ac:dyDescent="0.35">
      <c r="A831" s="1"/>
      <c r="B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thickBot="1" x14ac:dyDescent="0.35">
      <c r="A832" s="1"/>
      <c r="B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thickBot="1" x14ac:dyDescent="0.35">
      <c r="A833" s="1"/>
      <c r="B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thickBot="1" x14ac:dyDescent="0.35">
      <c r="A834" s="1"/>
      <c r="B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thickBot="1" x14ac:dyDescent="0.35">
      <c r="A835" s="1"/>
      <c r="B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thickBot="1" x14ac:dyDescent="0.35">
      <c r="A836" s="1"/>
      <c r="B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thickBot="1" x14ac:dyDescent="0.35">
      <c r="A837" s="1"/>
      <c r="B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thickBot="1" x14ac:dyDescent="0.35">
      <c r="A838" s="1"/>
      <c r="B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thickBot="1" x14ac:dyDescent="0.35">
      <c r="A839" s="1"/>
      <c r="B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thickBot="1" x14ac:dyDescent="0.35">
      <c r="A840" s="1"/>
      <c r="B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thickBot="1" x14ac:dyDescent="0.35">
      <c r="A841" s="1"/>
      <c r="B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thickBot="1" x14ac:dyDescent="0.35">
      <c r="A842" s="1"/>
      <c r="B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thickBot="1" x14ac:dyDescent="0.35">
      <c r="A843" s="1"/>
      <c r="B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thickBot="1" x14ac:dyDescent="0.35">
      <c r="A844" s="1"/>
      <c r="B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thickBot="1" x14ac:dyDescent="0.35">
      <c r="A845" s="1"/>
      <c r="B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thickBot="1" x14ac:dyDescent="0.35">
      <c r="A846" s="1"/>
      <c r="B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thickBot="1" x14ac:dyDescent="0.35">
      <c r="A847" s="1"/>
      <c r="B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thickBot="1" x14ac:dyDescent="0.35">
      <c r="A848" s="1"/>
      <c r="B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thickBot="1" x14ac:dyDescent="0.35">
      <c r="A849" s="1"/>
      <c r="B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thickBot="1" x14ac:dyDescent="0.35">
      <c r="A850" s="1"/>
      <c r="B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thickBot="1" x14ac:dyDescent="0.35">
      <c r="A851" s="1"/>
      <c r="B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thickBot="1" x14ac:dyDescent="0.35">
      <c r="A852" s="1"/>
      <c r="B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thickBot="1" x14ac:dyDescent="0.35">
      <c r="A853" s="1"/>
      <c r="B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thickBot="1" x14ac:dyDescent="0.35">
      <c r="A854" s="1"/>
      <c r="B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thickBot="1" x14ac:dyDescent="0.35">
      <c r="A855" s="1"/>
      <c r="B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thickBot="1" x14ac:dyDescent="0.35">
      <c r="A856" s="1"/>
      <c r="B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thickBot="1" x14ac:dyDescent="0.35">
      <c r="A857" s="1"/>
      <c r="B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thickBot="1" x14ac:dyDescent="0.35">
      <c r="A858" s="1"/>
      <c r="B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thickBot="1" x14ac:dyDescent="0.35">
      <c r="A859" s="1"/>
      <c r="B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thickBot="1" x14ac:dyDescent="0.35">
      <c r="A860" s="1"/>
      <c r="B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thickBot="1" x14ac:dyDescent="0.35">
      <c r="A861" s="1"/>
      <c r="B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thickBot="1" x14ac:dyDescent="0.35">
      <c r="A862" s="1"/>
      <c r="B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thickBot="1" x14ac:dyDescent="0.35">
      <c r="A863" s="1"/>
      <c r="B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thickBot="1" x14ac:dyDescent="0.35">
      <c r="A864" s="1"/>
      <c r="B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thickBot="1" x14ac:dyDescent="0.35">
      <c r="A865" s="1"/>
      <c r="B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thickBot="1" x14ac:dyDescent="0.35">
      <c r="A866" s="1"/>
      <c r="B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thickBot="1" x14ac:dyDescent="0.35">
      <c r="A867" s="1"/>
      <c r="B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thickBot="1" x14ac:dyDescent="0.35">
      <c r="A868" s="1"/>
      <c r="B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thickBot="1" x14ac:dyDescent="0.35">
      <c r="A869" s="1"/>
      <c r="B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thickBot="1" x14ac:dyDescent="0.35">
      <c r="A870" s="1"/>
      <c r="B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thickBot="1" x14ac:dyDescent="0.35">
      <c r="A871" s="1"/>
      <c r="B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thickBot="1" x14ac:dyDescent="0.35">
      <c r="A872" s="1"/>
      <c r="B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thickBot="1" x14ac:dyDescent="0.35">
      <c r="A873" s="1"/>
      <c r="B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thickBot="1" x14ac:dyDescent="0.35">
      <c r="A874" s="1"/>
      <c r="B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thickBot="1" x14ac:dyDescent="0.35">
      <c r="A875" s="1"/>
      <c r="B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thickBot="1" x14ac:dyDescent="0.35">
      <c r="A876" s="1"/>
      <c r="B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thickBot="1" x14ac:dyDescent="0.35">
      <c r="A877" s="1"/>
      <c r="B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thickBot="1" x14ac:dyDescent="0.35">
      <c r="A878" s="1"/>
      <c r="B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thickBot="1" x14ac:dyDescent="0.35">
      <c r="A879" s="1"/>
      <c r="B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thickBot="1" x14ac:dyDescent="0.35">
      <c r="A880" s="1"/>
      <c r="B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thickBot="1" x14ac:dyDescent="0.35">
      <c r="A881" s="1"/>
      <c r="B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thickBot="1" x14ac:dyDescent="0.35">
      <c r="A882" s="1"/>
      <c r="B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thickBot="1" x14ac:dyDescent="0.35">
      <c r="A883" s="1"/>
      <c r="B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thickBot="1" x14ac:dyDescent="0.35">
      <c r="A884" s="1"/>
      <c r="B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thickBot="1" x14ac:dyDescent="0.35">
      <c r="A885" s="1"/>
      <c r="B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thickBot="1" x14ac:dyDescent="0.35">
      <c r="A886" s="1"/>
      <c r="B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thickBot="1" x14ac:dyDescent="0.35">
      <c r="A887" s="1"/>
      <c r="B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thickBot="1" x14ac:dyDescent="0.35">
      <c r="A888" s="1"/>
      <c r="B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thickBot="1" x14ac:dyDescent="0.35">
      <c r="A889" s="1"/>
      <c r="B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thickBot="1" x14ac:dyDescent="0.35">
      <c r="A890" s="1"/>
      <c r="B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thickBot="1" x14ac:dyDescent="0.35">
      <c r="A891" s="1"/>
      <c r="B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thickBot="1" x14ac:dyDescent="0.35">
      <c r="A892" s="1"/>
      <c r="B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thickBot="1" x14ac:dyDescent="0.35">
      <c r="A893" s="1"/>
      <c r="B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thickBot="1" x14ac:dyDescent="0.35">
      <c r="A894" s="1"/>
      <c r="B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thickBot="1" x14ac:dyDescent="0.35">
      <c r="A895" s="1"/>
      <c r="B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thickBot="1" x14ac:dyDescent="0.35">
      <c r="A896" s="1"/>
      <c r="B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thickBot="1" x14ac:dyDescent="0.35">
      <c r="A897" s="1"/>
      <c r="B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thickBot="1" x14ac:dyDescent="0.35">
      <c r="A898" s="1"/>
      <c r="B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thickBot="1" x14ac:dyDescent="0.35">
      <c r="A899" s="1"/>
      <c r="B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thickBot="1" x14ac:dyDescent="0.35">
      <c r="A900" s="1"/>
      <c r="B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thickBot="1" x14ac:dyDescent="0.35">
      <c r="A901" s="1"/>
      <c r="B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thickBot="1" x14ac:dyDescent="0.35">
      <c r="A902" s="1"/>
      <c r="B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thickBot="1" x14ac:dyDescent="0.35">
      <c r="A903" s="1"/>
      <c r="B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thickBot="1" x14ac:dyDescent="0.35">
      <c r="A904" s="1"/>
      <c r="B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thickBot="1" x14ac:dyDescent="0.35">
      <c r="A905" s="1"/>
      <c r="B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thickBot="1" x14ac:dyDescent="0.35">
      <c r="A906" s="1"/>
      <c r="B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thickBot="1" x14ac:dyDescent="0.35">
      <c r="A907" s="1"/>
      <c r="B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thickBot="1" x14ac:dyDescent="0.35">
      <c r="A908" s="1"/>
      <c r="B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thickBot="1" x14ac:dyDescent="0.35">
      <c r="A909" s="1"/>
      <c r="B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thickBot="1" x14ac:dyDescent="0.35">
      <c r="A910" s="1"/>
      <c r="B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thickBot="1" x14ac:dyDescent="0.35">
      <c r="A911" s="1"/>
      <c r="B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thickBot="1" x14ac:dyDescent="0.35">
      <c r="A912" s="1"/>
      <c r="B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thickBot="1" x14ac:dyDescent="0.35">
      <c r="A913" s="1"/>
      <c r="B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thickBot="1" x14ac:dyDescent="0.35">
      <c r="A914" s="1"/>
      <c r="B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thickBot="1" x14ac:dyDescent="0.35">
      <c r="A915" s="1"/>
      <c r="B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thickBot="1" x14ac:dyDescent="0.35">
      <c r="A916" s="1"/>
      <c r="B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thickBot="1" x14ac:dyDescent="0.35">
      <c r="A917" s="1"/>
      <c r="B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thickBot="1" x14ac:dyDescent="0.35">
      <c r="A918" s="1"/>
      <c r="B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thickBot="1" x14ac:dyDescent="0.35">
      <c r="A919" s="1"/>
      <c r="B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thickBot="1" x14ac:dyDescent="0.35">
      <c r="A920" s="1"/>
      <c r="B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thickBot="1" x14ac:dyDescent="0.35">
      <c r="A921" s="1"/>
      <c r="B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thickBot="1" x14ac:dyDescent="0.35">
      <c r="A922" s="1"/>
      <c r="B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thickBot="1" x14ac:dyDescent="0.35">
      <c r="A923" s="1"/>
      <c r="B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thickBot="1" x14ac:dyDescent="0.35">
      <c r="A924" s="1"/>
      <c r="B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thickBot="1" x14ac:dyDescent="0.35">
      <c r="A925" s="1"/>
      <c r="B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thickBot="1" x14ac:dyDescent="0.35">
      <c r="A926" s="1"/>
      <c r="B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thickBot="1" x14ac:dyDescent="0.35">
      <c r="A927" s="1"/>
      <c r="B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thickBot="1" x14ac:dyDescent="0.35">
      <c r="A928" s="1"/>
      <c r="B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thickBot="1" x14ac:dyDescent="0.35">
      <c r="A929" s="1"/>
      <c r="B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thickBot="1" x14ac:dyDescent="0.35">
      <c r="A930" s="1"/>
      <c r="B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thickBot="1" x14ac:dyDescent="0.35">
      <c r="A931" s="1"/>
      <c r="B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thickBot="1" x14ac:dyDescent="0.35">
      <c r="A932" s="1"/>
      <c r="B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thickBot="1" x14ac:dyDescent="0.35">
      <c r="A933" s="1"/>
      <c r="B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thickBot="1" x14ac:dyDescent="0.35">
      <c r="A934" s="1"/>
      <c r="B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thickBot="1" x14ac:dyDescent="0.35">
      <c r="A935" s="1"/>
      <c r="B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thickBot="1" x14ac:dyDescent="0.35">
      <c r="A936" s="1"/>
      <c r="B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thickBot="1" x14ac:dyDescent="0.35">
      <c r="A937" s="1"/>
      <c r="B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thickBot="1" x14ac:dyDescent="0.35">
      <c r="A938" s="1"/>
      <c r="B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thickBot="1" x14ac:dyDescent="0.35">
      <c r="A939" s="1"/>
      <c r="B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thickBot="1" x14ac:dyDescent="0.35">
      <c r="A940" s="1"/>
      <c r="B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thickBot="1" x14ac:dyDescent="0.35">
      <c r="A941" s="1"/>
      <c r="B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thickBot="1" x14ac:dyDescent="0.35">
      <c r="A942" s="1"/>
      <c r="B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thickBot="1" x14ac:dyDescent="0.35">
      <c r="A943" s="1"/>
      <c r="B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thickBot="1" x14ac:dyDescent="0.35">
      <c r="A944" s="1"/>
      <c r="B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thickBot="1" x14ac:dyDescent="0.35">
      <c r="A945" s="1"/>
      <c r="B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thickBot="1" x14ac:dyDescent="0.35">
      <c r="A946" s="1"/>
      <c r="B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thickBot="1" x14ac:dyDescent="0.35">
      <c r="A947" s="1"/>
      <c r="B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thickBot="1" x14ac:dyDescent="0.35">
      <c r="A948" s="1"/>
      <c r="B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thickBot="1" x14ac:dyDescent="0.35">
      <c r="A949" s="1"/>
      <c r="B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thickBot="1" x14ac:dyDescent="0.35">
      <c r="A950" s="1"/>
      <c r="B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thickBot="1" x14ac:dyDescent="0.35">
      <c r="A951" s="1"/>
      <c r="B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thickBot="1" x14ac:dyDescent="0.35">
      <c r="A952" s="1"/>
      <c r="B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thickBot="1" x14ac:dyDescent="0.35">
      <c r="A953" s="1"/>
      <c r="B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thickBot="1" x14ac:dyDescent="0.35">
      <c r="A954" s="1"/>
      <c r="B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thickBot="1" x14ac:dyDescent="0.35">
      <c r="A955" s="1"/>
      <c r="B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thickBot="1" x14ac:dyDescent="0.35">
      <c r="A956" s="1"/>
      <c r="B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thickBot="1" x14ac:dyDescent="0.35">
      <c r="A957" s="1"/>
      <c r="B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thickBot="1" x14ac:dyDescent="0.35">
      <c r="A958" s="1"/>
      <c r="B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thickBot="1" x14ac:dyDescent="0.35">
      <c r="A959" s="1"/>
      <c r="B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thickBot="1" x14ac:dyDescent="0.35">
      <c r="A960" s="1"/>
      <c r="B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thickBot="1" x14ac:dyDescent="0.35">
      <c r="A961" s="1"/>
      <c r="B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thickBot="1" x14ac:dyDescent="0.35">
      <c r="A962" s="1"/>
      <c r="B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thickBot="1" x14ac:dyDescent="0.35">
      <c r="A963" s="1"/>
      <c r="B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thickBot="1" x14ac:dyDescent="0.35">
      <c r="A964" s="1"/>
      <c r="B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thickBot="1" x14ac:dyDescent="0.35">
      <c r="A965" s="1"/>
      <c r="B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thickBot="1" x14ac:dyDescent="0.35">
      <c r="A966" s="1"/>
      <c r="B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thickBot="1" x14ac:dyDescent="0.35">
      <c r="A967" s="1"/>
      <c r="B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thickBot="1" x14ac:dyDescent="0.35">
      <c r="A968" s="1"/>
      <c r="B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thickBot="1" x14ac:dyDescent="0.35">
      <c r="A969" s="1"/>
      <c r="B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thickBot="1" x14ac:dyDescent="0.35">
      <c r="A970" s="1"/>
      <c r="B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thickBot="1" x14ac:dyDescent="0.35">
      <c r="A971" s="1"/>
      <c r="B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thickBot="1" x14ac:dyDescent="0.35">
      <c r="A972" s="1"/>
      <c r="B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thickBot="1" x14ac:dyDescent="0.35">
      <c r="A973" s="1"/>
      <c r="B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thickBot="1" x14ac:dyDescent="0.35">
      <c r="A974" s="1"/>
      <c r="B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thickBot="1" x14ac:dyDescent="0.35">
      <c r="A975" s="1"/>
      <c r="B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thickBot="1" x14ac:dyDescent="0.35">
      <c r="A976" s="1"/>
      <c r="B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thickBot="1" x14ac:dyDescent="0.35">
      <c r="A977" s="1"/>
      <c r="B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thickBot="1" x14ac:dyDescent="0.35">
      <c r="A978" s="1"/>
      <c r="B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thickBot="1" x14ac:dyDescent="0.35">
      <c r="A979" s="1"/>
      <c r="B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thickBot="1" x14ac:dyDescent="0.35">
      <c r="A980" s="1"/>
      <c r="B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thickBot="1" x14ac:dyDescent="0.35">
      <c r="A981" s="1"/>
      <c r="B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thickBot="1" x14ac:dyDescent="0.35">
      <c r="A982" s="1"/>
      <c r="B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thickBot="1" x14ac:dyDescent="0.35">
      <c r="A983" s="1"/>
      <c r="B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thickBot="1" x14ac:dyDescent="0.35">
      <c r="A984" s="1"/>
      <c r="B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thickBot="1" x14ac:dyDescent="0.35">
      <c r="A985" s="1"/>
      <c r="B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thickBot="1" x14ac:dyDescent="0.35">
      <c r="A986" s="1"/>
      <c r="B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thickBot="1" x14ac:dyDescent="0.35">
      <c r="A987" s="1"/>
      <c r="B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thickBot="1" x14ac:dyDescent="0.35">
      <c r="A988" s="1"/>
      <c r="B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thickBot="1" x14ac:dyDescent="0.35">
      <c r="A989" s="1"/>
      <c r="B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thickBot="1" x14ac:dyDescent="0.35">
      <c r="A990" s="1"/>
      <c r="B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thickBot="1" x14ac:dyDescent="0.35">
      <c r="A991" s="1"/>
      <c r="B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thickBot="1" x14ac:dyDescent="0.35">
      <c r="A992" s="1"/>
      <c r="B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thickBot="1" x14ac:dyDescent="0.35">
      <c r="A993" s="1"/>
      <c r="B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thickBot="1" x14ac:dyDescent="0.35">
      <c r="A994" s="1"/>
      <c r="B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thickBot="1" x14ac:dyDescent="0.35">
      <c r="A995" s="1"/>
      <c r="B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thickBot="1" x14ac:dyDescent="0.35">
      <c r="A996" s="1"/>
      <c r="B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thickBot="1" x14ac:dyDescent="0.35">
      <c r="A997" s="1"/>
      <c r="B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thickBot="1" x14ac:dyDescent="0.35">
      <c r="A998" s="1"/>
      <c r="B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thickBot="1" x14ac:dyDescent="0.35">
      <c r="A999" s="1"/>
      <c r="B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thickBot="1" x14ac:dyDescent="0.35">
      <c r="A1000" s="1"/>
      <c r="B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 thickBot="1" x14ac:dyDescent="0.35">
      <c r="A1001" s="1"/>
      <c r="B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 thickBot="1" x14ac:dyDescent="0.35">
      <c r="A1002" s="1"/>
      <c r="B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" thickBot="1" x14ac:dyDescent="0.35">
      <c r="A1003" s="1"/>
      <c r="B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" thickBot="1" x14ac:dyDescent="0.35">
      <c r="A1004" s="1"/>
      <c r="B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" thickBot="1" x14ac:dyDescent="0.35">
      <c r="A1005" s="1"/>
      <c r="B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" thickBot="1" x14ac:dyDescent="0.35">
      <c r="A1006" s="1"/>
      <c r="B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" thickBot="1" x14ac:dyDescent="0.35">
      <c r="A1007" s="1"/>
      <c r="B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5" thickBot="1" x14ac:dyDescent="0.35">
      <c r="A1008" s="1"/>
      <c r="B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5" thickBot="1" x14ac:dyDescent="0.35">
      <c r="A1009" s="1"/>
      <c r="B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5" thickBot="1" x14ac:dyDescent="0.35">
      <c r="A1010" s="1"/>
      <c r="B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5" thickBot="1" x14ac:dyDescent="0.35">
      <c r="A1011" s="1"/>
      <c r="B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5" thickBot="1" x14ac:dyDescent="0.35">
      <c r="A1012" s="1"/>
      <c r="B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5" thickBot="1" x14ac:dyDescent="0.35">
      <c r="A1013" s="1"/>
      <c r="B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5" thickBot="1" x14ac:dyDescent="0.35">
      <c r="A1014" s="1"/>
      <c r="B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5" thickBot="1" x14ac:dyDescent="0.35">
      <c r="A1015" s="1"/>
      <c r="B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5" thickBot="1" x14ac:dyDescent="0.35">
      <c r="A1016" s="1"/>
      <c r="B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5" thickBot="1" x14ac:dyDescent="0.35">
      <c r="A1017" s="1"/>
      <c r="B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5" thickBot="1" x14ac:dyDescent="0.35">
      <c r="A1018" s="1"/>
      <c r="B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5" thickBot="1" x14ac:dyDescent="0.35">
      <c r="A1019" s="1"/>
      <c r="B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5" thickBot="1" x14ac:dyDescent="0.35">
      <c r="A1020" s="1"/>
      <c r="B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5" thickBot="1" x14ac:dyDescent="0.35">
      <c r="A1021" s="1"/>
      <c r="B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5" thickBot="1" x14ac:dyDescent="0.35">
      <c r="A1022" s="1"/>
      <c r="B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5" thickBot="1" x14ac:dyDescent="0.35">
      <c r="A1023" s="1"/>
      <c r="B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5" thickBot="1" x14ac:dyDescent="0.35">
      <c r="A1024" s="1"/>
      <c r="B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5" thickBot="1" x14ac:dyDescent="0.35">
      <c r="A1025" s="1"/>
      <c r="B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5" thickBot="1" x14ac:dyDescent="0.35">
      <c r="A1026" s="1"/>
      <c r="B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5" thickBot="1" x14ac:dyDescent="0.35">
      <c r="A1027" s="1"/>
      <c r="B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5" thickBot="1" x14ac:dyDescent="0.35">
      <c r="A1028" s="1"/>
      <c r="B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5" thickBot="1" x14ac:dyDescent="0.35">
      <c r="A1029" s="1"/>
      <c r="B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5" thickBot="1" x14ac:dyDescent="0.35">
      <c r="A1030" s="1"/>
      <c r="B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5" thickBot="1" x14ac:dyDescent="0.35">
      <c r="A1031" s="1"/>
      <c r="B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5" thickBot="1" x14ac:dyDescent="0.35">
      <c r="A1032" s="1"/>
      <c r="B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5" thickBot="1" x14ac:dyDescent="0.35">
      <c r="A1033" s="1"/>
      <c r="B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5" thickBot="1" x14ac:dyDescent="0.35">
      <c r="A1034" s="1"/>
      <c r="B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15" thickBot="1" x14ac:dyDescent="0.35">
      <c r="A1035" s="1"/>
      <c r="B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15" thickBot="1" x14ac:dyDescent="0.35">
      <c r="A1036" s="1"/>
      <c r="B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15" thickBot="1" x14ac:dyDescent="0.35">
      <c r="A1037" s="1"/>
      <c r="B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15" thickBot="1" x14ac:dyDescent="0.35">
      <c r="A1038" s="1"/>
      <c r="B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15" thickBot="1" x14ac:dyDescent="0.35">
      <c r="A1039" s="1"/>
      <c r="B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15" thickBot="1" x14ac:dyDescent="0.35">
      <c r="A1040" s="1"/>
      <c r="B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15" thickBot="1" x14ac:dyDescent="0.35">
      <c r="A1041" s="1"/>
      <c r="B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15" thickBot="1" x14ac:dyDescent="0.35">
      <c r="A1042" s="1"/>
      <c r="B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15" thickBot="1" x14ac:dyDescent="0.35">
      <c r="A1043" s="1"/>
      <c r="B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15" thickBot="1" x14ac:dyDescent="0.35">
      <c r="A1044" s="1"/>
      <c r="B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15" thickBot="1" x14ac:dyDescent="0.35">
      <c r="A1045" s="1"/>
      <c r="B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15" thickBot="1" x14ac:dyDescent="0.35">
      <c r="A1046" s="1"/>
      <c r="B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15" thickBot="1" x14ac:dyDescent="0.35">
      <c r="A1047" s="1"/>
      <c r="B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15" thickBot="1" x14ac:dyDescent="0.35">
      <c r="A1048" s="1"/>
      <c r="B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15" thickBot="1" x14ac:dyDescent="0.35">
      <c r="A1049" s="1"/>
      <c r="B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15" thickBot="1" x14ac:dyDescent="0.35">
      <c r="A1050" s="1"/>
      <c r="B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15" thickBot="1" x14ac:dyDescent="0.35">
      <c r="A1051" s="1"/>
      <c r="B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15" thickBot="1" x14ac:dyDescent="0.35">
      <c r="A1052" s="1"/>
      <c r="B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15" thickBot="1" x14ac:dyDescent="0.35">
      <c r="A1053" s="1"/>
      <c r="B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15" thickBot="1" x14ac:dyDescent="0.35">
      <c r="A1054" s="1"/>
      <c r="B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15" thickBot="1" x14ac:dyDescent="0.35">
      <c r="A1055" s="1"/>
      <c r="B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15" thickBot="1" x14ac:dyDescent="0.35">
      <c r="A1056" s="1"/>
      <c r="B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15" thickBot="1" x14ac:dyDescent="0.35">
      <c r="A1057" s="1"/>
      <c r="B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15" thickBot="1" x14ac:dyDescent="0.35">
      <c r="A1058" s="1"/>
      <c r="B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15" thickBot="1" x14ac:dyDescent="0.35">
      <c r="A1059" s="1"/>
      <c r="B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15" thickBot="1" x14ac:dyDescent="0.35">
      <c r="A1060" s="1"/>
      <c r="B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15" thickBot="1" x14ac:dyDescent="0.35">
      <c r="A1061" s="1"/>
      <c r="B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15" thickBot="1" x14ac:dyDescent="0.35">
      <c r="A1062" s="1"/>
      <c r="B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15" thickBot="1" x14ac:dyDescent="0.35">
      <c r="A1063" s="1"/>
      <c r="B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15" thickBot="1" x14ac:dyDescent="0.35">
      <c r="A1064" s="1"/>
      <c r="B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15" thickBot="1" x14ac:dyDescent="0.35">
      <c r="A1065" s="1"/>
      <c r="B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15" thickBot="1" x14ac:dyDescent="0.35">
      <c r="A1066" s="1"/>
      <c r="B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15" thickBot="1" x14ac:dyDescent="0.35">
      <c r="A1067" s="1"/>
      <c r="B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15" thickBot="1" x14ac:dyDescent="0.35">
      <c r="A1068" s="1"/>
      <c r="B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15" thickBot="1" x14ac:dyDescent="0.35">
      <c r="A1069" s="1"/>
      <c r="B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15" thickBot="1" x14ac:dyDescent="0.35">
      <c r="A1070" s="1"/>
      <c r="B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15" thickBot="1" x14ac:dyDescent="0.35">
      <c r="A1071" s="1"/>
      <c r="B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15" thickBot="1" x14ac:dyDescent="0.35">
      <c r="A1072" s="1"/>
      <c r="B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15" thickBot="1" x14ac:dyDescent="0.35">
      <c r="A1073" s="1"/>
      <c r="B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15" thickBot="1" x14ac:dyDescent="0.35">
      <c r="A1074" s="1"/>
      <c r="B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15" thickBot="1" x14ac:dyDescent="0.35">
      <c r="A1075" s="1"/>
      <c r="B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15" thickBot="1" x14ac:dyDescent="0.35">
      <c r="A1076" s="1"/>
      <c r="B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15" thickBot="1" x14ac:dyDescent="0.35">
      <c r="A1077" s="1"/>
      <c r="B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15" thickBot="1" x14ac:dyDescent="0.35">
      <c r="A1078" s="1"/>
      <c r="B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15" thickBot="1" x14ac:dyDescent="0.35">
      <c r="A1079" s="1"/>
      <c r="B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15" thickBot="1" x14ac:dyDescent="0.35">
      <c r="A1080" s="1"/>
      <c r="B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15" thickBot="1" x14ac:dyDescent="0.35">
      <c r="A1081" s="1"/>
      <c r="B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15" thickBot="1" x14ac:dyDescent="0.35">
      <c r="A1082" s="1"/>
      <c r="B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15" thickBot="1" x14ac:dyDescent="0.35">
      <c r="A1083" s="1"/>
      <c r="B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15" thickBot="1" x14ac:dyDescent="0.35">
      <c r="A1084" s="1"/>
      <c r="B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15" thickBot="1" x14ac:dyDescent="0.35">
      <c r="A1085" s="1"/>
      <c r="B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15" thickBot="1" x14ac:dyDescent="0.35">
      <c r="A1086" s="1"/>
      <c r="B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15" thickBot="1" x14ac:dyDescent="0.35">
      <c r="A1087" s="1"/>
      <c r="B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15" thickBot="1" x14ac:dyDescent="0.35">
      <c r="A1088" s="1"/>
      <c r="B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15" thickBot="1" x14ac:dyDescent="0.35">
      <c r="A1089" s="1"/>
      <c r="B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15" thickBot="1" x14ac:dyDescent="0.35">
      <c r="A1090" s="1"/>
      <c r="B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15" thickBot="1" x14ac:dyDescent="0.35">
      <c r="A1091" s="1"/>
      <c r="B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15" thickBot="1" x14ac:dyDescent="0.35">
      <c r="A1092" s="1"/>
      <c r="B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15" thickBot="1" x14ac:dyDescent="0.35">
      <c r="A1093" s="1"/>
      <c r="B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15" thickBot="1" x14ac:dyDescent="0.35">
      <c r="A1094" s="1"/>
      <c r="B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15" thickBot="1" x14ac:dyDescent="0.35">
      <c r="A1095" s="1"/>
      <c r="B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15" thickBot="1" x14ac:dyDescent="0.35">
      <c r="A1096" s="1"/>
      <c r="B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15" thickBot="1" x14ac:dyDescent="0.35">
      <c r="A1097" s="1"/>
      <c r="B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15" thickBot="1" x14ac:dyDescent="0.35">
      <c r="A1098" s="1"/>
      <c r="B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15" thickBot="1" x14ac:dyDescent="0.35">
      <c r="A1099" s="1"/>
      <c r="B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15" thickBot="1" x14ac:dyDescent="0.35">
      <c r="A1100" s="1"/>
      <c r="B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15" thickBot="1" x14ac:dyDescent="0.35">
      <c r="A1101" s="1"/>
      <c r="B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15" thickBot="1" x14ac:dyDescent="0.35">
      <c r="A1102" s="1"/>
      <c r="B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15" thickBot="1" x14ac:dyDescent="0.35">
      <c r="A1103" s="1"/>
      <c r="B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15" thickBot="1" x14ac:dyDescent="0.35">
      <c r="A1104" s="1"/>
      <c r="B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15" thickBot="1" x14ac:dyDescent="0.35">
      <c r="A1105" s="1"/>
      <c r="B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15" thickBot="1" x14ac:dyDescent="0.35">
      <c r="A1106" s="1"/>
      <c r="B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15" thickBot="1" x14ac:dyDescent="0.35">
      <c r="A1107" s="1"/>
      <c r="B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15" thickBot="1" x14ac:dyDescent="0.35">
      <c r="A1108" s="1"/>
      <c r="B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15" thickBot="1" x14ac:dyDescent="0.35">
      <c r="A1109" s="1"/>
      <c r="B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15" thickBot="1" x14ac:dyDescent="0.35">
      <c r="A1110" s="1"/>
      <c r="B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15" thickBot="1" x14ac:dyDescent="0.35">
      <c r="A1111" s="1"/>
      <c r="B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15" thickBot="1" x14ac:dyDescent="0.35">
      <c r="A1112" s="1"/>
      <c r="B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15" thickBot="1" x14ac:dyDescent="0.35">
      <c r="A1113" s="1"/>
      <c r="B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15" thickBot="1" x14ac:dyDescent="0.35">
      <c r="A1114" s="1"/>
      <c r="B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15" thickBot="1" x14ac:dyDescent="0.35">
      <c r="A1115" s="1"/>
      <c r="B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15" thickBot="1" x14ac:dyDescent="0.35">
      <c r="A1116" s="1"/>
      <c r="B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15" thickBot="1" x14ac:dyDescent="0.35">
      <c r="A1117" s="1"/>
      <c r="B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15" thickBot="1" x14ac:dyDescent="0.35">
      <c r="A1118" s="1"/>
      <c r="B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15" thickBot="1" x14ac:dyDescent="0.35">
      <c r="A1119" s="1"/>
      <c r="B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15" thickBot="1" x14ac:dyDescent="0.35">
      <c r="A1120" s="1"/>
      <c r="B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15" thickBot="1" x14ac:dyDescent="0.35">
      <c r="A1121" s="1"/>
      <c r="B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15" thickBot="1" x14ac:dyDescent="0.35">
      <c r="A1122" s="1"/>
      <c r="B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15" thickBot="1" x14ac:dyDescent="0.35">
      <c r="A1123" s="1"/>
      <c r="B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15" thickBot="1" x14ac:dyDescent="0.35">
      <c r="A1124" s="1"/>
      <c r="B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15" thickBot="1" x14ac:dyDescent="0.35">
      <c r="A1125" s="1"/>
      <c r="B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15" thickBot="1" x14ac:dyDescent="0.35">
      <c r="A1126" s="1"/>
      <c r="B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15" thickBot="1" x14ac:dyDescent="0.35">
      <c r="A1127" s="1"/>
      <c r="B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15" thickBot="1" x14ac:dyDescent="0.35">
      <c r="A1128" s="1"/>
      <c r="B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15" thickBot="1" x14ac:dyDescent="0.35">
      <c r="A1129" s="1"/>
      <c r="B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15" thickBot="1" x14ac:dyDescent="0.35">
      <c r="A1130" s="1"/>
      <c r="B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15" thickBot="1" x14ac:dyDescent="0.35">
      <c r="A1131" s="1"/>
      <c r="B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15" thickBot="1" x14ac:dyDescent="0.35">
      <c r="A1132" s="1"/>
      <c r="B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15" thickBot="1" x14ac:dyDescent="0.35">
      <c r="A1133" s="1"/>
      <c r="B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15" thickBot="1" x14ac:dyDescent="0.35">
      <c r="A1134" s="1"/>
      <c r="B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15" thickBot="1" x14ac:dyDescent="0.35">
      <c r="A1135" s="1"/>
      <c r="B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15" thickBot="1" x14ac:dyDescent="0.35">
      <c r="A1136" s="1"/>
      <c r="B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15" thickBot="1" x14ac:dyDescent="0.35">
      <c r="A1137" s="1"/>
      <c r="B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15" thickBot="1" x14ac:dyDescent="0.35">
      <c r="A1138" s="1"/>
      <c r="B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15" thickBot="1" x14ac:dyDescent="0.35">
      <c r="A1139" s="1"/>
      <c r="B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15" thickBot="1" x14ac:dyDescent="0.35">
      <c r="A1140" s="1"/>
      <c r="B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15" thickBot="1" x14ac:dyDescent="0.35">
      <c r="A1141" s="1"/>
      <c r="B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15" thickBot="1" x14ac:dyDescent="0.35">
      <c r="A1142" s="1"/>
      <c r="B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15" thickBot="1" x14ac:dyDescent="0.35">
      <c r="A1143" s="1"/>
      <c r="B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15" thickBot="1" x14ac:dyDescent="0.35">
      <c r="A1144" s="1"/>
      <c r="B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15" thickBot="1" x14ac:dyDescent="0.35">
      <c r="A1145" s="1"/>
      <c r="B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15" thickBot="1" x14ac:dyDescent="0.35">
      <c r="A1146" s="1"/>
      <c r="B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15" thickBot="1" x14ac:dyDescent="0.35">
      <c r="A1147" s="1"/>
      <c r="B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15" thickBot="1" x14ac:dyDescent="0.35">
      <c r="A1148" s="1"/>
      <c r="B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15" thickBot="1" x14ac:dyDescent="0.35">
      <c r="A1149" s="1"/>
      <c r="B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5" thickBot="1" x14ac:dyDescent="0.35">
      <c r="A1150" s="1"/>
      <c r="B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5" thickBot="1" x14ac:dyDescent="0.35">
      <c r="A1151" s="1"/>
      <c r="B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5" thickBot="1" x14ac:dyDescent="0.35">
      <c r="A1152" s="1"/>
      <c r="B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5" thickBot="1" x14ac:dyDescent="0.35">
      <c r="A1153" s="1"/>
      <c r="B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5" thickBot="1" x14ac:dyDescent="0.35">
      <c r="A1154" s="1"/>
      <c r="B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5" thickBot="1" x14ac:dyDescent="0.35">
      <c r="A1155" s="1"/>
      <c r="B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5" thickBot="1" x14ac:dyDescent="0.35">
      <c r="A1156" s="1"/>
      <c r="B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5" thickBot="1" x14ac:dyDescent="0.35">
      <c r="A1157" s="1"/>
      <c r="B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5" thickBot="1" x14ac:dyDescent="0.35">
      <c r="A1158" s="1"/>
      <c r="B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5" thickBot="1" x14ac:dyDescent="0.35">
      <c r="A1159" s="1"/>
      <c r="B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5" thickBot="1" x14ac:dyDescent="0.35">
      <c r="A1160" s="1"/>
      <c r="B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5" thickBot="1" x14ac:dyDescent="0.35">
      <c r="A1161" s="1"/>
      <c r="B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5" thickBot="1" x14ac:dyDescent="0.35">
      <c r="A1162" s="1"/>
      <c r="B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5" thickBot="1" x14ac:dyDescent="0.35">
      <c r="A1163" s="1"/>
      <c r="B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5" thickBot="1" x14ac:dyDescent="0.35">
      <c r="A1164" s="1"/>
      <c r="B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5" thickBot="1" x14ac:dyDescent="0.35">
      <c r="A1165" s="1"/>
      <c r="B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5" thickBot="1" x14ac:dyDescent="0.35">
      <c r="A1166" s="1"/>
      <c r="B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5" thickBot="1" x14ac:dyDescent="0.35">
      <c r="A1167" s="1"/>
      <c r="B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5" thickBot="1" x14ac:dyDescent="0.35">
      <c r="A1168" s="1"/>
      <c r="B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5" thickBot="1" x14ac:dyDescent="0.35">
      <c r="A1169" s="1"/>
      <c r="B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5" thickBot="1" x14ac:dyDescent="0.35">
      <c r="A1170" s="1"/>
      <c r="B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5" thickBot="1" x14ac:dyDescent="0.35">
      <c r="A1171" s="1"/>
      <c r="B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5" thickBot="1" x14ac:dyDescent="0.35">
      <c r="A1172" s="1"/>
      <c r="B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5" thickBot="1" x14ac:dyDescent="0.35">
      <c r="A1173" s="1"/>
      <c r="B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5" thickBot="1" x14ac:dyDescent="0.35">
      <c r="A1174" s="1"/>
      <c r="B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5" thickBot="1" x14ac:dyDescent="0.35">
      <c r="A1175" s="1"/>
      <c r="B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5" thickBot="1" x14ac:dyDescent="0.35">
      <c r="A1176" s="1"/>
      <c r="B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5" thickBot="1" x14ac:dyDescent="0.35">
      <c r="A1177" s="1"/>
      <c r="B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5" thickBot="1" x14ac:dyDescent="0.35">
      <c r="A1178" s="1"/>
      <c r="B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5" thickBot="1" x14ac:dyDescent="0.35">
      <c r="A1179" s="1"/>
      <c r="B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5" thickBot="1" x14ac:dyDescent="0.35">
      <c r="A1180" s="1"/>
      <c r="B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5" thickBot="1" x14ac:dyDescent="0.35">
      <c r="A1181" s="1"/>
      <c r="B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5" thickBot="1" x14ac:dyDescent="0.35">
      <c r="A1182" s="1"/>
      <c r="B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5" thickBot="1" x14ac:dyDescent="0.35">
      <c r="A1183" s="1"/>
      <c r="B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5" thickBot="1" x14ac:dyDescent="0.35">
      <c r="A1184" s="1"/>
      <c r="B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5" thickBot="1" x14ac:dyDescent="0.35">
      <c r="A1185" s="1"/>
      <c r="B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5" thickBot="1" x14ac:dyDescent="0.35">
      <c r="A1186" s="1"/>
      <c r="B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5" thickBot="1" x14ac:dyDescent="0.35">
      <c r="A1187" s="1"/>
      <c r="B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5" thickBot="1" x14ac:dyDescent="0.35">
      <c r="A1188" s="1"/>
      <c r="B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5" thickBot="1" x14ac:dyDescent="0.35">
      <c r="A1189" s="1"/>
      <c r="B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5" thickBot="1" x14ac:dyDescent="0.35">
      <c r="A1190" s="1"/>
      <c r="B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5" thickBot="1" x14ac:dyDescent="0.35">
      <c r="A1191" s="1"/>
      <c r="B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5" thickBot="1" x14ac:dyDescent="0.35">
      <c r="A1192" s="1"/>
      <c r="B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5" thickBot="1" x14ac:dyDescent="0.35">
      <c r="A1193" s="1"/>
      <c r="B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5" thickBot="1" x14ac:dyDescent="0.35">
      <c r="A1194" s="1"/>
      <c r="B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5" thickBot="1" x14ac:dyDescent="0.35">
      <c r="A1195" s="1"/>
      <c r="B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5" thickBot="1" x14ac:dyDescent="0.35">
      <c r="A1196" s="1"/>
      <c r="B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5" thickBot="1" x14ac:dyDescent="0.35">
      <c r="A1197" s="1"/>
      <c r="B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5" thickBot="1" x14ac:dyDescent="0.35">
      <c r="A1198" s="1"/>
      <c r="B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5" thickBot="1" x14ac:dyDescent="0.35">
      <c r="A1199" s="1"/>
      <c r="B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5" thickBot="1" x14ac:dyDescent="0.35">
      <c r="A1200" s="1"/>
      <c r="B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5" thickBot="1" x14ac:dyDescent="0.35">
      <c r="A1201" s="1"/>
      <c r="B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5" thickBot="1" x14ac:dyDescent="0.35">
      <c r="A1202" s="1"/>
      <c r="B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5" thickBot="1" x14ac:dyDescent="0.35">
      <c r="A1203" s="1"/>
      <c r="B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5" thickBot="1" x14ac:dyDescent="0.35">
      <c r="A1204" s="1"/>
      <c r="B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5" thickBot="1" x14ac:dyDescent="0.35">
      <c r="A1205" s="1"/>
      <c r="B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5" thickBot="1" x14ac:dyDescent="0.35">
      <c r="A1206" s="1"/>
      <c r="B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5" thickBot="1" x14ac:dyDescent="0.35">
      <c r="A1207" s="1"/>
      <c r="B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5" thickBot="1" x14ac:dyDescent="0.35">
      <c r="A1208" s="1"/>
      <c r="B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5" thickBot="1" x14ac:dyDescent="0.35">
      <c r="A1209" s="1"/>
      <c r="B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5" thickBot="1" x14ac:dyDescent="0.35">
      <c r="A1210" s="1"/>
      <c r="B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5" thickBot="1" x14ac:dyDescent="0.35">
      <c r="A1211" s="1"/>
      <c r="B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5" thickBot="1" x14ac:dyDescent="0.35">
      <c r="A1212" s="1"/>
      <c r="B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5" thickBot="1" x14ac:dyDescent="0.35">
      <c r="A1213" s="1"/>
      <c r="B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5" thickBot="1" x14ac:dyDescent="0.35">
      <c r="A1214" s="1"/>
      <c r="B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5" thickBot="1" x14ac:dyDescent="0.35">
      <c r="A1215" s="1"/>
      <c r="B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5" thickBot="1" x14ac:dyDescent="0.35">
      <c r="A1216" s="1"/>
      <c r="B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5" thickBot="1" x14ac:dyDescent="0.35">
      <c r="A1217" s="1"/>
      <c r="B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5" thickBot="1" x14ac:dyDescent="0.35">
      <c r="A1218" s="1"/>
      <c r="B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5" thickBot="1" x14ac:dyDescent="0.35">
      <c r="A1219" s="1"/>
      <c r="B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5" thickBot="1" x14ac:dyDescent="0.35">
      <c r="A1220" s="1"/>
      <c r="B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5" thickBot="1" x14ac:dyDescent="0.35">
      <c r="A1221" s="1"/>
      <c r="B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5" thickBot="1" x14ac:dyDescent="0.35">
      <c r="A1222" s="1"/>
      <c r="B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5" thickBot="1" x14ac:dyDescent="0.35">
      <c r="A1223" s="1"/>
      <c r="B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5" thickBot="1" x14ac:dyDescent="0.35">
      <c r="A1224" s="1"/>
      <c r="B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5" thickBot="1" x14ac:dyDescent="0.35">
      <c r="A1225" s="1"/>
      <c r="B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5" thickBot="1" x14ac:dyDescent="0.35">
      <c r="A1226" s="1"/>
      <c r="B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5" thickBot="1" x14ac:dyDescent="0.35">
      <c r="A1227" s="1"/>
      <c r="B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ht="15" thickBot="1" x14ac:dyDescent="0.35">
      <c r="A1228" s="1"/>
      <c r="B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ht="15" thickBot="1" x14ac:dyDescent="0.35">
      <c r="A1229" s="1"/>
      <c r="B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ht="15" thickBot="1" x14ac:dyDescent="0.35"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ht="15" thickBot="1" x14ac:dyDescent="0.35"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ht="15" thickBot="1" x14ac:dyDescent="0.35"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8:27" ht="15" thickBot="1" x14ac:dyDescent="0.35"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8:27" ht="15" thickBot="1" x14ac:dyDescent="0.35"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8:27" ht="15" thickBot="1" x14ac:dyDescent="0.35"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8:27" ht="15" thickBot="1" x14ac:dyDescent="0.35"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8:27" ht="15" thickBot="1" x14ac:dyDescent="0.35"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8:27" ht="15" thickBot="1" x14ac:dyDescent="0.35"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cobywalmsley@gmail.com</dc:creator>
  <cp:lastModifiedBy>cobywalmsley@gmail.com</cp:lastModifiedBy>
  <dcterms:created xsi:type="dcterms:W3CDTF">2025-01-20T13:44:33Z</dcterms:created>
  <dcterms:modified xsi:type="dcterms:W3CDTF">2025-02-27T18:45:04Z</dcterms:modified>
</cp:coreProperties>
</file>