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Magisterka\Master_git\output\"/>
    </mc:Choice>
  </mc:AlternateContent>
  <xr:revisionPtr revIDLastSave="0" documentId="13_ncr:40009_{B36BE3A2-C873-4867-BEC2-B6CB749B6D09}" xr6:coauthVersionLast="46" xr6:coauthVersionMax="46" xr10:uidLastSave="{00000000-0000-0000-0000-000000000000}"/>
  <bookViews>
    <workbookView xWindow="-90" yWindow="-90" windowWidth="18100" windowHeight="9300"/>
  </bookViews>
  <sheets>
    <sheet name="PLUE_results" sheetId="1" r:id="rId1"/>
  </sheets>
  <calcPr calcId="0"/>
</workbook>
</file>

<file path=xl/calcChain.xml><?xml version="1.0" encoding="utf-8"?>
<calcChain xmlns="http://schemas.openxmlformats.org/spreadsheetml/2006/main">
  <c r="V80" i="1" l="1"/>
  <c r="V79" i="1"/>
  <c r="V78" i="1"/>
  <c r="F80" i="1"/>
  <c r="F79" i="1"/>
  <c r="F78" i="1"/>
  <c r="B79" i="1"/>
  <c r="B80" i="1"/>
  <c r="B78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2" i="1"/>
</calcChain>
</file>

<file path=xl/sharedStrings.xml><?xml version="1.0" encoding="utf-8"?>
<sst xmlns="http://schemas.openxmlformats.org/spreadsheetml/2006/main" count="98" uniqueCount="98">
  <si>
    <t>m0 post mean</t>
  </si>
  <si>
    <t>m0 post SD</t>
  </si>
  <si>
    <t>m0 HPDI 95 L</t>
  </si>
  <si>
    <t>m0 HPDI 95 U</t>
  </si>
  <si>
    <t>m1 post mean</t>
  </si>
  <si>
    <t>m1 post SD</t>
  </si>
  <si>
    <t>m1 HPDI 95 L</t>
  </si>
  <si>
    <t>m1 HPDI 95 U</t>
  </si>
  <si>
    <t>p00 post mean</t>
  </si>
  <si>
    <t>p00 post SD</t>
  </si>
  <si>
    <t>p00 HPDI 95 L</t>
  </si>
  <si>
    <t>p00 HPDI 95 U</t>
  </si>
  <si>
    <t>p01 post mean</t>
  </si>
  <si>
    <t>p01 post SD</t>
  </si>
  <si>
    <t>p01 HPDI 95 L</t>
  </si>
  <si>
    <t>p01 HPDI 95 U</t>
  </si>
  <si>
    <t>sigma post mean</t>
  </si>
  <si>
    <t>sigma post SD</t>
  </si>
  <si>
    <t>sigma HPDI 95 L</t>
  </si>
  <si>
    <t>sigma HPDI 95 U</t>
  </si>
  <si>
    <t>Miasto Wroclaw</t>
  </si>
  <si>
    <t>Miasto Szczecin</t>
  </si>
  <si>
    <t>Bialski</t>
  </si>
  <si>
    <t>Lomzynski</t>
  </si>
  <si>
    <t>Wroclawski</t>
  </si>
  <si>
    <t>Nowotarski</t>
  </si>
  <si>
    <t>Oswiecimski</t>
  </si>
  <si>
    <t>Zielonogorski</t>
  </si>
  <si>
    <t>Kaliski</t>
  </si>
  <si>
    <t>Poznanski</t>
  </si>
  <si>
    <t>Siedlecki</t>
  </si>
  <si>
    <t>Ostrolecki</t>
  </si>
  <si>
    <t>Bialostocki</t>
  </si>
  <si>
    <t>Miasto Krakow</t>
  </si>
  <si>
    <t>Olsztynski</t>
  </si>
  <si>
    <t>Elcki</t>
  </si>
  <si>
    <t>Trojmiejski</t>
  </si>
  <si>
    <t>Gdanski</t>
  </si>
  <si>
    <t>Slupski</t>
  </si>
  <si>
    <t>Opolski</t>
  </si>
  <si>
    <t>Bydgosko-torunski</t>
  </si>
  <si>
    <t>Radomski</t>
  </si>
  <si>
    <t>Skierniewicki</t>
  </si>
  <si>
    <t>Kielecki</t>
  </si>
  <si>
    <t>Sandomiersko-jedrzejowski</t>
  </si>
  <si>
    <t>Nyski</t>
  </si>
  <si>
    <t>Pulawski</t>
  </si>
  <si>
    <t>Wloclawski</t>
  </si>
  <si>
    <t>Lodzki</t>
  </si>
  <si>
    <t>Chojnicki</t>
  </si>
  <si>
    <t>Starogardzki</t>
  </si>
  <si>
    <t>Miasto Lodz</t>
  </si>
  <si>
    <t>Leszczynski</t>
  </si>
  <si>
    <t>Jeleniogorski</t>
  </si>
  <si>
    <t>Legnicko-glogowski</t>
  </si>
  <si>
    <t>Tarnobrzeski</t>
  </si>
  <si>
    <t>Koninski</t>
  </si>
  <si>
    <t>Szczecinecko-pyrzycki</t>
  </si>
  <si>
    <t>Tyski</t>
  </si>
  <si>
    <t>Sieradzki</t>
  </si>
  <si>
    <t>Rzeszowski</t>
  </si>
  <si>
    <t>Szczecinski</t>
  </si>
  <si>
    <t>Bytomski</t>
  </si>
  <si>
    <t>Gliwicki</t>
  </si>
  <si>
    <t>Katowicki</t>
  </si>
  <si>
    <t>Koszalinski</t>
  </si>
  <si>
    <t>Suwalski</t>
  </si>
  <si>
    <t>Lubelski</t>
  </si>
  <si>
    <t>Walbrzyski</t>
  </si>
  <si>
    <t>Miasto Warszawa</t>
  </si>
  <si>
    <t>Tarnowski</t>
  </si>
  <si>
    <t>Piotrkowski</t>
  </si>
  <si>
    <t>Warszawski wschodni</t>
  </si>
  <si>
    <t>Pilski</t>
  </si>
  <si>
    <t>Nowosadecki</t>
  </si>
  <si>
    <t>Elblaski</t>
  </si>
  <si>
    <t>Sosnowiecki</t>
  </si>
  <si>
    <t>Krosnienski</t>
  </si>
  <si>
    <t>Krakowski</t>
  </si>
  <si>
    <t>Czestochowski</t>
  </si>
  <si>
    <t>Grudziadzki</t>
  </si>
  <si>
    <t>Chelmsko-zamojski</t>
  </si>
  <si>
    <t>Bielski</t>
  </si>
  <si>
    <t>Rybnicki</t>
  </si>
  <si>
    <t>Miasto Poznan</t>
  </si>
  <si>
    <t>Warszawski zachodni</t>
  </si>
  <si>
    <t>Inowroclawski</t>
  </si>
  <si>
    <t>Swiecki</t>
  </si>
  <si>
    <t>Gorzowski</t>
  </si>
  <si>
    <t>Przemyski</t>
  </si>
  <si>
    <t>Zyrardowski</t>
  </si>
  <si>
    <t>Ciechanowski</t>
  </si>
  <si>
    <t>Plocki</t>
  </si>
  <si>
    <t>Region</t>
  </si>
  <si>
    <t>DIFF</t>
  </si>
  <si>
    <t>MAX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</si>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</sst>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6" fillId="0" borderId="13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0" fillId="33" borderId="10" xfId="0" applyFill="1" applyBorder="1"/>
    <xf numFmtId="0" fontId="0" fillId="33" borderId="12" xfId="0" applyFill="1" applyBorder="1"/>
    <xf numFmtId="0" fontId="16" fillId="0" borderId="0" xfId="0" applyFont="1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8" zoomScale="70" workbookViewId="0">
      <pane xSplit="1" topLeftCell="B1" activePane="topRight" state="frozen"/>
      <selection pane="topRight" activeCell="V78" sqref="V78"/>
    </sheetView>
  </sheetViews>
  <sheetFormatPr defaultRowHeight="14.75" x14ac:dyDescent="0.75"/>
  <sheetData>
    <row r="1" spans="1:22" x14ac:dyDescent="0.75">
      <c r="A1" s="5" t="s">
        <v>93</v>
      </c>
      <c r="B1" s="6" t="s">
        <v>0</v>
      </c>
      <c r="C1" s="7" t="s">
        <v>1</v>
      </c>
      <c r="D1" s="7" t="s">
        <v>2</v>
      </c>
      <c r="E1" s="8" t="s">
        <v>3</v>
      </c>
      <c r="F1" s="6" t="s">
        <v>4</v>
      </c>
      <c r="G1" s="7" t="s">
        <v>5</v>
      </c>
      <c r="H1" s="7" t="s">
        <v>6</v>
      </c>
      <c r="I1" s="8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6" t="s">
        <v>12</v>
      </c>
      <c r="O1" s="7" t="s">
        <v>13</v>
      </c>
      <c r="P1" s="7" t="s">
        <v>14</v>
      </c>
      <c r="Q1" s="8" t="s">
        <v>15</v>
      </c>
      <c r="R1" s="6" t="s">
        <v>16</v>
      </c>
      <c r="S1" s="7" t="s">
        <v>17</v>
      </c>
      <c r="T1" s="7" t="s">
        <v>18</v>
      </c>
      <c r="U1" s="8" t="s">
        <v>19</v>
      </c>
      <c r="V1" s="11" t="s">
        <v>94</v>
      </c>
    </row>
    <row r="2" spans="1:22" x14ac:dyDescent="0.75">
      <c r="A2" t="s">
        <v>20</v>
      </c>
      <c r="B2" s="9">
        <v>-0.223</v>
      </c>
      <c r="C2" s="1">
        <v>6.7000000000000004E-2</v>
      </c>
      <c r="D2" s="1">
        <v>-0.34899999999999998</v>
      </c>
      <c r="E2" s="2">
        <v>-8.3000000000000004E-2</v>
      </c>
      <c r="F2" s="9">
        <v>0.63600000000000001</v>
      </c>
      <c r="G2" s="1">
        <v>4.5999999999999999E-2</v>
      </c>
      <c r="H2" s="1">
        <v>0.54700000000000004</v>
      </c>
      <c r="I2" s="2">
        <v>0.72899999999999998</v>
      </c>
      <c r="J2" s="9">
        <v>0.93700000000000006</v>
      </c>
      <c r="K2" s="1">
        <v>3.5999999999999997E-2</v>
      </c>
      <c r="L2" s="1">
        <v>0.85099999999999998</v>
      </c>
      <c r="M2" s="2">
        <v>0.98699999999999999</v>
      </c>
      <c r="N2" s="9">
        <v>0.97499999999999998</v>
      </c>
      <c r="O2" s="1">
        <v>1.7999999999999999E-2</v>
      </c>
      <c r="P2" s="1">
        <v>0.93200000000000005</v>
      </c>
      <c r="Q2" s="2">
        <v>0.997</v>
      </c>
      <c r="R2" s="9">
        <v>0.128</v>
      </c>
      <c r="S2" s="1">
        <v>1.7000000000000001E-2</v>
      </c>
      <c r="T2" s="1">
        <v>9.9000000000000005E-2</v>
      </c>
      <c r="U2" s="2">
        <v>0.16600000000000001</v>
      </c>
      <c r="V2">
        <f>F2-B2</f>
        <v>0.85899999999999999</v>
      </c>
    </row>
    <row r="3" spans="1:22" x14ac:dyDescent="0.75">
      <c r="A3" t="s">
        <v>21</v>
      </c>
      <c r="B3" s="9">
        <v>0.33500000000000002</v>
      </c>
      <c r="C3" s="1">
        <v>4.8000000000000001E-2</v>
      </c>
      <c r="D3" s="1">
        <v>0.24099999999999999</v>
      </c>
      <c r="E3" s="2">
        <v>0.43</v>
      </c>
      <c r="F3" s="9">
        <v>-0.51200000000000001</v>
      </c>
      <c r="G3" s="1">
        <v>8.5000000000000006E-2</v>
      </c>
      <c r="H3" s="1">
        <v>-0.68500000000000005</v>
      </c>
      <c r="I3" s="2">
        <v>-0.34599999999999997</v>
      </c>
      <c r="J3" s="9">
        <v>0.95299999999999996</v>
      </c>
      <c r="K3" s="1">
        <v>2.3E-2</v>
      </c>
      <c r="L3" s="1">
        <v>0.9</v>
      </c>
      <c r="M3" s="2">
        <v>0.98699999999999999</v>
      </c>
      <c r="N3" s="9">
        <v>0.92500000000000004</v>
      </c>
      <c r="O3" s="1">
        <v>4.2000000000000003E-2</v>
      </c>
      <c r="P3" s="1">
        <v>0.82299999999999995</v>
      </c>
      <c r="Q3" s="2">
        <v>0.98399999999999999</v>
      </c>
      <c r="R3" s="9">
        <v>0.153</v>
      </c>
      <c r="S3" s="1">
        <v>2.1000000000000001E-2</v>
      </c>
      <c r="T3" s="1">
        <v>0.11799999999999999</v>
      </c>
      <c r="U3" s="2">
        <v>0.19900000000000001</v>
      </c>
      <c r="V3">
        <f t="shared" ref="V3:V66" si="0">F3-B3</f>
        <v>-0.84699999999999998</v>
      </c>
    </row>
    <row r="4" spans="1:22" x14ac:dyDescent="0.75">
      <c r="A4" t="s">
        <v>22</v>
      </c>
      <c r="B4" s="9">
        <v>-0.191</v>
      </c>
      <c r="C4" s="1">
        <v>0.26900000000000002</v>
      </c>
      <c r="D4" s="1">
        <v>-0.629</v>
      </c>
      <c r="E4" s="2">
        <v>0.124</v>
      </c>
      <c r="F4" s="9">
        <v>-0.193</v>
      </c>
      <c r="G4" s="1">
        <v>0.26900000000000002</v>
      </c>
      <c r="H4" s="1">
        <v>-0.63600000000000001</v>
      </c>
      <c r="I4" s="2">
        <v>0.121</v>
      </c>
      <c r="J4" s="9">
        <v>0.91400000000000003</v>
      </c>
      <c r="K4" s="1">
        <v>7.3999999999999996E-2</v>
      </c>
      <c r="L4" s="1">
        <v>0.73399999999999999</v>
      </c>
      <c r="M4" s="2">
        <v>0.99</v>
      </c>
      <c r="N4" s="9">
        <v>0.94099999999999995</v>
      </c>
      <c r="O4" s="1">
        <v>5.8000000000000003E-2</v>
      </c>
      <c r="P4" s="1">
        <v>0.78500000000000003</v>
      </c>
      <c r="Q4" s="2">
        <v>0.996</v>
      </c>
      <c r="R4" s="9">
        <v>0.11799999999999999</v>
      </c>
      <c r="S4" s="1">
        <v>1.7000000000000001E-2</v>
      </c>
      <c r="T4" s="1">
        <v>0.09</v>
      </c>
      <c r="U4" s="2">
        <v>0.155</v>
      </c>
      <c r="V4">
        <f t="shared" si="0"/>
        <v>-2.0000000000000018E-3</v>
      </c>
    </row>
    <row r="5" spans="1:22" x14ac:dyDescent="0.75">
      <c r="A5" t="s">
        <v>23</v>
      </c>
      <c r="B5" s="9">
        <v>0.39200000000000002</v>
      </c>
      <c r="C5" s="1">
        <v>5.2999999999999999E-2</v>
      </c>
      <c r="D5" s="1">
        <v>0.28799999999999998</v>
      </c>
      <c r="E5" s="2">
        <v>0.498</v>
      </c>
      <c r="F5" s="9">
        <v>-0.21299999999999999</v>
      </c>
      <c r="G5" s="1">
        <v>5.0999999999999997E-2</v>
      </c>
      <c r="H5" s="1">
        <v>-0.316</v>
      </c>
      <c r="I5" s="2">
        <v>-0.111</v>
      </c>
      <c r="J5" s="9">
        <v>0.95</v>
      </c>
      <c r="K5" s="1">
        <v>2.8000000000000001E-2</v>
      </c>
      <c r="L5" s="1">
        <v>0.88200000000000001</v>
      </c>
      <c r="M5" s="2">
        <v>0.98899999999999999</v>
      </c>
      <c r="N5" s="9">
        <v>0.96699999999999997</v>
      </c>
      <c r="O5" s="1">
        <v>2.4E-2</v>
      </c>
      <c r="P5" s="1">
        <v>0.90800000000000003</v>
      </c>
      <c r="Q5" s="2">
        <v>0.996</v>
      </c>
      <c r="R5" s="9">
        <v>0.127</v>
      </c>
      <c r="S5" s="1">
        <v>1.7000000000000001E-2</v>
      </c>
      <c r="T5" s="1">
        <v>9.9000000000000005E-2</v>
      </c>
      <c r="U5" s="2">
        <v>0.16600000000000001</v>
      </c>
      <c r="V5">
        <f t="shared" si="0"/>
        <v>-0.60499999999999998</v>
      </c>
    </row>
    <row r="6" spans="1:22" x14ac:dyDescent="0.75">
      <c r="A6" t="s">
        <v>24</v>
      </c>
      <c r="B6" s="9">
        <v>3.2000000000000001E-2</v>
      </c>
      <c r="C6" s="1">
        <v>4.7E-2</v>
      </c>
      <c r="D6" s="1">
        <v>-0.06</v>
      </c>
      <c r="E6" s="2">
        <v>0.125</v>
      </c>
      <c r="F6" s="9">
        <v>-0.90300000000000002</v>
      </c>
      <c r="G6" s="1">
        <v>0.112</v>
      </c>
      <c r="H6" s="1">
        <v>-1.1279999999999999</v>
      </c>
      <c r="I6" s="2">
        <v>-0.69399999999999995</v>
      </c>
      <c r="J6" s="9">
        <v>0.96899999999999997</v>
      </c>
      <c r="K6" s="1">
        <v>1.7000000000000001E-2</v>
      </c>
      <c r="L6" s="1">
        <v>0.92600000000000005</v>
      </c>
      <c r="M6" s="2">
        <v>0.99399999999999999</v>
      </c>
      <c r="N6" s="9">
        <v>0.91</v>
      </c>
      <c r="O6" s="1">
        <v>5.2999999999999999E-2</v>
      </c>
      <c r="P6" s="1">
        <v>0.78700000000000003</v>
      </c>
      <c r="Q6" s="2">
        <v>0.98599999999999999</v>
      </c>
      <c r="R6" s="9">
        <v>0.161</v>
      </c>
      <c r="S6" s="1">
        <v>2.3E-2</v>
      </c>
      <c r="T6" s="1">
        <v>0.123</v>
      </c>
      <c r="U6" s="2">
        <v>0.21199999999999999</v>
      </c>
      <c r="V6">
        <f t="shared" si="0"/>
        <v>-0.93500000000000005</v>
      </c>
    </row>
    <row r="7" spans="1:22" x14ac:dyDescent="0.75">
      <c r="A7" t="s">
        <v>25</v>
      </c>
      <c r="B7" s="9">
        <v>0.57299999999999995</v>
      </c>
      <c r="C7" s="1">
        <v>5.2999999999999999E-2</v>
      </c>
      <c r="D7" s="1">
        <v>0.47099999999999997</v>
      </c>
      <c r="E7" s="2">
        <v>0.67600000000000005</v>
      </c>
      <c r="F7" s="9">
        <v>-0.151</v>
      </c>
      <c r="G7" s="1">
        <v>4.3999999999999997E-2</v>
      </c>
      <c r="H7" s="1">
        <v>-0.23599999999999999</v>
      </c>
      <c r="I7" s="2">
        <v>-6.5000000000000002E-2</v>
      </c>
      <c r="J7" s="9">
        <v>0.94299999999999995</v>
      </c>
      <c r="K7" s="1">
        <v>3.1E-2</v>
      </c>
      <c r="L7" s="1">
        <v>0.86899999999999999</v>
      </c>
      <c r="M7" s="2">
        <v>0.98799999999999999</v>
      </c>
      <c r="N7" s="9">
        <v>0.97299999999999998</v>
      </c>
      <c r="O7" s="1">
        <v>1.9E-2</v>
      </c>
      <c r="P7" s="1">
        <v>0.92700000000000005</v>
      </c>
      <c r="Q7" s="2">
        <v>0.997</v>
      </c>
      <c r="R7" s="9">
        <v>0.11600000000000001</v>
      </c>
      <c r="S7" s="1">
        <v>1.6E-2</v>
      </c>
      <c r="T7" s="1">
        <v>0.09</v>
      </c>
      <c r="U7" s="2">
        <v>0.15</v>
      </c>
      <c r="V7">
        <f t="shared" si="0"/>
        <v>-0.72399999999999998</v>
      </c>
    </row>
    <row r="8" spans="1:22" x14ac:dyDescent="0.75">
      <c r="A8" t="s">
        <v>26</v>
      </c>
      <c r="B8" s="9">
        <v>0.27</v>
      </c>
      <c r="C8" s="1">
        <v>4.9000000000000002E-2</v>
      </c>
      <c r="D8" s="1">
        <v>0.17699999999999999</v>
      </c>
      <c r="E8" s="2">
        <v>0.36699999999999999</v>
      </c>
      <c r="F8" s="9">
        <v>-0.56000000000000005</v>
      </c>
      <c r="G8" s="1">
        <v>6.2E-2</v>
      </c>
      <c r="H8" s="1">
        <v>-0.67800000000000005</v>
      </c>
      <c r="I8" s="2">
        <v>-0.436</v>
      </c>
      <c r="J8" s="9">
        <v>0.95899999999999996</v>
      </c>
      <c r="K8" s="1">
        <v>2.3E-2</v>
      </c>
      <c r="L8" s="1">
        <v>0.90100000000000002</v>
      </c>
      <c r="M8" s="2">
        <v>0.99099999999999999</v>
      </c>
      <c r="N8" s="9">
        <v>0.96099999999999997</v>
      </c>
      <c r="O8" s="1">
        <v>2.7E-2</v>
      </c>
      <c r="P8" s="1">
        <v>0.89200000000000002</v>
      </c>
      <c r="Q8" s="2">
        <v>0.995</v>
      </c>
      <c r="R8" s="9">
        <v>0.151</v>
      </c>
      <c r="S8" s="1">
        <v>0.02</v>
      </c>
      <c r="T8" s="1">
        <v>0.11799999999999999</v>
      </c>
      <c r="U8" s="2">
        <v>0.19600000000000001</v>
      </c>
      <c r="V8">
        <f t="shared" si="0"/>
        <v>-0.83000000000000007</v>
      </c>
    </row>
    <row r="9" spans="1:22" x14ac:dyDescent="0.75">
      <c r="A9" t="s">
        <v>27</v>
      </c>
      <c r="B9" s="9">
        <v>-0.128</v>
      </c>
      <c r="C9" s="1">
        <v>0.05</v>
      </c>
      <c r="D9" s="1">
        <v>-0.22500000000000001</v>
      </c>
      <c r="E9" s="2">
        <v>-2.9000000000000001E-2</v>
      </c>
      <c r="F9" s="9">
        <v>-0.76800000000000002</v>
      </c>
      <c r="G9" s="1">
        <v>6.7000000000000004E-2</v>
      </c>
      <c r="H9" s="1">
        <v>-0.89500000000000002</v>
      </c>
      <c r="I9" s="2">
        <v>-0.63600000000000001</v>
      </c>
      <c r="J9" s="9">
        <v>0.95699999999999996</v>
      </c>
      <c r="K9" s="1">
        <v>2.5000000000000001E-2</v>
      </c>
      <c r="L9" s="1">
        <v>0.89800000000000002</v>
      </c>
      <c r="M9" s="2">
        <v>0.99099999999999999</v>
      </c>
      <c r="N9" s="9">
        <v>0.95799999999999996</v>
      </c>
      <c r="O9" s="1">
        <v>2.9000000000000001E-2</v>
      </c>
      <c r="P9" s="1">
        <v>0.88500000000000001</v>
      </c>
      <c r="Q9" s="2">
        <v>0.99399999999999999</v>
      </c>
      <c r="R9" s="9">
        <v>0.14499999999999999</v>
      </c>
      <c r="S9" s="1">
        <v>0.02</v>
      </c>
      <c r="T9" s="1">
        <v>0.11</v>
      </c>
      <c r="U9" s="2">
        <v>0.188</v>
      </c>
      <c r="V9">
        <f t="shared" si="0"/>
        <v>-0.64</v>
      </c>
    </row>
    <row r="10" spans="1:22" x14ac:dyDescent="0.75">
      <c r="A10" t="s">
        <v>28</v>
      </c>
      <c r="B10" s="9">
        <v>0.30599999999999999</v>
      </c>
      <c r="C10" s="1">
        <v>6.3E-2</v>
      </c>
      <c r="D10" s="1">
        <v>0.186</v>
      </c>
      <c r="E10" s="2">
        <v>0.43099999999999999</v>
      </c>
      <c r="F10" s="9">
        <v>-0.35599999999999998</v>
      </c>
      <c r="G10" s="1">
        <v>6.3E-2</v>
      </c>
      <c r="H10" s="1">
        <v>-0.48499999999999999</v>
      </c>
      <c r="I10" s="2">
        <v>-0.24</v>
      </c>
      <c r="J10" s="9">
        <v>0.94299999999999995</v>
      </c>
      <c r="K10" s="1">
        <v>3.1E-2</v>
      </c>
      <c r="L10" s="1">
        <v>0.871</v>
      </c>
      <c r="M10" s="2">
        <v>0.98799999999999999</v>
      </c>
      <c r="N10" s="9">
        <v>0.95899999999999996</v>
      </c>
      <c r="O10" s="1">
        <v>2.7E-2</v>
      </c>
      <c r="P10" s="1">
        <v>0.89400000000000002</v>
      </c>
      <c r="Q10" s="2">
        <v>0.99399999999999999</v>
      </c>
      <c r="R10" s="9">
        <v>0.128</v>
      </c>
      <c r="S10" s="1">
        <v>1.7999999999999999E-2</v>
      </c>
      <c r="T10" s="1">
        <v>9.8000000000000004E-2</v>
      </c>
      <c r="U10" s="2">
        <v>0.16900000000000001</v>
      </c>
      <c r="V10">
        <f t="shared" si="0"/>
        <v>-0.66199999999999992</v>
      </c>
    </row>
    <row r="11" spans="1:22" x14ac:dyDescent="0.75">
      <c r="A11" t="s">
        <v>29</v>
      </c>
      <c r="B11" s="9">
        <v>-8.4000000000000005E-2</v>
      </c>
      <c r="C11" s="1">
        <v>0.249</v>
      </c>
      <c r="D11" s="1">
        <v>-0.41</v>
      </c>
      <c r="E11" s="2">
        <v>0.23200000000000001</v>
      </c>
      <c r="F11" s="9">
        <v>5.0000000000000001E-3</v>
      </c>
      <c r="G11" s="1">
        <v>0.20599999999999999</v>
      </c>
      <c r="H11" s="1">
        <v>-0.35899999999999999</v>
      </c>
      <c r="I11" s="2">
        <v>0.183</v>
      </c>
      <c r="J11" s="9">
        <v>0.89400000000000002</v>
      </c>
      <c r="K11" s="1">
        <v>8.2000000000000003E-2</v>
      </c>
      <c r="L11" s="1">
        <v>0.67500000000000004</v>
      </c>
      <c r="M11" s="2">
        <v>0.98799999999999999</v>
      </c>
      <c r="N11" s="9">
        <v>0.94799999999999995</v>
      </c>
      <c r="O11" s="1">
        <v>5.3999999999999999E-2</v>
      </c>
      <c r="P11" s="1">
        <v>0.79400000000000004</v>
      </c>
      <c r="Q11" s="2">
        <v>0.996</v>
      </c>
      <c r="R11" s="9">
        <v>0.107</v>
      </c>
      <c r="S11" s="1">
        <v>1.4999999999999999E-2</v>
      </c>
      <c r="T11" s="1">
        <v>8.1000000000000003E-2</v>
      </c>
      <c r="U11" s="2">
        <v>0.14199999999999999</v>
      </c>
      <c r="V11">
        <f t="shared" si="0"/>
        <v>8.900000000000001E-2</v>
      </c>
    </row>
    <row r="12" spans="1:22" x14ac:dyDescent="0.75">
      <c r="A12" t="s">
        <v>30</v>
      </c>
      <c r="B12" s="9">
        <v>0.39300000000000002</v>
      </c>
      <c r="C12" s="1">
        <v>7.5999999999999998E-2</v>
      </c>
      <c r="D12" s="1">
        <v>0.255</v>
      </c>
      <c r="E12" s="2">
        <v>0.55100000000000005</v>
      </c>
      <c r="F12" s="9">
        <v>-5.8999999999999997E-2</v>
      </c>
      <c r="G12" s="1">
        <v>4.1000000000000002E-2</v>
      </c>
      <c r="H12" s="1">
        <v>-0.14000000000000001</v>
      </c>
      <c r="I12" s="2">
        <v>2.3E-2</v>
      </c>
      <c r="J12" s="9">
        <v>0.91900000000000004</v>
      </c>
      <c r="K12" s="1">
        <v>4.4999999999999998E-2</v>
      </c>
      <c r="L12" s="1">
        <v>0.81</v>
      </c>
      <c r="M12" s="2">
        <v>0.98199999999999998</v>
      </c>
      <c r="N12" s="9">
        <v>0.98</v>
      </c>
      <c r="O12" s="1">
        <v>1.7000000000000001E-2</v>
      </c>
      <c r="P12" s="1">
        <v>0.93799999999999994</v>
      </c>
      <c r="Q12" s="2">
        <v>0.999</v>
      </c>
      <c r="R12" s="9">
        <v>0.108</v>
      </c>
      <c r="S12" s="1">
        <v>1.4E-2</v>
      </c>
      <c r="T12" s="1">
        <v>8.3000000000000004E-2</v>
      </c>
      <c r="U12" s="2">
        <v>0.14000000000000001</v>
      </c>
      <c r="V12">
        <f t="shared" si="0"/>
        <v>-0.45200000000000001</v>
      </c>
    </row>
    <row r="13" spans="1:22" x14ac:dyDescent="0.75">
      <c r="A13" t="s">
        <v>31</v>
      </c>
      <c r="B13" s="9">
        <v>-0.40799999999999997</v>
      </c>
      <c r="C13" s="1">
        <v>0.30099999999999999</v>
      </c>
      <c r="D13" s="1">
        <v>-0.92100000000000004</v>
      </c>
      <c r="E13" s="2">
        <v>3.1E-2</v>
      </c>
      <c r="F13" s="9">
        <v>-0.30499999999999999</v>
      </c>
      <c r="G13" s="1">
        <v>0.22</v>
      </c>
      <c r="H13" s="1">
        <v>-0.82699999999999996</v>
      </c>
      <c r="I13" s="2">
        <v>-6.4000000000000001E-2</v>
      </c>
      <c r="J13" s="9">
        <v>0.87</v>
      </c>
      <c r="K13" s="1">
        <v>8.7999999999999995E-2</v>
      </c>
      <c r="L13" s="1">
        <v>0.65600000000000003</v>
      </c>
      <c r="M13" s="2">
        <v>0.98299999999999998</v>
      </c>
      <c r="N13" s="9">
        <v>0.93600000000000005</v>
      </c>
      <c r="O13" s="1">
        <v>5.7000000000000002E-2</v>
      </c>
      <c r="P13" s="1">
        <v>0.78600000000000003</v>
      </c>
      <c r="Q13" s="2">
        <v>0.996</v>
      </c>
      <c r="R13" s="9">
        <v>0.13300000000000001</v>
      </c>
      <c r="S13" s="1">
        <v>1.9E-2</v>
      </c>
      <c r="T13" s="1">
        <v>0.1</v>
      </c>
      <c r="U13" s="2">
        <v>0.17699999999999999</v>
      </c>
      <c r="V13">
        <f t="shared" si="0"/>
        <v>0.10299999999999998</v>
      </c>
    </row>
    <row r="14" spans="1:22" x14ac:dyDescent="0.75">
      <c r="A14" t="s">
        <v>32</v>
      </c>
      <c r="B14" s="9">
        <v>0.19800000000000001</v>
      </c>
      <c r="C14" s="1">
        <v>6.7000000000000004E-2</v>
      </c>
      <c r="D14" s="1">
        <v>0.08</v>
      </c>
      <c r="E14" s="2">
        <v>0.35</v>
      </c>
      <c r="F14" s="9">
        <v>-0.24299999999999999</v>
      </c>
      <c r="G14" s="1">
        <v>0.06</v>
      </c>
      <c r="H14" s="1">
        <v>-0.36199999999999999</v>
      </c>
      <c r="I14" s="2">
        <v>-0.123</v>
      </c>
      <c r="J14" s="9">
        <v>0.93100000000000005</v>
      </c>
      <c r="K14" s="1">
        <v>4.2000000000000003E-2</v>
      </c>
      <c r="L14" s="1">
        <v>0.82699999999999996</v>
      </c>
      <c r="M14" s="2">
        <v>0.98599999999999999</v>
      </c>
      <c r="N14" s="9">
        <v>0.95099999999999996</v>
      </c>
      <c r="O14" s="1">
        <v>2.9000000000000001E-2</v>
      </c>
      <c r="P14" s="1">
        <v>0.88200000000000001</v>
      </c>
      <c r="Q14" s="2">
        <v>0.99199999999999999</v>
      </c>
      <c r="R14" s="9">
        <v>0.121</v>
      </c>
      <c r="S14" s="1">
        <v>1.7000000000000001E-2</v>
      </c>
      <c r="T14" s="1">
        <v>9.1999999999999998E-2</v>
      </c>
      <c r="U14" s="2">
        <v>0.159</v>
      </c>
      <c r="V14">
        <f t="shared" si="0"/>
        <v>-0.441</v>
      </c>
    </row>
    <row r="15" spans="1:22" x14ac:dyDescent="0.75">
      <c r="A15" t="s">
        <v>33</v>
      </c>
      <c r="B15" s="9">
        <v>0.71199999999999997</v>
      </c>
      <c r="C15" s="1">
        <v>7.8E-2</v>
      </c>
      <c r="D15" s="1">
        <v>0.57799999999999996</v>
      </c>
      <c r="E15" s="2">
        <v>0.89600000000000002</v>
      </c>
      <c r="F15" s="9">
        <v>0.14899999999999999</v>
      </c>
      <c r="G15" s="1">
        <v>6.4000000000000001E-2</v>
      </c>
      <c r="H15" s="1">
        <v>2.5999999999999999E-2</v>
      </c>
      <c r="I15" s="2">
        <v>0.27900000000000003</v>
      </c>
      <c r="J15" s="9">
        <v>0.94299999999999995</v>
      </c>
      <c r="K15" s="1">
        <v>3.5000000000000003E-2</v>
      </c>
      <c r="L15" s="1">
        <v>0.85199999999999998</v>
      </c>
      <c r="M15" s="2">
        <v>0.98799999999999999</v>
      </c>
      <c r="N15" s="9">
        <v>0.96699999999999997</v>
      </c>
      <c r="O15" s="1">
        <v>2.4E-2</v>
      </c>
      <c r="P15" s="1">
        <v>0.90800000000000003</v>
      </c>
      <c r="Q15" s="2">
        <v>0.996</v>
      </c>
      <c r="R15" s="9">
        <v>0.14199999999999999</v>
      </c>
      <c r="S15" s="1">
        <v>1.9E-2</v>
      </c>
      <c r="T15" s="1">
        <v>0.109</v>
      </c>
      <c r="U15" s="2">
        <v>0.184</v>
      </c>
      <c r="V15">
        <f t="shared" si="0"/>
        <v>-0.56299999999999994</v>
      </c>
    </row>
    <row r="16" spans="1:22" x14ac:dyDescent="0.75">
      <c r="A16" t="s">
        <v>34</v>
      </c>
      <c r="B16" s="9">
        <v>6.2E-2</v>
      </c>
      <c r="C16" s="1">
        <v>5.6000000000000001E-2</v>
      </c>
      <c r="D16" s="1">
        <v>-0.05</v>
      </c>
      <c r="E16" s="2">
        <v>0.17100000000000001</v>
      </c>
      <c r="F16" s="9">
        <v>-0.48299999999999998</v>
      </c>
      <c r="G16" s="1">
        <v>4.8000000000000001E-2</v>
      </c>
      <c r="H16" s="1">
        <v>-0.57599999999999996</v>
      </c>
      <c r="I16" s="2">
        <v>-0.38700000000000001</v>
      </c>
      <c r="J16" s="9">
        <v>0.93899999999999995</v>
      </c>
      <c r="K16" s="1">
        <v>3.5000000000000003E-2</v>
      </c>
      <c r="L16" s="1">
        <v>0.85399999999999998</v>
      </c>
      <c r="M16" s="2">
        <v>0.98599999999999999</v>
      </c>
      <c r="N16" s="9">
        <v>0.96799999999999997</v>
      </c>
      <c r="O16" s="1">
        <v>2.1999999999999999E-2</v>
      </c>
      <c r="P16" s="1">
        <v>0.91300000000000003</v>
      </c>
      <c r="Q16" s="2">
        <v>0.996</v>
      </c>
      <c r="R16" s="9">
        <v>0.125</v>
      </c>
      <c r="S16" s="1">
        <v>1.7000000000000001E-2</v>
      </c>
      <c r="T16" s="1">
        <v>9.7000000000000003E-2</v>
      </c>
      <c r="U16" s="2">
        <v>0.16200000000000001</v>
      </c>
      <c r="V16">
        <f t="shared" si="0"/>
        <v>-0.54499999999999993</v>
      </c>
    </row>
    <row r="17" spans="1:22" x14ac:dyDescent="0.75">
      <c r="A17" t="s">
        <v>35</v>
      </c>
      <c r="B17" s="9">
        <v>0.308</v>
      </c>
      <c r="C17" s="1">
        <v>0.105</v>
      </c>
      <c r="D17" s="1">
        <v>0.1</v>
      </c>
      <c r="E17" s="2">
        <v>0.51400000000000001</v>
      </c>
      <c r="F17" s="9">
        <v>-1.1240000000000001</v>
      </c>
      <c r="G17" s="1">
        <v>6.7000000000000004E-2</v>
      </c>
      <c r="H17" s="1">
        <v>-1.258</v>
      </c>
      <c r="I17" s="2">
        <v>-0.997</v>
      </c>
      <c r="J17" s="9">
        <v>0.93500000000000005</v>
      </c>
      <c r="K17" s="1">
        <v>3.5999999999999997E-2</v>
      </c>
      <c r="L17" s="1">
        <v>0.84899999999999998</v>
      </c>
      <c r="M17" s="2">
        <v>0.98599999999999999</v>
      </c>
      <c r="N17" s="9">
        <v>0.96499999999999997</v>
      </c>
      <c r="O17" s="1">
        <v>2.1000000000000001E-2</v>
      </c>
      <c r="P17" s="1">
        <v>0.91600000000000004</v>
      </c>
      <c r="Q17" s="2">
        <v>0.99399999999999999</v>
      </c>
      <c r="R17" s="9">
        <v>0.26400000000000001</v>
      </c>
      <c r="S17" s="1">
        <v>3.6999999999999998E-2</v>
      </c>
      <c r="T17" s="1">
        <v>0.20200000000000001</v>
      </c>
      <c r="U17" s="2">
        <v>0.34399999999999997</v>
      </c>
      <c r="V17">
        <f t="shared" si="0"/>
        <v>-1.4320000000000002</v>
      </c>
    </row>
    <row r="18" spans="1:22" x14ac:dyDescent="0.75">
      <c r="A18" t="s">
        <v>36</v>
      </c>
      <c r="B18" s="9">
        <v>0.83199999999999996</v>
      </c>
      <c r="C18" s="1">
        <v>6.8000000000000005E-2</v>
      </c>
      <c r="D18" s="1">
        <v>0.69299999999999995</v>
      </c>
      <c r="E18" s="2">
        <v>0.96099999999999997</v>
      </c>
      <c r="F18" s="9">
        <v>0.215</v>
      </c>
      <c r="G18" s="1">
        <v>5.8999999999999997E-2</v>
      </c>
      <c r="H18" s="1">
        <v>7.8E-2</v>
      </c>
      <c r="I18" s="2">
        <v>0.318</v>
      </c>
      <c r="J18" s="9">
        <v>0.94699999999999995</v>
      </c>
      <c r="K18" s="1">
        <v>0.03</v>
      </c>
      <c r="L18" s="1">
        <v>0.875</v>
      </c>
      <c r="M18" s="2">
        <v>0.98899999999999999</v>
      </c>
      <c r="N18" s="9">
        <v>0.96799999999999997</v>
      </c>
      <c r="O18" s="1">
        <v>2.1999999999999999E-2</v>
      </c>
      <c r="P18" s="1">
        <v>0.91300000000000003</v>
      </c>
      <c r="Q18" s="2">
        <v>0.996</v>
      </c>
      <c r="R18" s="9">
        <v>0.13700000000000001</v>
      </c>
      <c r="S18" s="1">
        <v>1.9E-2</v>
      </c>
      <c r="T18" s="1">
        <v>0.10299999999999999</v>
      </c>
      <c r="U18" s="2">
        <v>0.17899999999999999</v>
      </c>
      <c r="V18">
        <f t="shared" si="0"/>
        <v>-0.61699999999999999</v>
      </c>
    </row>
    <row r="19" spans="1:22" x14ac:dyDescent="0.75">
      <c r="A19" t="s">
        <v>37</v>
      </c>
      <c r="B19" s="9">
        <v>0.188</v>
      </c>
      <c r="C19" s="1">
        <v>0.06</v>
      </c>
      <c r="D19" s="1">
        <v>7.4999999999999997E-2</v>
      </c>
      <c r="E19" s="2">
        <v>0.314</v>
      </c>
      <c r="F19" s="9">
        <v>-0.44700000000000001</v>
      </c>
      <c r="G19" s="1">
        <v>6.9000000000000006E-2</v>
      </c>
      <c r="H19" s="1">
        <v>-0.58799999999999997</v>
      </c>
      <c r="I19" s="2">
        <v>-0.314</v>
      </c>
      <c r="J19" s="9">
        <v>0.94899999999999995</v>
      </c>
      <c r="K19" s="1">
        <v>2.9000000000000001E-2</v>
      </c>
      <c r="L19" s="1">
        <v>0.879</v>
      </c>
      <c r="M19" s="2">
        <v>0.98799999999999999</v>
      </c>
      <c r="N19" s="9">
        <v>0.95499999999999996</v>
      </c>
      <c r="O19" s="1">
        <v>0.03</v>
      </c>
      <c r="P19" s="1">
        <v>0.88400000000000001</v>
      </c>
      <c r="Q19" s="2">
        <v>0.99399999999999999</v>
      </c>
      <c r="R19" s="9">
        <v>0.14799999999999999</v>
      </c>
      <c r="S19" s="1">
        <v>2.1000000000000001E-2</v>
      </c>
      <c r="T19" s="1">
        <v>0.114</v>
      </c>
      <c r="U19" s="2">
        <v>0.19400000000000001</v>
      </c>
      <c r="V19">
        <f t="shared" si="0"/>
        <v>-0.63500000000000001</v>
      </c>
    </row>
    <row r="20" spans="1:22" x14ac:dyDescent="0.75">
      <c r="A20" t="s">
        <v>38</v>
      </c>
      <c r="B20" s="9">
        <v>7.5999999999999998E-2</v>
      </c>
      <c r="C20" s="1">
        <v>5.8000000000000003E-2</v>
      </c>
      <c r="D20" s="1">
        <v>-3.5000000000000003E-2</v>
      </c>
      <c r="E20" s="2">
        <v>0.191</v>
      </c>
      <c r="F20" s="9">
        <v>-1.349</v>
      </c>
      <c r="G20" s="1">
        <v>8.5000000000000006E-2</v>
      </c>
      <c r="H20" s="1">
        <v>-1.5189999999999999</v>
      </c>
      <c r="I20" s="2">
        <v>-1.1839999999999999</v>
      </c>
      <c r="J20" s="9">
        <v>0.96199999999999997</v>
      </c>
      <c r="K20" s="1">
        <v>2.1000000000000001E-2</v>
      </c>
      <c r="L20" s="1">
        <v>0.91100000000000003</v>
      </c>
      <c r="M20" s="2">
        <v>0.99199999999999999</v>
      </c>
      <c r="N20" s="9">
        <v>0.95599999999999996</v>
      </c>
      <c r="O20" s="1">
        <v>0.03</v>
      </c>
      <c r="P20" s="1">
        <v>0.88300000000000001</v>
      </c>
      <c r="Q20" s="2">
        <v>0.99399999999999999</v>
      </c>
      <c r="R20" s="9">
        <v>0.221</v>
      </c>
      <c r="S20" s="1">
        <v>0.03</v>
      </c>
      <c r="T20" s="1">
        <v>0.16900000000000001</v>
      </c>
      <c r="U20" s="2">
        <v>0.28599999999999998</v>
      </c>
      <c r="V20">
        <f t="shared" si="0"/>
        <v>-1.425</v>
      </c>
    </row>
    <row r="21" spans="1:22" x14ac:dyDescent="0.75">
      <c r="A21" t="s">
        <v>39</v>
      </c>
      <c r="B21" s="9">
        <v>0.443</v>
      </c>
      <c r="C21" s="1">
        <v>8.5999999999999993E-2</v>
      </c>
      <c r="D21" s="1">
        <v>0.27600000000000002</v>
      </c>
      <c r="E21" s="2">
        <v>0.61399999999999999</v>
      </c>
      <c r="F21" s="9">
        <v>1E-3</v>
      </c>
      <c r="G21" s="1">
        <v>0.112</v>
      </c>
      <c r="H21" s="1">
        <v>-0.11</v>
      </c>
      <c r="I21" s="2">
        <v>9.9000000000000005E-2</v>
      </c>
      <c r="J21" s="9">
        <v>0.91900000000000004</v>
      </c>
      <c r="K21" s="1">
        <v>4.4999999999999998E-2</v>
      </c>
      <c r="L21" s="1">
        <v>0.81</v>
      </c>
      <c r="M21" s="2">
        <v>0.98299999999999998</v>
      </c>
      <c r="N21" s="9">
        <v>0.96499999999999997</v>
      </c>
      <c r="O21" s="1">
        <v>2.5999999999999999E-2</v>
      </c>
      <c r="P21" s="1">
        <v>0.89900000000000002</v>
      </c>
      <c r="Q21" s="2">
        <v>0.996</v>
      </c>
      <c r="R21" s="9">
        <v>0.123</v>
      </c>
      <c r="S21" s="1">
        <v>1.7000000000000001E-2</v>
      </c>
      <c r="T21" s="1">
        <v>9.4E-2</v>
      </c>
      <c r="U21" s="2">
        <v>0.161</v>
      </c>
      <c r="V21">
        <f t="shared" si="0"/>
        <v>-0.442</v>
      </c>
    </row>
    <row r="22" spans="1:22" x14ac:dyDescent="0.75">
      <c r="A22" t="s">
        <v>40</v>
      </c>
      <c r="B22" s="9">
        <v>0.39900000000000002</v>
      </c>
      <c r="C22" s="1">
        <v>0.05</v>
      </c>
      <c r="D22" s="1">
        <v>0.30199999999999999</v>
      </c>
      <c r="E22" s="2">
        <v>0.5</v>
      </c>
      <c r="F22" s="9">
        <v>-0.25900000000000001</v>
      </c>
      <c r="G22" s="1">
        <v>8.5000000000000006E-2</v>
      </c>
      <c r="H22" s="1">
        <v>-0.432</v>
      </c>
      <c r="I22" s="2">
        <v>-9.4E-2</v>
      </c>
      <c r="J22" s="9">
        <v>0.95099999999999996</v>
      </c>
      <c r="K22" s="1">
        <v>2.4E-2</v>
      </c>
      <c r="L22" s="1">
        <v>0.89600000000000002</v>
      </c>
      <c r="M22" s="2">
        <v>0.98699999999999999</v>
      </c>
      <c r="N22" s="9">
        <v>0.93700000000000006</v>
      </c>
      <c r="O22" s="1">
        <v>3.9E-2</v>
      </c>
      <c r="P22" s="1">
        <v>0.84</v>
      </c>
      <c r="Q22" s="2">
        <v>0.99</v>
      </c>
      <c r="R22" s="9">
        <v>0.14199999999999999</v>
      </c>
      <c r="S22" s="1">
        <v>0.02</v>
      </c>
      <c r="T22" s="1">
        <v>0.107</v>
      </c>
      <c r="U22" s="2">
        <v>0.186</v>
      </c>
      <c r="V22">
        <f t="shared" si="0"/>
        <v>-0.65800000000000003</v>
      </c>
    </row>
    <row r="23" spans="1:22" x14ac:dyDescent="0.75">
      <c r="A23" t="s">
        <v>41</v>
      </c>
      <c r="B23" s="9">
        <v>2E-3</v>
      </c>
      <c r="C23" s="1">
        <v>7.4999999999999997E-2</v>
      </c>
      <c r="D23" s="1">
        <v>-0.13500000000000001</v>
      </c>
      <c r="E23" s="2">
        <v>0.159</v>
      </c>
      <c r="F23" s="9">
        <v>-0.74099999999999999</v>
      </c>
      <c r="G23" s="1">
        <v>6.5000000000000002E-2</v>
      </c>
      <c r="H23" s="1">
        <v>-0.874</v>
      </c>
      <c r="I23" s="2">
        <v>-0.61899999999999999</v>
      </c>
      <c r="J23" s="9">
        <v>0.94599999999999995</v>
      </c>
      <c r="K23" s="1">
        <v>3.1E-2</v>
      </c>
      <c r="L23" s="1">
        <v>0.86899999999999999</v>
      </c>
      <c r="M23" s="2">
        <v>0.98899999999999999</v>
      </c>
      <c r="N23" s="9">
        <v>0.96599999999999997</v>
      </c>
      <c r="O23" s="1">
        <v>2.4E-2</v>
      </c>
      <c r="P23" s="1">
        <v>0.90600000000000003</v>
      </c>
      <c r="Q23" s="2">
        <v>0.996</v>
      </c>
      <c r="R23" s="9">
        <v>0.157</v>
      </c>
      <c r="S23" s="1">
        <v>2.1999999999999999E-2</v>
      </c>
      <c r="T23" s="1">
        <v>0.12</v>
      </c>
      <c r="U23" s="2">
        <v>0.20599999999999999</v>
      </c>
      <c r="V23">
        <f t="shared" si="0"/>
        <v>-0.74299999999999999</v>
      </c>
    </row>
    <row r="24" spans="1:22" x14ac:dyDescent="0.75">
      <c r="A24" t="s">
        <v>42</v>
      </c>
      <c r="B24" s="9">
        <v>-0.28499999999999998</v>
      </c>
      <c r="C24" s="1">
        <v>0.26500000000000001</v>
      </c>
      <c r="D24" s="1">
        <v>-0.67600000000000005</v>
      </c>
      <c r="E24" s="2">
        <v>0.105</v>
      </c>
      <c r="F24" s="9">
        <v>-0.128</v>
      </c>
      <c r="G24" s="1">
        <v>0.24299999999999999</v>
      </c>
      <c r="H24" s="1">
        <v>-0.64100000000000001</v>
      </c>
      <c r="I24" s="2">
        <v>0.106</v>
      </c>
      <c r="J24" s="9">
        <v>0.91</v>
      </c>
      <c r="K24" s="1">
        <v>7.2999999999999995E-2</v>
      </c>
      <c r="L24" s="1">
        <v>0.73</v>
      </c>
      <c r="M24" s="2">
        <v>0.99</v>
      </c>
      <c r="N24" s="9">
        <v>0.95899999999999996</v>
      </c>
      <c r="O24" s="1">
        <v>4.4999999999999998E-2</v>
      </c>
      <c r="P24" s="1">
        <v>0.83099999999999996</v>
      </c>
      <c r="Q24" s="2">
        <v>0.997</v>
      </c>
      <c r="R24" s="9">
        <v>0.11600000000000001</v>
      </c>
      <c r="S24" s="1">
        <v>1.6E-2</v>
      </c>
      <c r="T24" s="1">
        <v>8.8999999999999996E-2</v>
      </c>
      <c r="U24" s="2">
        <v>0.152</v>
      </c>
      <c r="V24">
        <f t="shared" si="0"/>
        <v>0.15699999999999997</v>
      </c>
    </row>
    <row r="25" spans="1:22" x14ac:dyDescent="0.75">
      <c r="A25" t="s">
        <v>43</v>
      </c>
      <c r="B25" s="9">
        <v>0.111</v>
      </c>
      <c r="C25" s="1">
        <v>5.8999999999999997E-2</v>
      </c>
      <c r="D25" s="1">
        <v>-1E-3</v>
      </c>
      <c r="E25" s="2">
        <v>0.22600000000000001</v>
      </c>
      <c r="F25" s="9">
        <v>-0.56899999999999995</v>
      </c>
      <c r="G25" s="1">
        <v>6.9000000000000006E-2</v>
      </c>
      <c r="H25" s="1">
        <v>-0.70699999999999996</v>
      </c>
      <c r="I25" s="2">
        <v>-0.437</v>
      </c>
      <c r="J25" s="9">
        <v>0.94499999999999995</v>
      </c>
      <c r="K25" s="1">
        <v>0.03</v>
      </c>
      <c r="L25" s="1">
        <v>0.874</v>
      </c>
      <c r="M25" s="2">
        <v>0.98699999999999999</v>
      </c>
      <c r="N25" s="9">
        <v>0.94799999999999995</v>
      </c>
      <c r="O25" s="1">
        <v>3.2000000000000001E-2</v>
      </c>
      <c r="P25" s="1">
        <v>0.86799999999999999</v>
      </c>
      <c r="Q25" s="2">
        <v>0.99199999999999999</v>
      </c>
      <c r="R25" s="9">
        <v>0.15</v>
      </c>
      <c r="S25" s="1">
        <v>0.02</v>
      </c>
      <c r="T25" s="1">
        <v>0.115</v>
      </c>
      <c r="U25" s="2">
        <v>0.19400000000000001</v>
      </c>
      <c r="V25">
        <f t="shared" si="0"/>
        <v>-0.67999999999999994</v>
      </c>
    </row>
    <row r="26" spans="1:22" x14ac:dyDescent="0.75">
      <c r="A26" t="s">
        <v>44</v>
      </c>
      <c r="B26" s="9">
        <v>0.26100000000000001</v>
      </c>
      <c r="C26" s="1">
        <v>5.8999999999999997E-2</v>
      </c>
      <c r="D26" s="1">
        <v>0.14000000000000001</v>
      </c>
      <c r="E26" s="2">
        <v>0.371</v>
      </c>
      <c r="F26" s="9">
        <v>-0.315</v>
      </c>
      <c r="G26" s="1">
        <v>7.3999999999999996E-2</v>
      </c>
      <c r="H26" s="1">
        <v>-0.47399999999999998</v>
      </c>
      <c r="I26" s="2">
        <v>-0.182</v>
      </c>
      <c r="J26" s="9">
        <v>0.92600000000000005</v>
      </c>
      <c r="K26" s="1">
        <v>3.4000000000000002E-2</v>
      </c>
      <c r="L26" s="1">
        <v>0.84799999999999998</v>
      </c>
      <c r="M26" s="2">
        <v>0.97899999999999998</v>
      </c>
      <c r="N26" s="9">
        <v>0.91900000000000004</v>
      </c>
      <c r="O26" s="1">
        <v>0.04</v>
      </c>
      <c r="P26" s="1">
        <v>0.82699999999999996</v>
      </c>
      <c r="Q26" s="2">
        <v>0.97899999999999998</v>
      </c>
      <c r="R26" s="9">
        <v>0.13800000000000001</v>
      </c>
      <c r="S26" s="1">
        <v>0.02</v>
      </c>
      <c r="T26" s="1">
        <v>0.104</v>
      </c>
      <c r="U26" s="2">
        <v>0.183</v>
      </c>
      <c r="V26">
        <f t="shared" si="0"/>
        <v>-0.57600000000000007</v>
      </c>
    </row>
    <row r="27" spans="1:22" x14ac:dyDescent="0.75">
      <c r="A27" t="s">
        <v>45</v>
      </c>
      <c r="B27" s="9">
        <v>0.185</v>
      </c>
      <c r="C27" s="1">
        <v>7.6999999999999999E-2</v>
      </c>
      <c r="D27" s="1">
        <v>3.4000000000000002E-2</v>
      </c>
      <c r="E27" s="2">
        <v>0.33400000000000002</v>
      </c>
      <c r="F27" s="9">
        <v>-1.3009999999999999</v>
      </c>
      <c r="G27" s="1">
        <v>9.5000000000000001E-2</v>
      </c>
      <c r="H27" s="1">
        <v>-1.4950000000000001</v>
      </c>
      <c r="I27" s="2">
        <v>-1.1259999999999999</v>
      </c>
      <c r="J27" s="9">
        <v>0.94399999999999995</v>
      </c>
      <c r="K27" s="1">
        <v>2.8000000000000001E-2</v>
      </c>
      <c r="L27" s="1">
        <v>0.879</v>
      </c>
      <c r="M27" s="2">
        <v>0.98399999999999999</v>
      </c>
      <c r="N27" s="9">
        <v>0.94399999999999995</v>
      </c>
      <c r="O27" s="1">
        <v>3.2000000000000001E-2</v>
      </c>
      <c r="P27" s="1">
        <v>0.86499999999999999</v>
      </c>
      <c r="Q27" s="2">
        <v>0.98699999999999999</v>
      </c>
      <c r="R27" s="9">
        <v>0.28599999999999998</v>
      </c>
      <c r="S27" s="1">
        <v>0.04</v>
      </c>
      <c r="T27" s="1">
        <v>0.219</v>
      </c>
      <c r="U27" s="2">
        <v>0.373</v>
      </c>
      <c r="V27">
        <f t="shared" si="0"/>
        <v>-1.486</v>
      </c>
    </row>
    <row r="28" spans="1:22" x14ac:dyDescent="0.75">
      <c r="A28" t="s">
        <v>46</v>
      </c>
      <c r="B28" s="9">
        <v>-5.3999999999999999E-2</v>
      </c>
      <c r="C28" s="1">
        <v>0.312</v>
      </c>
      <c r="D28" s="1">
        <v>-0.55100000000000005</v>
      </c>
      <c r="E28" s="2">
        <v>0.42799999999999999</v>
      </c>
      <c r="F28" s="9">
        <v>-2.7E-2</v>
      </c>
      <c r="G28" s="1">
        <v>0.19900000000000001</v>
      </c>
      <c r="H28" s="1">
        <v>-0.434</v>
      </c>
      <c r="I28" s="2">
        <v>0.19700000000000001</v>
      </c>
      <c r="J28" s="9">
        <v>0.86699999999999999</v>
      </c>
      <c r="K28" s="1">
        <v>0.09</v>
      </c>
      <c r="L28" s="1">
        <v>0.63800000000000001</v>
      </c>
      <c r="M28" s="2">
        <v>0.98199999999999998</v>
      </c>
      <c r="N28" s="9">
        <v>0.93500000000000005</v>
      </c>
      <c r="O28" s="1">
        <v>5.8999999999999997E-2</v>
      </c>
      <c r="P28" s="1">
        <v>0.78400000000000003</v>
      </c>
      <c r="Q28" s="2">
        <v>0.996</v>
      </c>
      <c r="R28" s="9">
        <v>0.129</v>
      </c>
      <c r="S28" s="1">
        <v>1.9E-2</v>
      </c>
      <c r="T28" s="1">
        <v>9.7000000000000003E-2</v>
      </c>
      <c r="U28" s="2">
        <v>0.17199999999999999</v>
      </c>
      <c r="V28">
        <f t="shared" si="0"/>
        <v>2.7E-2</v>
      </c>
    </row>
    <row r="29" spans="1:22" x14ac:dyDescent="0.75">
      <c r="A29" t="s">
        <v>47</v>
      </c>
      <c r="B29" s="9">
        <v>6.5000000000000002E-2</v>
      </c>
      <c r="C29" s="1">
        <v>6.5000000000000002E-2</v>
      </c>
      <c r="D29" s="1">
        <v>-6.4000000000000001E-2</v>
      </c>
      <c r="E29" s="2">
        <v>0.186</v>
      </c>
      <c r="F29" s="9">
        <v>-1.042</v>
      </c>
      <c r="G29" s="1">
        <v>8.5999999999999993E-2</v>
      </c>
      <c r="H29" s="1">
        <v>-1.22</v>
      </c>
      <c r="I29" s="2">
        <v>-0.88300000000000001</v>
      </c>
      <c r="J29" s="9">
        <v>0.94699999999999995</v>
      </c>
      <c r="K29" s="1">
        <v>2.5999999999999999E-2</v>
      </c>
      <c r="L29" s="1">
        <v>0.88500000000000001</v>
      </c>
      <c r="M29" s="2">
        <v>0.98499999999999999</v>
      </c>
      <c r="N29" s="9">
        <v>0.93899999999999995</v>
      </c>
      <c r="O29" s="1">
        <v>3.4000000000000002E-2</v>
      </c>
      <c r="P29" s="1">
        <v>0.85899999999999999</v>
      </c>
      <c r="Q29" s="2">
        <v>0.98699999999999999</v>
      </c>
      <c r="R29" s="9">
        <v>0.21099999999999999</v>
      </c>
      <c r="S29" s="1">
        <v>2.9000000000000001E-2</v>
      </c>
      <c r="T29" s="1">
        <v>0.161</v>
      </c>
      <c r="U29" s="2">
        <v>0.27500000000000002</v>
      </c>
      <c r="V29">
        <f t="shared" si="0"/>
        <v>-1.107</v>
      </c>
    </row>
    <row r="30" spans="1:22" x14ac:dyDescent="0.75">
      <c r="A30" t="s">
        <v>48</v>
      </c>
      <c r="B30" s="9">
        <v>0.38700000000000001</v>
      </c>
      <c r="C30" s="1">
        <v>0.17799999999999999</v>
      </c>
      <c r="D30" s="1">
        <v>-1E-3</v>
      </c>
      <c r="E30" s="2">
        <v>0.67800000000000005</v>
      </c>
      <c r="F30" s="9">
        <v>-0.54300000000000004</v>
      </c>
      <c r="G30" s="1">
        <v>9.0999999999999998E-2</v>
      </c>
      <c r="H30" s="1">
        <v>-0.78100000000000003</v>
      </c>
      <c r="I30" s="2">
        <v>-0.41699999999999998</v>
      </c>
      <c r="J30" s="9">
        <v>0.90700000000000003</v>
      </c>
      <c r="K30" s="1">
        <v>5.2999999999999999E-2</v>
      </c>
      <c r="L30" s="1">
        <v>0.78</v>
      </c>
      <c r="M30" s="2">
        <v>0.98199999999999998</v>
      </c>
      <c r="N30" s="9">
        <v>0.98499999999999999</v>
      </c>
      <c r="O30" s="1">
        <v>1.6E-2</v>
      </c>
      <c r="P30" s="1">
        <v>0.93899999999999995</v>
      </c>
      <c r="Q30" s="2">
        <v>1</v>
      </c>
      <c r="R30" s="9">
        <v>0.19900000000000001</v>
      </c>
      <c r="S30" s="1">
        <v>2.5999999999999999E-2</v>
      </c>
      <c r="T30" s="1">
        <v>0.155</v>
      </c>
      <c r="U30" s="2">
        <v>0.25600000000000001</v>
      </c>
      <c r="V30">
        <f t="shared" si="0"/>
        <v>-0.93</v>
      </c>
    </row>
    <row r="31" spans="1:22" x14ac:dyDescent="0.75">
      <c r="A31" t="s">
        <v>49</v>
      </c>
      <c r="B31" s="9">
        <v>-2.5999999999999999E-2</v>
      </c>
      <c r="C31" s="1">
        <v>6.5000000000000002E-2</v>
      </c>
      <c r="D31" s="1">
        <v>-0.153</v>
      </c>
      <c r="E31" s="2">
        <v>9.6000000000000002E-2</v>
      </c>
      <c r="F31" s="9">
        <v>-0.71799999999999997</v>
      </c>
      <c r="G31" s="1">
        <v>7.0000000000000007E-2</v>
      </c>
      <c r="H31" s="1">
        <v>-0.86399999999999999</v>
      </c>
      <c r="I31" s="2">
        <v>-0.58399999999999996</v>
      </c>
      <c r="J31" s="9">
        <v>0.94099999999999995</v>
      </c>
      <c r="K31" s="1">
        <v>3.1E-2</v>
      </c>
      <c r="L31" s="1">
        <v>0.86699999999999999</v>
      </c>
      <c r="M31" s="2">
        <v>0.98599999999999999</v>
      </c>
      <c r="N31" s="9">
        <v>0.95299999999999996</v>
      </c>
      <c r="O31" s="1">
        <v>0.03</v>
      </c>
      <c r="P31" s="1">
        <v>0.88100000000000001</v>
      </c>
      <c r="Q31" s="2">
        <v>0.99299999999999999</v>
      </c>
      <c r="R31" s="9">
        <v>0.15</v>
      </c>
      <c r="S31" s="1">
        <v>2.1000000000000001E-2</v>
      </c>
      <c r="T31" s="1">
        <v>0.115</v>
      </c>
      <c r="U31" s="2">
        <v>0.19500000000000001</v>
      </c>
      <c r="V31">
        <f t="shared" si="0"/>
        <v>-0.69199999999999995</v>
      </c>
    </row>
    <row r="32" spans="1:22" x14ac:dyDescent="0.75">
      <c r="A32" t="s">
        <v>50</v>
      </c>
      <c r="B32" s="9">
        <v>0.27</v>
      </c>
      <c r="C32" s="1">
        <v>6.3E-2</v>
      </c>
      <c r="D32" s="1">
        <v>0.15</v>
      </c>
      <c r="E32" s="2">
        <v>0.39400000000000002</v>
      </c>
      <c r="F32" s="9">
        <v>-1.3959999999999999</v>
      </c>
      <c r="G32" s="1">
        <v>7.6999999999999999E-2</v>
      </c>
      <c r="H32" s="1">
        <v>-1.546</v>
      </c>
      <c r="I32" s="2">
        <v>-1.2470000000000001</v>
      </c>
      <c r="J32" s="9">
        <v>0.95799999999999996</v>
      </c>
      <c r="K32" s="1">
        <v>2.4E-2</v>
      </c>
      <c r="L32" s="1">
        <v>0.89900000000000002</v>
      </c>
      <c r="M32" s="2">
        <v>0.99099999999999999</v>
      </c>
      <c r="N32" s="9">
        <v>0.96399999999999997</v>
      </c>
      <c r="O32" s="1">
        <v>2.5000000000000001E-2</v>
      </c>
      <c r="P32" s="1">
        <v>0.90200000000000002</v>
      </c>
      <c r="Q32" s="2">
        <v>0.995</v>
      </c>
      <c r="R32" s="9">
        <v>0.23899999999999999</v>
      </c>
      <c r="S32" s="1">
        <v>3.2000000000000001E-2</v>
      </c>
      <c r="T32" s="1">
        <v>0.184</v>
      </c>
      <c r="U32" s="2">
        <v>0.312</v>
      </c>
      <c r="V32">
        <f t="shared" si="0"/>
        <v>-1.6659999999999999</v>
      </c>
    </row>
    <row r="33" spans="1:22" x14ac:dyDescent="0.75">
      <c r="A33" t="s">
        <v>51</v>
      </c>
      <c r="B33" s="9">
        <v>0.53700000000000003</v>
      </c>
      <c r="C33" s="1">
        <v>6.4000000000000001E-2</v>
      </c>
      <c r="D33" s="1">
        <v>0.41499999999999998</v>
      </c>
      <c r="E33" s="2">
        <v>0.66600000000000004</v>
      </c>
      <c r="F33" s="9">
        <v>-2.4E-2</v>
      </c>
      <c r="G33" s="1">
        <v>0.05</v>
      </c>
      <c r="H33" s="1">
        <v>-0.121</v>
      </c>
      <c r="I33" s="2">
        <v>7.2999999999999995E-2</v>
      </c>
      <c r="J33" s="9">
        <v>0.91600000000000004</v>
      </c>
      <c r="K33" s="1">
        <v>4.1000000000000002E-2</v>
      </c>
      <c r="L33" s="1">
        <v>0.81699999999999995</v>
      </c>
      <c r="M33" s="2">
        <v>0.97599999999999998</v>
      </c>
      <c r="N33" s="9">
        <v>0.96399999999999997</v>
      </c>
      <c r="O33" s="1">
        <v>2.3E-2</v>
      </c>
      <c r="P33" s="1">
        <v>0.90900000000000003</v>
      </c>
      <c r="Q33" s="2">
        <v>0.995</v>
      </c>
      <c r="R33" s="9">
        <v>0.12</v>
      </c>
      <c r="S33" s="1">
        <v>1.7000000000000001E-2</v>
      </c>
      <c r="T33" s="1">
        <v>9.1999999999999998E-2</v>
      </c>
      <c r="U33" s="2">
        <v>0.158</v>
      </c>
      <c r="V33">
        <f t="shared" si="0"/>
        <v>-0.56100000000000005</v>
      </c>
    </row>
    <row r="34" spans="1:22" x14ac:dyDescent="0.75">
      <c r="A34" t="s">
        <v>52</v>
      </c>
      <c r="B34" s="9">
        <v>-0.25</v>
      </c>
      <c r="C34" s="1">
        <v>9.6000000000000002E-2</v>
      </c>
      <c r="D34" s="1">
        <v>-0.44600000000000001</v>
      </c>
      <c r="E34" s="2">
        <v>-7.6999999999999999E-2</v>
      </c>
      <c r="F34" s="9">
        <v>0.26100000000000001</v>
      </c>
      <c r="G34" s="1">
        <v>5.1999999999999998E-2</v>
      </c>
      <c r="H34" s="1">
        <v>0.16400000000000001</v>
      </c>
      <c r="I34" s="2">
        <v>0.36699999999999999</v>
      </c>
      <c r="J34" s="9">
        <v>0.90700000000000003</v>
      </c>
      <c r="K34" s="1">
        <v>5.3999999999999999E-2</v>
      </c>
      <c r="L34" s="1">
        <v>0.77500000000000002</v>
      </c>
      <c r="M34" s="2">
        <v>0.98099999999999998</v>
      </c>
      <c r="N34" s="9">
        <v>0.96599999999999997</v>
      </c>
      <c r="O34" s="1">
        <v>0.02</v>
      </c>
      <c r="P34" s="1">
        <v>0.91800000000000004</v>
      </c>
      <c r="Q34" s="2">
        <v>0.99399999999999999</v>
      </c>
      <c r="R34" s="9">
        <v>0.121</v>
      </c>
      <c r="S34" s="1">
        <v>1.7000000000000001E-2</v>
      </c>
      <c r="T34" s="1">
        <v>9.1999999999999998E-2</v>
      </c>
      <c r="U34" s="2">
        <v>0.159</v>
      </c>
      <c r="V34">
        <f t="shared" si="0"/>
        <v>0.51100000000000001</v>
      </c>
    </row>
    <row r="35" spans="1:22" x14ac:dyDescent="0.75">
      <c r="A35" t="s">
        <v>53</v>
      </c>
      <c r="B35" s="9">
        <v>-0.15</v>
      </c>
      <c r="C35" s="1">
        <v>9.8000000000000004E-2</v>
      </c>
      <c r="D35" s="1">
        <v>-0.29099999999999998</v>
      </c>
      <c r="E35" s="2">
        <v>0.109</v>
      </c>
      <c r="F35" s="9">
        <v>-1.0409999999999999</v>
      </c>
      <c r="G35" s="1">
        <v>0.15</v>
      </c>
      <c r="H35" s="1">
        <v>-1.2969999999999999</v>
      </c>
      <c r="I35" s="2">
        <v>-0.71599999999999997</v>
      </c>
      <c r="J35" s="9">
        <v>0.96099999999999997</v>
      </c>
      <c r="K35" s="1">
        <v>2.4E-2</v>
      </c>
      <c r="L35" s="1">
        <v>0.9</v>
      </c>
      <c r="M35" s="2">
        <v>0.99199999999999999</v>
      </c>
      <c r="N35" s="9">
        <v>0.93400000000000005</v>
      </c>
      <c r="O35" s="1">
        <v>4.1000000000000002E-2</v>
      </c>
      <c r="P35" s="1">
        <v>0.83699999999999997</v>
      </c>
      <c r="Q35" s="2">
        <v>0.98899999999999999</v>
      </c>
      <c r="R35" s="9">
        <v>0.19800000000000001</v>
      </c>
      <c r="S35" s="1">
        <v>2.8000000000000001E-2</v>
      </c>
      <c r="T35" s="1">
        <v>0.152</v>
      </c>
      <c r="U35" s="2">
        <v>0.26200000000000001</v>
      </c>
      <c r="V35">
        <f t="shared" si="0"/>
        <v>-0.8909999999999999</v>
      </c>
    </row>
    <row r="36" spans="1:22" x14ac:dyDescent="0.75">
      <c r="A36" t="s">
        <v>54</v>
      </c>
      <c r="B36" s="9">
        <v>0.27900000000000003</v>
      </c>
      <c r="C36" s="1">
        <v>7.1999999999999995E-2</v>
      </c>
      <c r="D36" s="1">
        <v>0.13800000000000001</v>
      </c>
      <c r="E36" s="2">
        <v>0.42699999999999999</v>
      </c>
      <c r="F36" s="9">
        <v>-0.109</v>
      </c>
      <c r="G36" s="1">
        <v>4.5999999999999999E-2</v>
      </c>
      <c r="H36" s="1">
        <v>-0.20300000000000001</v>
      </c>
      <c r="I36" s="2">
        <v>-2.3E-2</v>
      </c>
      <c r="J36" s="9">
        <v>0.91500000000000004</v>
      </c>
      <c r="K36" s="1">
        <v>4.7E-2</v>
      </c>
      <c r="L36" s="1">
        <v>0.8</v>
      </c>
      <c r="M36" s="2">
        <v>0.98</v>
      </c>
      <c r="N36" s="9">
        <v>0.96699999999999997</v>
      </c>
      <c r="O36" s="1">
        <v>2.4E-2</v>
      </c>
      <c r="P36" s="1">
        <v>0.90200000000000002</v>
      </c>
      <c r="Q36" s="2">
        <v>0.996</v>
      </c>
      <c r="R36" s="9">
        <v>0.11600000000000001</v>
      </c>
      <c r="S36" s="1">
        <v>1.6E-2</v>
      </c>
      <c r="T36" s="1">
        <v>8.7999999999999995E-2</v>
      </c>
      <c r="U36" s="2">
        <v>0.152</v>
      </c>
      <c r="V36">
        <f t="shared" si="0"/>
        <v>-0.38800000000000001</v>
      </c>
    </row>
    <row r="37" spans="1:22" x14ac:dyDescent="0.75">
      <c r="A37" t="s">
        <v>55</v>
      </c>
      <c r="B37" s="9">
        <v>0.20200000000000001</v>
      </c>
      <c r="C37" s="1">
        <v>0.106</v>
      </c>
      <c r="D37" s="1">
        <v>1.4E-2</v>
      </c>
      <c r="E37" s="2">
        <v>0.42599999999999999</v>
      </c>
      <c r="F37" s="9">
        <v>-0.34399999999999997</v>
      </c>
      <c r="G37" s="1">
        <v>5.7000000000000002E-2</v>
      </c>
      <c r="H37" s="1">
        <v>-0.46300000000000002</v>
      </c>
      <c r="I37" s="2">
        <v>-0.24099999999999999</v>
      </c>
      <c r="J37" s="9">
        <v>0.89300000000000002</v>
      </c>
      <c r="K37" s="1">
        <v>5.5E-2</v>
      </c>
      <c r="L37" s="1">
        <v>0.75800000000000001</v>
      </c>
      <c r="M37" s="2">
        <v>0.97299999999999998</v>
      </c>
      <c r="N37" s="9">
        <v>0.95699999999999996</v>
      </c>
      <c r="O37" s="1">
        <v>2.5999999999999999E-2</v>
      </c>
      <c r="P37" s="1">
        <v>0.89</v>
      </c>
      <c r="Q37" s="2">
        <v>0.99099999999999999</v>
      </c>
      <c r="R37" s="9">
        <v>0.13700000000000001</v>
      </c>
      <c r="S37" s="1">
        <v>1.9E-2</v>
      </c>
      <c r="T37" s="1">
        <v>0.104</v>
      </c>
      <c r="U37" s="2">
        <v>0.18</v>
      </c>
      <c r="V37">
        <f t="shared" si="0"/>
        <v>-0.54600000000000004</v>
      </c>
    </row>
    <row r="38" spans="1:22" x14ac:dyDescent="0.75">
      <c r="A38" t="s">
        <v>56</v>
      </c>
      <c r="B38" s="9">
        <v>0.06</v>
      </c>
      <c r="C38" s="1">
        <v>5.1999999999999998E-2</v>
      </c>
      <c r="D38" s="1">
        <v>-0.04</v>
      </c>
      <c r="E38" s="2">
        <v>0.16500000000000001</v>
      </c>
      <c r="F38" s="9">
        <v>-0.52200000000000002</v>
      </c>
      <c r="G38" s="1">
        <v>5.0999999999999997E-2</v>
      </c>
      <c r="H38" s="1">
        <v>-0.623</v>
      </c>
      <c r="I38" s="2">
        <v>-0.42099999999999999</v>
      </c>
      <c r="J38" s="9">
        <v>0.95</v>
      </c>
      <c r="K38" s="1">
        <v>2.9000000000000001E-2</v>
      </c>
      <c r="L38" s="1">
        <v>0.879</v>
      </c>
      <c r="M38" s="2">
        <v>0.98899999999999999</v>
      </c>
      <c r="N38" s="9">
        <v>0.96799999999999997</v>
      </c>
      <c r="O38" s="1">
        <v>2.1999999999999999E-2</v>
      </c>
      <c r="P38" s="1">
        <v>0.91300000000000003</v>
      </c>
      <c r="Q38" s="2">
        <v>0.996</v>
      </c>
      <c r="R38" s="9">
        <v>0.11799999999999999</v>
      </c>
      <c r="S38" s="1">
        <v>1.6E-2</v>
      </c>
      <c r="T38" s="1">
        <v>0.09</v>
      </c>
      <c r="U38" s="2">
        <v>0.153</v>
      </c>
      <c r="V38">
        <f t="shared" si="0"/>
        <v>-0.58200000000000007</v>
      </c>
    </row>
    <row r="39" spans="1:22" x14ac:dyDescent="0.75">
      <c r="A39" t="s">
        <v>57</v>
      </c>
      <c r="B39" s="9">
        <v>-1.7000000000000001E-2</v>
      </c>
      <c r="C39" s="1">
        <v>8.6999999999999994E-2</v>
      </c>
      <c r="D39" s="1">
        <v>-0.182</v>
      </c>
      <c r="E39" s="2">
        <v>0.16700000000000001</v>
      </c>
      <c r="F39" s="9">
        <v>-0.746</v>
      </c>
      <c r="G39" s="1">
        <v>0.06</v>
      </c>
      <c r="H39" s="1">
        <v>-0.86199999999999999</v>
      </c>
      <c r="I39" s="2">
        <v>-0.624</v>
      </c>
      <c r="J39" s="9">
        <v>0.92600000000000005</v>
      </c>
      <c r="K39" s="1">
        <v>4.1000000000000002E-2</v>
      </c>
      <c r="L39" s="1">
        <v>0.82599999999999996</v>
      </c>
      <c r="M39" s="2">
        <v>0.98399999999999999</v>
      </c>
      <c r="N39" s="9">
        <v>0.95899999999999996</v>
      </c>
      <c r="O39" s="1">
        <v>2.4E-2</v>
      </c>
      <c r="P39" s="1">
        <v>0.90100000000000002</v>
      </c>
      <c r="Q39" s="2">
        <v>0.99099999999999999</v>
      </c>
      <c r="R39" s="9">
        <v>0.17499999999999999</v>
      </c>
      <c r="S39" s="1">
        <v>2.5000000000000001E-2</v>
      </c>
      <c r="T39" s="1">
        <v>0.13400000000000001</v>
      </c>
      <c r="U39" s="2">
        <v>0.23100000000000001</v>
      </c>
      <c r="V39">
        <f t="shared" si="0"/>
        <v>-0.72899999999999998</v>
      </c>
    </row>
    <row r="40" spans="1:22" x14ac:dyDescent="0.75">
      <c r="A40" t="s">
        <v>58</v>
      </c>
      <c r="B40" s="9">
        <v>0.56499999999999995</v>
      </c>
      <c r="C40" s="1">
        <v>5.2999999999999999E-2</v>
      </c>
      <c r="D40" s="1">
        <v>0.46100000000000002</v>
      </c>
      <c r="E40" s="2">
        <v>0.66900000000000004</v>
      </c>
      <c r="F40" s="9">
        <v>3.7999999999999999E-2</v>
      </c>
      <c r="G40" s="1">
        <v>4.8000000000000001E-2</v>
      </c>
      <c r="H40" s="1">
        <v>-5.6000000000000001E-2</v>
      </c>
      <c r="I40" s="2">
        <v>0.129</v>
      </c>
      <c r="J40" s="9">
        <v>0.94899999999999995</v>
      </c>
      <c r="K40" s="1">
        <v>2.8000000000000001E-2</v>
      </c>
      <c r="L40" s="1">
        <v>0.88</v>
      </c>
      <c r="M40" s="2">
        <v>0.98899999999999999</v>
      </c>
      <c r="N40" s="9">
        <v>0.96599999999999997</v>
      </c>
      <c r="O40" s="1">
        <v>2.4E-2</v>
      </c>
      <c r="P40" s="1">
        <v>0.90500000000000003</v>
      </c>
      <c r="Q40" s="2">
        <v>0.996</v>
      </c>
      <c r="R40" s="9">
        <v>0.12</v>
      </c>
      <c r="S40" s="1">
        <v>1.6E-2</v>
      </c>
      <c r="T40" s="1">
        <v>9.1999999999999998E-2</v>
      </c>
      <c r="U40" s="2">
        <v>0.154</v>
      </c>
      <c r="V40">
        <f t="shared" si="0"/>
        <v>-0.52699999999999991</v>
      </c>
    </row>
    <row r="41" spans="1:22" x14ac:dyDescent="0.75">
      <c r="A41" t="s">
        <v>59</v>
      </c>
      <c r="B41" s="9">
        <v>-0.16400000000000001</v>
      </c>
      <c r="C41" s="1">
        <v>0.23899999999999999</v>
      </c>
      <c r="D41" s="1">
        <v>-0.58199999999999996</v>
      </c>
      <c r="E41" s="2">
        <v>0.14599999999999999</v>
      </c>
      <c r="F41" s="9">
        <v>-0.15</v>
      </c>
      <c r="G41" s="1">
        <v>0.21199999999999999</v>
      </c>
      <c r="H41" s="1">
        <v>-0.51500000000000001</v>
      </c>
      <c r="I41" s="2">
        <v>0.124</v>
      </c>
      <c r="J41" s="9">
        <v>0.92400000000000004</v>
      </c>
      <c r="K41" s="1">
        <v>5.5E-2</v>
      </c>
      <c r="L41" s="1">
        <v>0.77600000000000002</v>
      </c>
      <c r="M41" s="2">
        <v>0.98599999999999999</v>
      </c>
      <c r="N41" s="9">
        <v>0.95199999999999996</v>
      </c>
      <c r="O41" s="1">
        <v>0.04</v>
      </c>
      <c r="P41" s="1">
        <v>0.84799999999999998</v>
      </c>
      <c r="Q41" s="2">
        <v>0.995</v>
      </c>
      <c r="R41" s="9">
        <v>0.121</v>
      </c>
      <c r="S41" s="1">
        <v>1.7000000000000001E-2</v>
      </c>
      <c r="T41" s="1">
        <v>9.1999999999999998E-2</v>
      </c>
      <c r="U41" s="2">
        <v>0.16</v>
      </c>
      <c r="V41">
        <f t="shared" si="0"/>
        <v>1.4000000000000012E-2</v>
      </c>
    </row>
    <row r="42" spans="1:22" x14ac:dyDescent="0.75">
      <c r="A42" t="s">
        <v>60</v>
      </c>
      <c r="B42" s="9">
        <v>0.105</v>
      </c>
      <c r="C42" s="1">
        <v>0.36</v>
      </c>
      <c r="D42" s="1">
        <v>-0.56699999999999995</v>
      </c>
      <c r="E42" s="2">
        <v>0.92900000000000005</v>
      </c>
      <c r="F42" s="9">
        <v>0.127</v>
      </c>
      <c r="G42" s="1">
        <v>0.17899999999999999</v>
      </c>
      <c r="H42" s="1">
        <v>-8.6999999999999994E-2</v>
      </c>
      <c r="I42" s="2">
        <v>0.31900000000000001</v>
      </c>
      <c r="J42" s="9">
        <v>0.88100000000000001</v>
      </c>
      <c r="K42" s="1">
        <v>9.4E-2</v>
      </c>
      <c r="L42" s="1">
        <v>0.63</v>
      </c>
      <c r="M42" s="2">
        <v>0.98499999999999999</v>
      </c>
      <c r="N42" s="9">
        <v>0.94099999999999995</v>
      </c>
      <c r="O42" s="1">
        <v>6.0999999999999999E-2</v>
      </c>
      <c r="P42" s="1">
        <v>0.76700000000000002</v>
      </c>
      <c r="Q42" s="2">
        <v>0.998</v>
      </c>
      <c r="R42" s="9">
        <v>0.11</v>
      </c>
      <c r="S42" s="1">
        <v>1.6E-2</v>
      </c>
      <c r="T42" s="1">
        <v>8.3000000000000004E-2</v>
      </c>
      <c r="U42" s="2">
        <v>0.14499999999999999</v>
      </c>
      <c r="V42">
        <f t="shared" si="0"/>
        <v>2.2000000000000006E-2</v>
      </c>
    </row>
    <row r="43" spans="1:22" x14ac:dyDescent="0.75">
      <c r="A43" t="s">
        <v>61</v>
      </c>
      <c r="B43" s="9">
        <v>-0.26600000000000001</v>
      </c>
      <c r="C43" s="1">
        <v>7.1999999999999995E-2</v>
      </c>
      <c r="D43" s="1">
        <v>-0.39700000000000002</v>
      </c>
      <c r="E43" s="2">
        <v>-0.127</v>
      </c>
      <c r="F43" s="9">
        <v>-0.91400000000000003</v>
      </c>
      <c r="G43" s="1">
        <v>7.8E-2</v>
      </c>
      <c r="H43" s="1">
        <v>-1.0740000000000001</v>
      </c>
      <c r="I43" s="2">
        <v>-0.76200000000000001</v>
      </c>
      <c r="J43" s="9">
        <v>0.93500000000000005</v>
      </c>
      <c r="K43" s="1">
        <v>3.3000000000000002E-2</v>
      </c>
      <c r="L43" s="1">
        <v>0.85699999999999998</v>
      </c>
      <c r="M43" s="2">
        <v>0.98299999999999998</v>
      </c>
      <c r="N43" s="9">
        <v>0.93</v>
      </c>
      <c r="O43" s="1">
        <v>3.5999999999999997E-2</v>
      </c>
      <c r="P43" s="1">
        <v>0.84399999999999997</v>
      </c>
      <c r="Q43" s="2">
        <v>0.98199999999999998</v>
      </c>
      <c r="R43" s="9">
        <v>0.152</v>
      </c>
      <c r="S43" s="1">
        <v>2.1999999999999999E-2</v>
      </c>
      <c r="T43" s="1">
        <v>0.115</v>
      </c>
      <c r="U43" s="2">
        <v>0.19900000000000001</v>
      </c>
      <c r="V43">
        <f t="shared" si="0"/>
        <v>-0.64800000000000002</v>
      </c>
    </row>
    <row r="44" spans="1:22" x14ac:dyDescent="0.75">
      <c r="A44" t="s">
        <v>62</v>
      </c>
      <c r="B44" s="9">
        <v>0.26500000000000001</v>
      </c>
      <c r="C44" s="1">
        <v>0.13300000000000001</v>
      </c>
      <c r="D44" s="1">
        <v>-8.0000000000000002E-3</v>
      </c>
      <c r="E44" s="2">
        <v>0.48799999999999999</v>
      </c>
      <c r="F44" s="9">
        <v>-0.53900000000000003</v>
      </c>
      <c r="G44" s="1">
        <v>0.122</v>
      </c>
      <c r="H44" s="1">
        <v>-0.85699999999999998</v>
      </c>
      <c r="I44" s="2">
        <v>-0.38200000000000001</v>
      </c>
      <c r="J44" s="9">
        <v>0.92200000000000004</v>
      </c>
      <c r="K44" s="1">
        <v>4.2999999999999997E-2</v>
      </c>
      <c r="L44" s="1">
        <v>0.82399999999999995</v>
      </c>
      <c r="M44" s="2">
        <v>0.98399999999999999</v>
      </c>
      <c r="N44" s="9">
        <v>0.95699999999999996</v>
      </c>
      <c r="O44" s="1">
        <v>2.8000000000000001E-2</v>
      </c>
      <c r="P44" s="1">
        <v>0.88400000000000001</v>
      </c>
      <c r="Q44" s="2">
        <v>0.99199999999999999</v>
      </c>
      <c r="R44" s="9">
        <v>0.19900000000000001</v>
      </c>
      <c r="S44" s="1">
        <v>2.9000000000000001E-2</v>
      </c>
      <c r="T44" s="1">
        <v>0.15</v>
      </c>
      <c r="U44" s="2">
        <v>0.26100000000000001</v>
      </c>
      <c r="V44">
        <f t="shared" si="0"/>
        <v>-0.80400000000000005</v>
      </c>
    </row>
    <row r="45" spans="1:22" x14ac:dyDescent="0.75">
      <c r="A45" t="s">
        <v>63</v>
      </c>
      <c r="B45" s="9">
        <v>0.31</v>
      </c>
      <c r="C45" s="1">
        <v>6.7000000000000004E-2</v>
      </c>
      <c r="D45" s="1">
        <v>0.19</v>
      </c>
      <c r="E45" s="2">
        <v>0.45500000000000002</v>
      </c>
      <c r="F45" s="9">
        <v>-0.20899999999999999</v>
      </c>
      <c r="G45" s="1">
        <v>7.3999999999999996E-2</v>
      </c>
      <c r="H45" s="1">
        <v>-0.35699999999999998</v>
      </c>
      <c r="I45" s="2">
        <v>-7.1999999999999995E-2</v>
      </c>
      <c r="J45" s="9">
        <v>0.93</v>
      </c>
      <c r="K45" s="1">
        <v>3.5999999999999997E-2</v>
      </c>
      <c r="L45" s="1">
        <v>0.84099999999999997</v>
      </c>
      <c r="M45" s="2">
        <v>0.98199999999999998</v>
      </c>
      <c r="N45" s="9">
        <v>0.93100000000000005</v>
      </c>
      <c r="O45" s="1">
        <v>3.6999999999999998E-2</v>
      </c>
      <c r="P45" s="1">
        <v>0.84399999999999997</v>
      </c>
      <c r="Q45" s="2">
        <v>0.98399999999999999</v>
      </c>
      <c r="R45" s="9">
        <v>0.13</v>
      </c>
      <c r="S45" s="1">
        <v>1.9E-2</v>
      </c>
      <c r="T45" s="1">
        <v>9.9000000000000005E-2</v>
      </c>
      <c r="U45" s="2">
        <v>0.17100000000000001</v>
      </c>
      <c r="V45">
        <f t="shared" si="0"/>
        <v>-0.51900000000000002</v>
      </c>
    </row>
    <row r="46" spans="1:22" x14ac:dyDescent="0.75">
      <c r="A46" t="s">
        <v>64</v>
      </c>
      <c r="B46" s="9">
        <v>0.35299999999999998</v>
      </c>
      <c r="C46" s="1">
        <v>7.6999999999999999E-2</v>
      </c>
      <c r="D46" s="1">
        <v>0.20899999999999999</v>
      </c>
      <c r="E46" s="2">
        <v>0.51</v>
      </c>
      <c r="F46" s="9">
        <v>-4.4999999999999998E-2</v>
      </c>
      <c r="G46" s="1">
        <v>6.8000000000000005E-2</v>
      </c>
      <c r="H46" s="1">
        <v>-0.20499999999999999</v>
      </c>
      <c r="I46" s="2">
        <v>6.8000000000000005E-2</v>
      </c>
      <c r="J46" s="9">
        <v>0.92300000000000004</v>
      </c>
      <c r="K46" s="1">
        <v>4.5999999999999999E-2</v>
      </c>
      <c r="L46" s="1">
        <v>0.80900000000000005</v>
      </c>
      <c r="M46" s="2">
        <v>0.98499999999999999</v>
      </c>
      <c r="N46" s="9">
        <v>0.95199999999999996</v>
      </c>
      <c r="O46" s="1">
        <v>3.1E-2</v>
      </c>
      <c r="P46" s="1">
        <v>0.874</v>
      </c>
      <c r="Q46" s="2">
        <v>0.99399999999999999</v>
      </c>
      <c r="R46" s="9">
        <v>0.11700000000000001</v>
      </c>
      <c r="S46" s="1">
        <v>1.7000000000000001E-2</v>
      </c>
      <c r="T46" s="1">
        <v>8.8999999999999996E-2</v>
      </c>
      <c r="U46" s="2">
        <v>0.154</v>
      </c>
      <c r="V46">
        <f t="shared" si="0"/>
        <v>-0.39799999999999996</v>
      </c>
    </row>
    <row r="47" spans="1:22" x14ac:dyDescent="0.75">
      <c r="A47" t="s">
        <v>65</v>
      </c>
      <c r="B47" s="9">
        <v>0.58799999999999997</v>
      </c>
      <c r="C47" s="1">
        <v>0.20899999999999999</v>
      </c>
      <c r="D47" s="1">
        <v>0.184</v>
      </c>
      <c r="E47" s="2">
        <v>1.056</v>
      </c>
      <c r="F47" s="9">
        <v>-0.376</v>
      </c>
      <c r="G47" s="1">
        <v>9.1999999999999998E-2</v>
      </c>
      <c r="H47" s="1">
        <v>-0.60599999999999998</v>
      </c>
      <c r="I47" s="2">
        <v>-0.22700000000000001</v>
      </c>
      <c r="J47" s="9">
        <v>0.90900000000000003</v>
      </c>
      <c r="K47" s="1">
        <v>5.6000000000000001E-2</v>
      </c>
      <c r="L47" s="1">
        <v>0.77500000000000002</v>
      </c>
      <c r="M47" s="2">
        <v>0.98299999999999998</v>
      </c>
      <c r="N47" s="9">
        <v>0.97199999999999998</v>
      </c>
      <c r="O47" s="1">
        <v>1.9E-2</v>
      </c>
      <c r="P47" s="1">
        <v>0.92400000000000004</v>
      </c>
      <c r="Q47" s="2">
        <v>0.996</v>
      </c>
      <c r="R47" s="9">
        <v>0.219</v>
      </c>
      <c r="S47" s="1">
        <v>3.1E-2</v>
      </c>
      <c r="T47" s="1">
        <v>0.16800000000000001</v>
      </c>
      <c r="U47" s="2">
        <v>0.28599999999999998</v>
      </c>
      <c r="V47">
        <f t="shared" si="0"/>
        <v>-0.96399999999999997</v>
      </c>
    </row>
    <row r="48" spans="1:22" x14ac:dyDescent="0.75">
      <c r="A48" t="s">
        <v>66</v>
      </c>
      <c r="B48" s="9">
        <v>0.20399999999999999</v>
      </c>
      <c r="C48" s="1">
        <v>7.3999999999999996E-2</v>
      </c>
      <c r="D48" s="1">
        <v>5.3999999999999999E-2</v>
      </c>
      <c r="E48" s="2">
        <v>0.34599999999999997</v>
      </c>
      <c r="F48" s="9">
        <v>-0.32900000000000001</v>
      </c>
      <c r="G48" s="1">
        <v>6.3E-2</v>
      </c>
      <c r="H48" s="1">
        <v>-0.46800000000000003</v>
      </c>
      <c r="I48" s="2">
        <v>-0.219</v>
      </c>
      <c r="J48" s="9">
        <v>0.91300000000000003</v>
      </c>
      <c r="K48" s="1">
        <v>4.1000000000000002E-2</v>
      </c>
      <c r="L48" s="1">
        <v>0.81899999999999995</v>
      </c>
      <c r="M48" s="2">
        <v>0.97499999999999998</v>
      </c>
      <c r="N48" s="9">
        <v>0.94299999999999995</v>
      </c>
      <c r="O48" s="1">
        <v>3.5000000000000003E-2</v>
      </c>
      <c r="P48" s="1">
        <v>0.85599999999999998</v>
      </c>
      <c r="Q48" s="2">
        <v>0.98899999999999999</v>
      </c>
      <c r="R48" s="9">
        <v>0.14699999999999999</v>
      </c>
      <c r="S48" s="1">
        <v>2.1000000000000001E-2</v>
      </c>
      <c r="T48" s="1">
        <v>0.112</v>
      </c>
      <c r="U48" s="2">
        <v>0.193</v>
      </c>
      <c r="V48">
        <f t="shared" si="0"/>
        <v>-0.53300000000000003</v>
      </c>
    </row>
    <row r="49" spans="1:22" x14ac:dyDescent="0.75">
      <c r="A49" t="s">
        <v>67</v>
      </c>
      <c r="B49" s="9">
        <v>0.40600000000000003</v>
      </c>
      <c r="C49" s="1">
        <v>6.3E-2</v>
      </c>
      <c r="D49" s="1">
        <v>0.28100000000000003</v>
      </c>
      <c r="E49" s="2">
        <v>0.52700000000000002</v>
      </c>
      <c r="F49" s="9">
        <v>-0.112</v>
      </c>
      <c r="G49" s="1">
        <v>5.1999999999999998E-2</v>
      </c>
      <c r="H49" s="1">
        <v>-0.217</v>
      </c>
      <c r="I49" s="2">
        <v>-1.4999999999999999E-2</v>
      </c>
      <c r="J49" s="9">
        <v>0.94399999999999995</v>
      </c>
      <c r="K49" s="1">
        <v>3.2000000000000001E-2</v>
      </c>
      <c r="L49" s="1">
        <v>0.86899999999999999</v>
      </c>
      <c r="M49" s="2">
        <v>0.98899999999999999</v>
      </c>
      <c r="N49" s="9">
        <v>0.96899999999999997</v>
      </c>
      <c r="O49" s="1">
        <v>2.1999999999999999E-2</v>
      </c>
      <c r="P49" s="1">
        <v>0.91300000000000003</v>
      </c>
      <c r="Q49" s="2">
        <v>0.996</v>
      </c>
      <c r="R49" s="9">
        <v>0.12</v>
      </c>
      <c r="S49" s="1">
        <v>1.7000000000000001E-2</v>
      </c>
      <c r="T49" s="1">
        <v>9.0999999999999998E-2</v>
      </c>
      <c r="U49" s="2">
        <v>0.157</v>
      </c>
      <c r="V49">
        <f t="shared" si="0"/>
        <v>-0.51800000000000002</v>
      </c>
    </row>
    <row r="50" spans="1:22" x14ac:dyDescent="0.75">
      <c r="A50" t="s">
        <v>68</v>
      </c>
      <c r="B50" s="9">
        <v>0.38900000000000001</v>
      </c>
      <c r="C50" s="1">
        <v>0.159</v>
      </c>
      <c r="D50" s="1">
        <v>9.1999999999999998E-2</v>
      </c>
      <c r="E50" s="2">
        <v>0.67200000000000004</v>
      </c>
      <c r="F50" s="9">
        <v>-0.96699999999999997</v>
      </c>
      <c r="G50" s="1">
        <v>9.5000000000000001E-2</v>
      </c>
      <c r="H50" s="1">
        <v>-1.171</v>
      </c>
      <c r="I50" s="2">
        <v>-0.80900000000000005</v>
      </c>
      <c r="J50" s="9">
        <v>0.93200000000000005</v>
      </c>
      <c r="K50" s="1">
        <v>3.9E-2</v>
      </c>
      <c r="L50" s="1">
        <v>0.84</v>
      </c>
      <c r="M50" s="2">
        <v>0.98599999999999999</v>
      </c>
      <c r="N50" s="9">
        <v>0.96599999999999997</v>
      </c>
      <c r="O50" s="1">
        <v>2.1000000000000001E-2</v>
      </c>
      <c r="P50" s="1">
        <v>0.91300000000000003</v>
      </c>
      <c r="Q50" s="2">
        <v>0.99399999999999999</v>
      </c>
      <c r="R50" s="9">
        <v>0.26100000000000001</v>
      </c>
      <c r="S50" s="1">
        <v>3.6999999999999998E-2</v>
      </c>
      <c r="T50" s="1">
        <v>0.19900000000000001</v>
      </c>
      <c r="U50" s="2">
        <v>0.34300000000000003</v>
      </c>
      <c r="V50">
        <f t="shared" si="0"/>
        <v>-1.3559999999999999</v>
      </c>
    </row>
    <row r="51" spans="1:22" x14ac:dyDescent="0.75">
      <c r="A51" t="s">
        <v>69</v>
      </c>
      <c r="B51" s="9">
        <v>-3.3000000000000002E-2</v>
      </c>
      <c r="C51" s="1">
        <v>7.5999999999999998E-2</v>
      </c>
      <c r="D51" s="1">
        <v>-0.216</v>
      </c>
      <c r="E51" s="2">
        <v>8.7999999999999995E-2</v>
      </c>
      <c r="F51" s="9">
        <v>0.77100000000000002</v>
      </c>
      <c r="G51" s="1">
        <v>6.6000000000000003E-2</v>
      </c>
      <c r="H51" s="1">
        <v>0.63</v>
      </c>
      <c r="I51" s="2">
        <v>0.89300000000000002</v>
      </c>
      <c r="J51" s="9">
        <v>0.94499999999999995</v>
      </c>
      <c r="K51" s="1">
        <v>3.2000000000000001E-2</v>
      </c>
      <c r="L51" s="1">
        <v>0.86799999999999999</v>
      </c>
      <c r="M51" s="2">
        <v>0.98899999999999999</v>
      </c>
      <c r="N51" s="9">
        <v>0.96699999999999997</v>
      </c>
      <c r="O51" s="1">
        <v>2.3E-2</v>
      </c>
      <c r="P51" s="1">
        <v>0.91</v>
      </c>
      <c r="Q51" s="2">
        <v>0.996</v>
      </c>
      <c r="R51" s="9">
        <v>0.152</v>
      </c>
      <c r="S51" s="1">
        <v>2.1000000000000001E-2</v>
      </c>
      <c r="T51" s="1">
        <v>0.11600000000000001</v>
      </c>
      <c r="U51" s="2">
        <v>0.19700000000000001</v>
      </c>
      <c r="V51">
        <f t="shared" si="0"/>
        <v>0.80400000000000005</v>
      </c>
    </row>
    <row r="52" spans="1:22" x14ac:dyDescent="0.75">
      <c r="A52" t="s">
        <v>70</v>
      </c>
      <c r="B52" s="9">
        <v>-8.9999999999999993E-3</v>
      </c>
      <c r="C52" s="1">
        <v>0.219</v>
      </c>
      <c r="D52" s="1">
        <v>-0.33200000000000002</v>
      </c>
      <c r="E52" s="2">
        <v>0.38</v>
      </c>
      <c r="F52" s="9">
        <v>3.7999999999999999E-2</v>
      </c>
      <c r="G52" s="1">
        <v>0.16600000000000001</v>
      </c>
      <c r="H52" s="1">
        <v>-0.248</v>
      </c>
      <c r="I52" s="2">
        <v>0.32400000000000001</v>
      </c>
      <c r="J52" s="9">
        <v>0.92</v>
      </c>
      <c r="K52" s="1">
        <v>5.6000000000000001E-2</v>
      </c>
      <c r="L52" s="1">
        <v>0.78</v>
      </c>
      <c r="M52" s="2">
        <v>0.98899999999999999</v>
      </c>
      <c r="N52" s="9">
        <v>0.95199999999999996</v>
      </c>
      <c r="O52" s="1">
        <v>0.04</v>
      </c>
      <c r="P52" s="1">
        <v>0.85499999999999998</v>
      </c>
      <c r="Q52" s="2">
        <v>0.996</v>
      </c>
      <c r="R52" s="9">
        <v>0.123</v>
      </c>
      <c r="S52" s="1">
        <v>1.7000000000000001E-2</v>
      </c>
      <c r="T52" s="1">
        <v>9.5000000000000001E-2</v>
      </c>
      <c r="U52" s="2">
        <v>0.161</v>
      </c>
      <c r="V52">
        <f t="shared" si="0"/>
        <v>4.7E-2</v>
      </c>
    </row>
    <row r="53" spans="1:22" x14ac:dyDescent="0.75">
      <c r="A53" t="s">
        <v>71</v>
      </c>
      <c r="B53" s="9">
        <v>0.11899999999999999</v>
      </c>
      <c r="C53" s="1">
        <v>7.0000000000000007E-2</v>
      </c>
      <c r="D53" s="1">
        <v>-3.0000000000000001E-3</v>
      </c>
      <c r="E53" s="2">
        <v>0.27500000000000002</v>
      </c>
      <c r="F53" s="9">
        <v>-0.58299999999999996</v>
      </c>
      <c r="G53" s="1">
        <v>8.4000000000000005E-2</v>
      </c>
      <c r="H53" s="1">
        <v>-0.747</v>
      </c>
      <c r="I53" s="2">
        <v>-0.41599999999999998</v>
      </c>
      <c r="J53" s="9">
        <v>0.95199999999999996</v>
      </c>
      <c r="K53" s="1">
        <v>2.9000000000000001E-2</v>
      </c>
      <c r="L53" s="1">
        <v>0.88200000000000001</v>
      </c>
      <c r="M53" s="2">
        <v>0.99</v>
      </c>
      <c r="N53" s="9">
        <v>0.96199999999999997</v>
      </c>
      <c r="O53" s="1">
        <v>2.7E-2</v>
      </c>
      <c r="P53" s="1">
        <v>0.89200000000000002</v>
      </c>
      <c r="Q53" s="2">
        <v>0.995</v>
      </c>
      <c r="R53" s="9">
        <v>0.155</v>
      </c>
      <c r="S53" s="1">
        <v>2.1000000000000001E-2</v>
      </c>
      <c r="T53" s="1">
        <v>0.11899999999999999</v>
      </c>
      <c r="U53" s="2">
        <v>0.20200000000000001</v>
      </c>
      <c r="V53">
        <f t="shared" si="0"/>
        <v>-0.70199999999999996</v>
      </c>
    </row>
    <row r="54" spans="1:22" x14ac:dyDescent="0.75">
      <c r="A54" t="s">
        <v>72</v>
      </c>
      <c r="B54" s="9">
        <v>0.73299999999999998</v>
      </c>
      <c r="C54" s="1">
        <v>7.6999999999999999E-2</v>
      </c>
      <c r="D54" s="1">
        <v>0.59099999999999997</v>
      </c>
      <c r="E54" s="2">
        <v>0.89300000000000002</v>
      </c>
      <c r="F54" s="9">
        <v>-0.27800000000000002</v>
      </c>
      <c r="G54" s="1">
        <v>5.8000000000000003E-2</v>
      </c>
      <c r="H54" s="1">
        <v>-0.38900000000000001</v>
      </c>
      <c r="I54" s="2">
        <v>-0.16300000000000001</v>
      </c>
      <c r="J54" s="9">
        <v>0.93700000000000006</v>
      </c>
      <c r="K54" s="1">
        <v>3.4000000000000002E-2</v>
      </c>
      <c r="L54" s="1">
        <v>0.85899999999999999</v>
      </c>
      <c r="M54" s="2">
        <v>0.98699999999999999</v>
      </c>
      <c r="N54" s="9">
        <v>0.97299999999999998</v>
      </c>
      <c r="O54" s="1">
        <v>1.9E-2</v>
      </c>
      <c r="P54" s="1">
        <v>0.92500000000000004</v>
      </c>
      <c r="Q54" s="2">
        <v>0.997</v>
      </c>
      <c r="R54" s="9">
        <v>0.185</v>
      </c>
      <c r="S54" s="1">
        <v>2.5000000000000001E-2</v>
      </c>
      <c r="T54" s="1">
        <v>0.14199999999999999</v>
      </c>
      <c r="U54" s="2">
        <v>0.24099999999999999</v>
      </c>
      <c r="V54">
        <f t="shared" si="0"/>
        <v>-1.0110000000000001</v>
      </c>
    </row>
    <row r="55" spans="1:22" x14ac:dyDescent="0.75">
      <c r="A55" t="s">
        <v>73</v>
      </c>
      <c r="B55" s="9">
        <v>4.7E-2</v>
      </c>
      <c r="C55" s="1">
        <v>5.6000000000000001E-2</v>
      </c>
      <c r="D55" s="1">
        <v>-6.2E-2</v>
      </c>
      <c r="E55" s="2">
        <v>0.159</v>
      </c>
      <c r="F55" s="9">
        <v>-0.877</v>
      </c>
      <c r="G55" s="1">
        <v>8.1000000000000003E-2</v>
      </c>
      <c r="H55" s="1">
        <v>-1.0369999999999999</v>
      </c>
      <c r="I55" s="2">
        <v>-0.72199999999999998</v>
      </c>
      <c r="J55" s="9">
        <v>0.96</v>
      </c>
      <c r="K55" s="1">
        <v>2.1999999999999999E-2</v>
      </c>
      <c r="L55" s="1">
        <v>0.90700000000000003</v>
      </c>
      <c r="M55" s="2">
        <v>0.99199999999999999</v>
      </c>
      <c r="N55" s="9">
        <v>0.95699999999999996</v>
      </c>
      <c r="O55" s="1">
        <v>2.9000000000000001E-2</v>
      </c>
      <c r="P55" s="1">
        <v>0.88500000000000001</v>
      </c>
      <c r="Q55" s="2">
        <v>0.995</v>
      </c>
      <c r="R55" s="9">
        <v>0.19500000000000001</v>
      </c>
      <c r="S55" s="1">
        <v>2.7E-2</v>
      </c>
      <c r="T55" s="1">
        <v>0.151</v>
      </c>
      <c r="U55" s="2">
        <v>0.253</v>
      </c>
      <c r="V55">
        <f t="shared" si="0"/>
        <v>-0.92400000000000004</v>
      </c>
    </row>
    <row r="56" spans="1:22" x14ac:dyDescent="0.75">
      <c r="A56" t="s">
        <v>74</v>
      </c>
      <c r="B56" s="9">
        <v>-3.6999999999999998E-2</v>
      </c>
      <c r="C56" s="1">
        <v>0.05</v>
      </c>
      <c r="D56" s="1">
        <v>-0.13600000000000001</v>
      </c>
      <c r="E56" s="2">
        <v>0.06</v>
      </c>
      <c r="F56" s="9">
        <v>-0.95599999999999996</v>
      </c>
      <c r="G56" s="1">
        <v>0.107</v>
      </c>
      <c r="H56" s="1">
        <v>-1.1719999999999999</v>
      </c>
      <c r="I56" s="2">
        <v>-0.75900000000000001</v>
      </c>
      <c r="J56" s="9">
        <v>0.95599999999999996</v>
      </c>
      <c r="K56" s="1">
        <v>2.1000000000000001E-2</v>
      </c>
      <c r="L56" s="1">
        <v>0.90500000000000003</v>
      </c>
      <c r="M56" s="2">
        <v>0.98799999999999999</v>
      </c>
      <c r="N56" s="9">
        <v>0.91400000000000003</v>
      </c>
      <c r="O56" s="1">
        <v>4.8000000000000001E-2</v>
      </c>
      <c r="P56" s="1">
        <v>0.79800000000000004</v>
      </c>
      <c r="Q56" s="2">
        <v>0.98199999999999998</v>
      </c>
      <c r="R56" s="9">
        <v>0.16200000000000001</v>
      </c>
      <c r="S56" s="1">
        <v>2.3E-2</v>
      </c>
      <c r="T56" s="1">
        <v>0.124</v>
      </c>
      <c r="U56" s="2">
        <v>0.21299999999999999</v>
      </c>
      <c r="V56">
        <f t="shared" si="0"/>
        <v>-0.91899999999999993</v>
      </c>
    </row>
    <row r="57" spans="1:22" x14ac:dyDescent="0.75">
      <c r="A57" t="s">
        <v>75</v>
      </c>
      <c r="B57" s="9">
        <v>0.34599999999999997</v>
      </c>
      <c r="C57" s="1">
        <v>7.9000000000000001E-2</v>
      </c>
      <c r="D57" s="1">
        <v>0.189</v>
      </c>
      <c r="E57" s="2">
        <v>0.499</v>
      </c>
      <c r="F57" s="9">
        <v>-0.66900000000000004</v>
      </c>
      <c r="G57" s="1">
        <v>5.6000000000000001E-2</v>
      </c>
      <c r="H57" s="1">
        <v>-0.77800000000000002</v>
      </c>
      <c r="I57" s="2">
        <v>-0.56200000000000006</v>
      </c>
      <c r="J57" s="9">
        <v>0.93</v>
      </c>
      <c r="K57" s="1">
        <v>3.9E-2</v>
      </c>
      <c r="L57" s="1">
        <v>0.83799999999999997</v>
      </c>
      <c r="M57" s="2">
        <v>0.98499999999999999</v>
      </c>
      <c r="N57" s="9">
        <v>0.97399999999999998</v>
      </c>
      <c r="O57" s="1">
        <v>1.7999999999999999E-2</v>
      </c>
      <c r="P57" s="1">
        <v>0.92900000000000005</v>
      </c>
      <c r="Q57" s="2">
        <v>0.997</v>
      </c>
      <c r="R57" s="9">
        <v>0.20100000000000001</v>
      </c>
      <c r="S57" s="1">
        <v>2.8000000000000001E-2</v>
      </c>
      <c r="T57" s="1">
        <v>0.154</v>
      </c>
      <c r="U57" s="2">
        <v>0.26200000000000001</v>
      </c>
      <c r="V57">
        <f t="shared" si="0"/>
        <v>-1.0150000000000001</v>
      </c>
    </row>
    <row r="58" spans="1:22" x14ac:dyDescent="0.75">
      <c r="A58" t="s">
        <v>76</v>
      </c>
      <c r="B58" s="9">
        <v>0.28699999999999998</v>
      </c>
      <c r="C58" s="1">
        <v>0.111</v>
      </c>
      <c r="D58" s="1">
        <v>1.9E-2</v>
      </c>
      <c r="E58" s="2">
        <v>0.48499999999999999</v>
      </c>
      <c r="F58" s="9">
        <v>-0.36599999999999999</v>
      </c>
      <c r="G58" s="1">
        <v>5.1999999999999998E-2</v>
      </c>
      <c r="H58" s="1">
        <v>-0.48399999999999999</v>
      </c>
      <c r="I58" s="2">
        <v>-0.27600000000000002</v>
      </c>
      <c r="J58" s="9">
        <v>0.90200000000000002</v>
      </c>
      <c r="K58" s="1">
        <v>5.3999999999999999E-2</v>
      </c>
      <c r="L58" s="1">
        <v>0.77300000000000002</v>
      </c>
      <c r="M58" s="2">
        <v>0.97899999999999998</v>
      </c>
      <c r="N58" s="9">
        <v>0.96499999999999997</v>
      </c>
      <c r="O58" s="1">
        <v>2.1000000000000001E-2</v>
      </c>
      <c r="P58" s="1">
        <v>0.91400000000000003</v>
      </c>
      <c r="Q58" s="2">
        <v>0.99299999999999999</v>
      </c>
      <c r="R58" s="9">
        <v>0.13700000000000001</v>
      </c>
      <c r="S58" s="1">
        <v>1.9E-2</v>
      </c>
      <c r="T58" s="1">
        <v>0.104</v>
      </c>
      <c r="U58" s="2">
        <v>0.18</v>
      </c>
      <c r="V58">
        <f t="shared" si="0"/>
        <v>-0.65300000000000002</v>
      </c>
    </row>
    <row r="59" spans="1:22" x14ac:dyDescent="0.75">
      <c r="A59" t="s">
        <v>77</v>
      </c>
      <c r="B59" s="9">
        <v>0.14699999999999999</v>
      </c>
      <c r="C59" s="1">
        <v>8.4000000000000005E-2</v>
      </c>
      <c r="D59" s="1">
        <v>-7.0000000000000001E-3</v>
      </c>
      <c r="E59" s="2">
        <v>0.313</v>
      </c>
      <c r="F59" s="9">
        <v>-0.29599999999999999</v>
      </c>
      <c r="G59" s="1">
        <v>7.9000000000000001E-2</v>
      </c>
      <c r="H59" s="1">
        <v>-0.48899999999999999</v>
      </c>
      <c r="I59" s="2">
        <v>-0.16600000000000001</v>
      </c>
      <c r="J59" s="9">
        <v>0.93200000000000005</v>
      </c>
      <c r="K59" s="1">
        <v>4.4999999999999998E-2</v>
      </c>
      <c r="L59" s="1">
        <v>0.82299999999999995</v>
      </c>
      <c r="M59" s="2">
        <v>0.98699999999999999</v>
      </c>
      <c r="N59" s="9">
        <v>0.95799999999999996</v>
      </c>
      <c r="O59" s="1">
        <v>0.03</v>
      </c>
      <c r="P59" s="1">
        <v>0.88</v>
      </c>
      <c r="Q59" s="2">
        <v>0.995</v>
      </c>
      <c r="R59" s="9">
        <v>0.129</v>
      </c>
      <c r="S59" s="1">
        <v>1.7000000000000001E-2</v>
      </c>
      <c r="T59" s="1">
        <v>9.9000000000000005E-2</v>
      </c>
      <c r="U59" s="2">
        <v>0.16700000000000001</v>
      </c>
      <c r="V59">
        <f t="shared" si="0"/>
        <v>-0.44299999999999995</v>
      </c>
    </row>
    <row r="60" spans="1:22" x14ac:dyDescent="0.75">
      <c r="A60" t="s">
        <v>78</v>
      </c>
      <c r="B60" s="9">
        <v>2.5000000000000001E-2</v>
      </c>
      <c r="C60" s="1">
        <v>5.8000000000000003E-2</v>
      </c>
      <c r="D60" s="1">
        <v>-8.4000000000000005E-2</v>
      </c>
      <c r="E60" s="2">
        <v>0.14199999999999999</v>
      </c>
      <c r="F60" s="9">
        <v>-0.54200000000000004</v>
      </c>
      <c r="G60" s="1">
        <v>8.3000000000000004E-2</v>
      </c>
      <c r="H60" s="1">
        <v>-0.70699999999999996</v>
      </c>
      <c r="I60" s="2">
        <v>-0.38800000000000001</v>
      </c>
      <c r="J60" s="9">
        <v>0.95799999999999996</v>
      </c>
      <c r="K60" s="1">
        <v>2.5000000000000001E-2</v>
      </c>
      <c r="L60" s="1">
        <v>0.89700000000000002</v>
      </c>
      <c r="M60" s="2">
        <v>0.99299999999999999</v>
      </c>
      <c r="N60" s="9">
        <v>0.94399999999999995</v>
      </c>
      <c r="O60" s="1">
        <v>3.5999999999999997E-2</v>
      </c>
      <c r="P60" s="1">
        <v>0.85599999999999998</v>
      </c>
      <c r="Q60" s="2">
        <v>0.99099999999999999</v>
      </c>
      <c r="R60" s="9">
        <v>0.13500000000000001</v>
      </c>
      <c r="S60" s="1">
        <v>1.9E-2</v>
      </c>
      <c r="T60" s="1">
        <v>0.10299999999999999</v>
      </c>
      <c r="U60" s="2">
        <v>0.17699999999999999</v>
      </c>
      <c r="V60">
        <f t="shared" si="0"/>
        <v>-0.56700000000000006</v>
      </c>
    </row>
    <row r="61" spans="1:22" x14ac:dyDescent="0.75">
      <c r="A61" t="s">
        <v>79</v>
      </c>
      <c r="B61" s="9">
        <v>0.23300000000000001</v>
      </c>
      <c r="C61" s="1">
        <v>7.2999999999999995E-2</v>
      </c>
      <c r="D61" s="1">
        <v>9.8000000000000004E-2</v>
      </c>
      <c r="E61" s="2">
        <v>0.38100000000000001</v>
      </c>
      <c r="F61" s="9">
        <v>-0.87</v>
      </c>
      <c r="G61" s="1">
        <v>0.08</v>
      </c>
      <c r="H61" s="1">
        <v>-1.0229999999999999</v>
      </c>
      <c r="I61" s="2">
        <v>-0.70799999999999996</v>
      </c>
      <c r="J61" s="9">
        <v>0.95399999999999996</v>
      </c>
      <c r="K61" s="1">
        <v>2.5999999999999999E-2</v>
      </c>
      <c r="L61" s="1">
        <v>0.89200000000000002</v>
      </c>
      <c r="M61" s="2">
        <v>0.99099999999999999</v>
      </c>
      <c r="N61" s="9">
        <v>0.96599999999999997</v>
      </c>
      <c r="O61" s="1">
        <v>2.3E-2</v>
      </c>
      <c r="P61" s="1">
        <v>0.91</v>
      </c>
      <c r="Q61" s="2">
        <v>0.996</v>
      </c>
      <c r="R61" s="9">
        <v>0.22700000000000001</v>
      </c>
      <c r="S61" s="1">
        <v>3.2000000000000001E-2</v>
      </c>
      <c r="T61" s="1">
        <v>0.17499999999999999</v>
      </c>
      <c r="U61" s="2">
        <v>0.29699999999999999</v>
      </c>
      <c r="V61">
        <f t="shared" si="0"/>
        <v>-1.103</v>
      </c>
    </row>
    <row r="62" spans="1:22" x14ac:dyDescent="0.75">
      <c r="A62" t="s">
        <v>80</v>
      </c>
      <c r="B62" s="9">
        <v>-5.8000000000000003E-2</v>
      </c>
      <c r="C62" s="1">
        <v>9.0999999999999998E-2</v>
      </c>
      <c r="D62" s="1">
        <v>-0.21099999999999999</v>
      </c>
      <c r="E62" s="2">
        <v>0.14299999999999999</v>
      </c>
      <c r="F62" s="9">
        <v>-1.1000000000000001</v>
      </c>
      <c r="G62" s="1">
        <v>0.16900000000000001</v>
      </c>
      <c r="H62" s="1">
        <v>-1.4339999999999999</v>
      </c>
      <c r="I62" s="2">
        <v>-0.77500000000000002</v>
      </c>
      <c r="J62" s="9">
        <v>0.95699999999999996</v>
      </c>
      <c r="K62" s="1">
        <v>2.5000000000000001E-2</v>
      </c>
      <c r="L62" s="1">
        <v>0.89600000000000002</v>
      </c>
      <c r="M62" s="2">
        <v>0.99099999999999999</v>
      </c>
      <c r="N62" s="9">
        <v>0.93700000000000006</v>
      </c>
      <c r="O62" s="1">
        <v>0.04</v>
      </c>
      <c r="P62" s="1">
        <v>0.83899999999999997</v>
      </c>
      <c r="Q62" s="2">
        <v>0.99</v>
      </c>
      <c r="R62" s="9">
        <v>0.25600000000000001</v>
      </c>
      <c r="S62" s="1">
        <v>3.6999999999999998E-2</v>
      </c>
      <c r="T62" s="1">
        <v>0.193</v>
      </c>
      <c r="U62" s="2">
        <v>0.33700000000000002</v>
      </c>
      <c r="V62">
        <f t="shared" si="0"/>
        <v>-1.042</v>
      </c>
    </row>
    <row r="63" spans="1:22" x14ac:dyDescent="0.75">
      <c r="A63" t="s">
        <v>81</v>
      </c>
      <c r="B63" s="9">
        <v>4.1000000000000002E-2</v>
      </c>
      <c r="C63" s="1">
        <v>0.17299999999999999</v>
      </c>
      <c r="D63" s="1">
        <v>-0.153</v>
      </c>
      <c r="E63" s="2">
        <v>0.42899999999999999</v>
      </c>
      <c r="F63" s="9">
        <v>0.25700000000000001</v>
      </c>
      <c r="G63" s="1">
        <v>0.159</v>
      </c>
      <c r="H63" s="1">
        <v>-8.6999999999999994E-2</v>
      </c>
      <c r="I63" s="2">
        <v>0.47399999999999998</v>
      </c>
      <c r="J63" s="9">
        <v>0.92500000000000004</v>
      </c>
      <c r="K63" s="1">
        <v>5.1999999999999998E-2</v>
      </c>
      <c r="L63" s="1">
        <v>0.79400000000000004</v>
      </c>
      <c r="M63" s="2">
        <v>0.98699999999999999</v>
      </c>
      <c r="N63" s="9">
        <v>0.92400000000000004</v>
      </c>
      <c r="O63" s="1">
        <v>4.5999999999999999E-2</v>
      </c>
      <c r="P63" s="1">
        <v>0.81200000000000006</v>
      </c>
      <c r="Q63" s="2">
        <v>0.98799999999999999</v>
      </c>
      <c r="R63" s="9">
        <v>0.121</v>
      </c>
      <c r="S63" s="1">
        <v>1.7999999999999999E-2</v>
      </c>
      <c r="T63" s="1">
        <v>9.1999999999999998E-2</v>
      </c>
      <c r="U63" s="2">
        <v>0.16200000000000001</v>
      </c>
      <c r="V63">
        <f t="shared" si="0"/>
        <v>0.216</v>
      </c>
    </row>
    <row r="64" spans="1:22" x14ac:dyDescent="0.75">
      <c r="A64" t="s">
        <v>82</v>
      </c>
      <c r="B64" s="9">
        <v>2.3E-2</v>
      </c>
      <c r="C64" s="1">
        <v>0.224</v>
      </c>
      <c r="D64" s="1">
        <v>-0.19600000000000001</v>
      </c>
      <c r="E64" s="2">
        <v>0.33400000000000002</v>
      </c>
      <c r="F64" s="9">
        <v>0.10199999999999999</v>
      </c>
      <c r="G64" s="1">
        <v>0.182</v>
      </c>
      <c r="H64" s="1">
        <v>-0.17</v>
      </c>
      <c r="I64" s="2">
        <v>0.3</v>
      </c>
      <c r="J64" s="9">
        <v>0.92800000000000005</v>
      </c>
      <c r="K64" s="1">
        <v>5.6000000000000001E-2</v>
      </c>
      <c r="L64" s="1">
        <v>0.76700000000000002</v>
      </c>
      <c r="M64" s="2">
        <v>0.98699999999999999</v>
      </c>
      <c r="N64" s="9">
        <v>0.95099999999999996</v>
      </c>
      <c r="O64" s="1">
        <v>4.3999999999999997E-2</v>
      </c>
      <c r="P64" s="1">
        <v>0.84</v>
      </c>
      <c r="Q64" s="2">
        <v>0.996</v>
      </c>
      <c r="R64" s="9">
        <v>0.111</v>
      </c>
      <c r="S64" s="1">
        <v>1.6E-2</v>
      </c>
      <c r="T64" s="1">
        <v>8.4000000000000005E-2</v>
      </c>
      <c r="U64" s="2">
        <v>0.14599999999999999</v>
      </c>
      <c r="V64">
        <f t="shared" si="0"/>
        <v>7.8999999999999987E-2</v>
      </c>
    </row>
    <row r="65" spans="1:22" x14ac:dyDescent="0.75">
      <c r="A65" t="s">
        <v>83</v>
      </c>
      <c r="B65" s="9">
        <v>0.48</v>
      </c>
      <c r="C65" s="1">
        <v>5.1999999999999998E-2</v>
      </c>
      <c r="D65" s="1">
        <v>0.379</v>
      </c>
      <c r="E65" s="2">
        <v>0.58099999999999996</v>
      </c>
      <c r="F65" s="9">
        <v>-0.23599999999999999</v>
      </c>
      <c r="G65" s="1">
        <v>6.0999999999999999E-2</v>
      </c>
      <c r="H65" s="1">
        <v>-0.35499999999999998</v>
      </c>
      <c r="I65" s="2">
        <v>-0.11799999999999999</v>
      </c>
      <c r="J65" s="9">
        <v>0.95599999999999996</v>
      </c>
      <c r="K65" s="1">
        <v>2.5000000000000001E-2</v>
      </c>
      <c r="L65" s="1">
        <v>0.89800000000000002</v>
      </c>
      <c r="M65" s="2">
        <v>0.99099999999999999</v>
      </c>
      <c r="N65" s="9">
        <v>0.94699999999999995</v>
      </c>
      <c r="O65" s="1">
        <v>0.03</v>
      </c>
      <c r="P65" s="1">
        <v>0.876</v>
      </c>
      <c r="Q65" s="2">
        <v>0.98899999999999999</v>
      </c>
      <c r="R65" s="9">
        <v>0.13700000000000001</v>
      </c>
      <c r="S65" s="1">
        <v>1.9E-2</v>
      </c>
      <c r="T65" s="1">
        <v>0.104</v>
      </c>
      <c r="U65" s="2">
        <v>0.17799999999999999</v>
      </c>
      <c r="V65">
        <f t="shared" si="0"/>
        <v>-0.71599999999999997</v>
      </c>
    </row>
    <row r="66" spans="1:22" x14ac:dyDescent="0.75">
      <c r="A66" t="s">
        <v>84</v>
      </c>
      <c r="B66" s="9">
        <v>-0.11799999999999999</v>
      </c>
      <c r="C66" s="1">
        <v>6.4000000000000001E-2</v>
      </c>
      <c r="D66" s="1">
        <v>-0.24199999999999999</v>
      </c>
      <c r="E66" s="2">
        <v>0.01</v>
      </c>
      <c r="F66" s="9">
        <v>0.60899999999999999</v>
      </c>
      <c r="G66" s="1">
        <v>4.2999999999999997E-2</v>
      </c>
      <c r="H66" s="1">
        <v>0.52600000000000002</v>
      </c>
      <c r="I66" s="2">
        <v>0.69399999999999995</v>
      </c>
      <c r="J66" s="9">
        <v>0.93300000000000005</v>
      </c>
      <c r="K66" s="1">
        <v>3.6999999999999998E-2</v>
      </c>
      <c r="L66" s="1">
        <v>0.84499999999999997</v>
      </c>
      <c r="M66" s="2">
        <v>0.98499999999999999</v>
      </c>
      <c r="N66" s="9">
        <v>0.97499999999999998</v>
      </c>
      <c r="O66" s="1">
        <v>1.7999999999999999E-2</v>
      </c>
      <c r="P66" s="1">
        <v>0.93100000000000005</v>
      </c>
      <c r="Q66" s="2">
        <v>0.997</v>
      </c>
      <c r="R66" s="9">
        <v>0.12</v>
      </c>
      <c r="S66" s="1">
        <v>1.6E-2</v>
      </c>
      <c r="T66" s="1">
        <v>9.2999999999999999E-2</v>
      </c>
      <c r="U66" s="2">
        <v>0.157</v>
      </c>
      <c r="V66">
        <f t="shared" si="0"/>
        <v>0.72699999999999998</v>
      </c>
    </row>
    <row r="67" spans="1:22" x14ac:dyDescent="0.75">
      <c r="A67" t="s">
        <v>85</v>
      </c>
      <c r="B67" s="9">
        <v>0.252</v>
      </c>
      <c r="C67" s="1">
        <v>0.255</v>
      </c>
      <c r="D67" s="1">
        <v>-0.108</v>
      </c>
      <c r="E67" s="2">
        <v>0.53900000000000003</v>
      </c>
      <c r="F67" s="9">
        <v>5.6000000000000001E-2</v>
      </c>
      <c r="G67" s="1">
        <v>0.19600000000000001</v>
      </c>
      <c r="H67" s="1">
        <v>-0.124</v>
      </c>
      <c r="I67" s="2">
        <v>0.33300000000000002</v>
      </c>
      <c r="J67" s="9">
        <v>0.91700000000000004</v>
      </c>
      <c r="K67" s="1">
        <v>7.5999999999999998E-2</v>
      </c>
      <c r="L67" s="1">
        <v>0.68799999999999994</v>
      </c>
      <c r="M67" s="2">
        <v>0.98799999999999999</v>
      </c>
      <c r="N67" s="9">
        <v>0.94699999999999995</v>
      </c>
      <c r="O67" s="1">
        <v>4.3999999999999997E-2</v>
      </c>
      <c r="P67" s="1">
        <v>0.83199999999999996</v>
      </c>
      <c r="Q67" s="2">
        <v>0.996</v>
      </c>
      <c r="R67" s="9">
        <v>0.11</v>
      </c>
      <c r="S67" s="1">
        <v>1.6E-2</v>
      </c>
      <c r="T67" s="1">
        <v>8.4000000000000005E-2</v>
      </c>
      <c r="U67" s="2">
        <v>0.14599999999999999</v>
      </c>
      <c r="V67">
        <f t="shared" ref="V67:V74" si="1">F67-B67</f>
        <v>-0.19600000000000001</v>
      </c>
    </row>
    <row r="68" spans="1:22" x14ac:dyDescent="0.75">
      <c r="A68" t="s">
        <v>86</v>
      </c>
      <c r="B68" s="9">
        <v>0.112</v>
      </c>
      <c r="C68" s="1">
        <v>6.9000000000000006E-2</v>
      </c>
      <c r="D68" s="1">
        <v>-1.4999999999999999E-2</v>
      </c>
      <c r="E68" s="2">
        <v>0.25900000000000001</v>
      </c>
      <c r="F68" s="9">
        <v>-0.89200000000000002</v>
      </c>
      <c r="G68" s="1">
        <v>6.6000000000000003E-2</v>
      </c>
      <c r="H68" s="1">
        <v>-1.0129999999999999</v>
      </c>
      <c r="I68" s="2">
        <v>-0.755</v>
      </c>
      <c r="J68" s="9">
        <v>0.93300000000000005</v>
      </c>
      <c r="K68" s="1">
        <v>3.3000000000000002E-2</v>
      </c>
      <c r="L68" s="1">
        <v>0.85499999999999998</v>
      </c>
      <c r="M68" s="2">
        <v>0.98099999999999998</v>
      </c>
      <c r="N68" s="9">
        <v>0.95599999999999996</v>
      </c>
      <c r="O68" s="1">
        <v>2.5000000000000001E-2</v>
      </c>
      <c r="P68" s="1">
        <v>0.89600000000000002</v>
      </c>
      <c r="Q68" s="2">
        <v>0.99199999999999999</v>
      </c>
      <c r="R68" s="9">
        <v>0.17699999999999999</v>
      </c>
      <c r="S68" s="1">
        <v>2.5000000000000001E-2</v>
      </c>
      <c r="T68" s="1">
        <v>0.13500000000000001</v>
      </c>
      <c r="U68" s="2">
        <v>0.23200000000000001</v>
      </c>
      <c r="V68">
        <f t="shared" si="1"/>
        <v>-1.004</v>
      </c>
    </row>
    <row r="69" spans="1:22" x14ac:dyDescent="0.75">
      <c r="A69" t="s">
        <v>87</v>
      </c>
      <c r="B69" s="9">
        <v>2.5000000000000001E-2</v>
      </c>
      <c r="C69" s="1">
        <v>9.7000000000000003E-2</v>
      </c>
      <c r="D69" s="1">
        <v>-0.158</v>
      </c>
      <c r="E69" s="2">
        <v>0.221</v>
      </c>
      <c r="F69" s="9">
        <v>-0.71099999999999997</v>
      </c>
      <c r="G69" s="1">
        <v>6.2E-2</v>
      </c>
      <c r="H69" s="1">
        <v>-0.83199999999999996</v>
      </c>
      <c r="I69" s="2">
        <v>-0.59</v>
      </c>
      <c r="J69" s="9">
        <v>0.89100000000000001</v>
      </c>
      <c r="K69" s="1">
        <v>0.05</v>
      </c>
      <c r="L69" s="1">
        <v>0.77500000000000002</v>
      </c>
      <c r="M69" s="2">
        <v>0.96799999999999997</v>
      </c>
      <c r="N69" s="9">
        <v>0.94899999999999995</v>
      </c>
      <c r="O69" s="1">
        <v>2.7E-2</v>
      </c>
      <c r="P69" s="1">
        <v>0.88700000000000001</v>
      </c>
      <c r="Q69" s="2">
        <v>0.98799999999999999</v>
      </c>
      <c r="R69" s="9">
        <v>0.17299999999999999</v>
      </c>
      <c r="S69" s="1">
        <v>2.5000000000000001E-2</v>
      </c>
      <c r="T69" s="1">
        <v>0.13200000000000001</v>
      </c>
      <c r="U69" s="2">
        <v>0.22800000000000001</v>
      </c>
      <c r="V69">
        <f t="shared" si="1"/>
        <v>-0.73599999999999999</v>
      </c>
    </row>
    <row r="70" spans="1:22" x14ac:dyDescent="0.75">
      <c r="A70" t="s">
        <v>88</v>
      </c>
      <c r="B70" s="9">
        <v>-8.5999999999999993E-2</v>
      </c>
      <c r="C70" s="1">
        <v>4.2000000000000003E-2</v>
      </c>
      <c r="D70" s="1">
        <v>-0.16600000000000001</v>
      </c>
      <c r="E70" s="2">
        <v>-2E-3</v>
      </c>
      <c r="F70" s="9">
        <v>-1.327</v>
      </c>
      <c r="G70" s="1">
        <v>0.14399999999999999</v>
      </c>
      <c r="H70" s="1">
        <v>-1.613</v>
      </c>
      <c r="I70" s="2">
        <v>-1.048</v>
      </c>
      <c r="J70" s="9">
        <v>0.97199999999999998</v>
      </c>
      <c r="K70" s="1">
        <v>1.6E-2</v>
      </c>
      <c r="L70" s="1">
        <v>0.93200000000000005</v>
      </c>
      <c r="M70" s="2">
        <v>0.99399999999999999</v>
      </c>
      <c r="N70" s="9">
        <v>0.90900000000000003</v>
      </c>
      <c r="O70" s="1">
        <v>0.06</v>
      </c>
      <c r="P70" s="1">
        <v>0.76100000000000001</v>
      </c>
      <c r="Q70" s="2">
        <v>0.98799999999999999</v>
      </c>
      <c r="R70" s="9">
        <v>0.16400000000000001</v>
      </c>
      <c r="S70" s="1">
        <v>2.3E-2</v>
      </c>
      <c r="T70" s="1">
        <v>0.127</v>
      </c>
      <c r="U70" s="2">
        <v>0.215</v>
      </c>
      <c r="V70">
        <f t="shared" si="1"/>
        <v>-1.2409999999999999</v>
      </c>
    </row>
    <row r="71" spans="1:22" x14ac:dyDescent="0.75">
      <c r="A71" t="s">
        <v>89</v>
      </c>
      <c r="B71" s="9">
        <v>7.6999999999999999E-2</v>
      </c>
      <c r="C71" s="1">
        <v>6.7000000000000004E-2</v>
      </c>
      <c r="D71" s="1">
        <v>-4.9000000000000002E-2</v>
      </c>
      <c r="E71" s="2">
        <v>0.20899999999999999</v>
      </c>
      <c r="F71" s="9">
        <v>-0.372</v>
      </c>
      <c r="G71" s="1">
        <v>7.1999999999999995E-2</v>
      </c>
      <c r="H71" s="1">
        <v>-0.53</v>
      </c>
      <c r="I71" s="2">
        <v>-0.24199999999999999</v>
      </c>
      <c r="J71" s="9">
        <v>0.93400000000000005</v>
      </c>
      <c r="K71" s="1">
        <v>3.6999999999999998E-2</v>
      </c>
      <c r="L71" s="1">
        <v>0.84399999999999997</v>
      </c>
      <c r="M71" s="2">
        <v>0.98599999999999999</v>
      </c>
      <c r="N71" s="9">
        <v>0.93300000000000005</v>
      </c>
      <c r="O71" s="1">
        <v>3.6999999999999998E-2</v>
      </c>
      <c r="P71" s="1">
        <v>0.84499999999999997</v>
      </c>
      <c r="Q71" s="2">
        <v>0.98599999999999999</v>
      </c>
      <c r="R71" s="9">
        <v>0.123</v>
      </c>
      <c r="S71" s="1">
        <v>1.7000000000000001E-2</v>
      </c>
      <c r="T71" s="1">
        <v>9.4E-2</v>
      </c>
      <c r="U71" s="2">
        <v>0.161</v>
      </c>
      <c r="V71">
        <f t="shared" si="1"/>
        <v>-0.44900000000000001</v>
      </c>
    </row>
    <row r="72" spans="1:22" x14ac:dyDescent="0.75">
      <c r="A72" t="s">
        <v>90</v>
      </c>
      <c r="B72" s="9">
        <v>7.1999999999999995E-2</v>
      </c>
      <c r="C72" s="1">
        <v>0.39600000000000002</v>
      </c>
      <c r="D72" s="1">
        <v>-0.69</v>
      </c>
      <c r="E72" s="2">
        <v>1.069</v>
      </c>
      <c r="F72" s="9">
        <v>3.2000000000000001E-2</v>
      </c>
      <c r="G72" s="1">
        <v>0.216</v>
      </c>
      <c r="H72" s="1">
        <v>-0.217</v>
      </c>
      <c r="I72" s="2">
        <v>0.249</v>
      </c>
      <c r="J72" s="9">
        <v>0.84699999999999998</v>
      </c>
      <c r="K72" s="1">
        <v>0.106</v>
      </c>
      <c r="L72" s="1">
        <v>0.57799999999999996</v>
      </c>
      <c r="M72" s="2">
        <v>0.98</v>
      </c>
      <c r="N72" s="9">
        <v>0.92900000000000005</v>
      </c>
      <c r="O72" s="1">
        <v>6.9000000000000006E-2</v>
      </c>
      <c r="P72" s="1">
        <v>0.73799999999999999</v>
      </c>
      <c r="Q72" s="2">
        <v>0.998</v>
      </c>
      <c r="R72" s="9">
        <v>0.126</v>
      </c>
      <c r="S72" s="1">
        <v>1.9E-2</v>
      </c>
      <c r="T72" s="1">
        <v>9.4E-2</v>
      </c>
      <c r="U72" s="2">
        <v>0.16800000000000001</v>
      </c>
      <c r="V72">
        <f t="shared" si="1"/>
        <v>-3.9999999999999994E-2</v>
      </c>
    </row>
    <row r="73" spans="1:22" x14ac:dyDescent="0.75">
      <c r="A73" t="s">
        <v>91</v>
      </c>
      <c r="B73" s="9">
        <v>2.9000000000000001E-2</v>
      </c>
      <c r="C73" s="1">
        <v>4.4999999999999998E-2</v>
      </c>
      <c r="D73" s="1">
        <v>-5.8999999999999997E-2</v>
      </c>
      <c r="E73" s="2">
        <v>0.11700000000000001</v>
      </c>
      <c r="F73" s="9">
        <v>-0.98599999999999999</v>
      </c>
      <c r="G73" s="1">
        <v>0.11700000000000001</v>
      </c>
      <c r="H73" s="1">
        <v>-1.216</v>
      </c>
      <c r="I73" s="2">
        <v>-0.75800000000000001</v>
      </c>
      <c r="J73" s="9">
        <v>0.96899999999999997</v>
      </c>
      <c r="K73" s="1">
        <v>1.7000000000000001E-2</v>
      </c>
      <c r="L73" s="1">
        <v>0.92700000000000005</v>
      </c>
      <c r="M73" s="2">
        <v>0.99299999999999999</v>
      </c>
      <c r="N73" s="9">
        <v>0.92900000000000005</v>
      </c>
      <c r="O73" s="1">
        <v>4.9000000000000002E-2</v>
      </c>
      <c r="P73" s="1">
        <v>0.80600000000000005</v>
      </c>
      <c r="Q73" s="2">
        <v>0.99299999999999999</v>
      </c>
      <c r="R73" s="9">
        <v>0.16600000000000001</v>
      </c>
      <c r="S73" s="1">
        <v>2.1999999999999999E-2</v>
      </c>
      <c r="T73" s="1">
        <v>0.128</v>
      </c>
      <c r="U73" s="2">
        <v>0.215</v>
      </c>
      <c r="V73">
        <f t="shared" si="1"/>
        <v>-1.0149999999999999</v>
      </c>
    </row>
    <row r="74" spans="1:22" x14ac:dyDescent="0.75">
      <c r="A74" t="s">
        <v>92</v>
      </c>
      <c r="B74" s="10">
        <v>0.22700000000000001</v>
      </c>
      <c r="C74" s="3">
        <v>8.2000000000000003E-2</v>
      </c>
      <c r="D74" s="3">
        <v>0.1</v>
      </c>
      <c r="E74" s="4">
        <v>0.41499999999999998</v>
      </c>
      <c r="F74" s="10">
        <v>-0.25900000000000001</v>
      </c>
      <c r="G74" s="3">
        <v>6.7000000000000004E-2</v>
      </c>
      <c r="H74" s="3">
        <v>-0.38200000000000001</v>
      </c>
      <c r="I74" s="4">
        <v>-0.11899999999999999</v>
      </c>
      <c r="J74" s="10">
        <v>0.92900000000000005</v>
      </c>
      <c r="K74" s="3">
        <v>4.4999999999999998E-2</v>
      </c>
      <c r="L74" s="3">
        <v>0.81100000000000005</v>
      </c>
      <c r="M74" s="4">
        <v>0.98699999999999999</v>
      </c>
      <c r="N74" s="10">
        <v>0.96399999999999997</v>
      </c>
      <c r="O74" s="3">
        <v>2.5999999999999999E-2</v>
      </c>
      <c r="P74" s="3">
        <v>0.89900000000000002</v>
      </c>
      <c r="Q74" s="4">
        <v>0.997</v>
      </c>
      <c r="R74" s="10">
        <v>0.14299999999999999</v>
      </c>
      <c r="S74" s="3">
        <v>0.02</v>
      </c>
      <c r="T74" s="3">
        <v>0.109</v>
      </c>
      <c r="U74" s="4">
        <v>0.186</v>
      </c>
      <c r="V74">
        <f t="shared" si="1"/>
        <v>-0.48599999999999999</v>
      </c>
    </row>
    <row r="78" spans="1:22" x14ac:dyDescent="0.75">
      <c r="A78" t="s">
        <v>96</v>
      </c>
      <c r="B78">
        <f>MIN(B2:B74)</f>
        <v>-0.40799999999999997</v>
      </c>
      <c r="F78">
        <f>MIN(F2:F74)</f>
        <v>-1.3959999999999999</v>
      </c>
      <c r="V78">
        <f>MIN(V2:V74)</f>
        <v>-1.6659999999999999</v>
      </c>
    </row>
    <row r="79" spans="1:22" x14ac:dyDescent="0.75">
      <c r="A79" t="s">
        <v>95</v>
      </c>
      <c r="B79">
        <f>MAX(B2:B74)</f>
        <v>0.83199999999999996</v>
      </c>
      <c r="F79">
        <f>MAX(F2:F74)</f>
        <v>0.77100000000000002</v>
      </c>
      <c r="V79">
        <f>MAX(V2:V74)</f>
        <v>0.85899999999999999</v>
      </c>
    </row>
    <row r="80" spans="1:22" x14ac:dyDescent="0.75">
      <c r="A80" t="s">
        <v>97</v>
      </c>
      <c r="B80">
        <f>AVERAGE(B2:B74)</f>
        <v>0.16097260273972602</v>
      </c>
      <c r="F80">
        <f>AVERAGE(F2:F74)</f>
        <v>-0.39938356164383554</v>
      </c>
      <c r="V80">
        <f>AVERAGE(V2:V74)</f>
        <v>-0.56035616438356151</v>
      </c>
    </row>
  </sheetData>
  <conditionalFormatting sqref="V2:V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PLUE_results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</cp:lastModifiedBy>
  <dcterms:created xsi:type="dcterms:W3CDTF">2021-04-18T21:22:00Z</dcterms:created>
  <dcterms:modified xsi:type="dcterms:W3CDTF">2021-04-18T21:26:16Z</dcterms:modified>
</cp:coreProperties>
</file>