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장하렴\BI 공모전\"/>
    </mc:Choice>
  </mc:AlternateContent>
  <xr:revisionPtr revIDLastSave="0" documentId="13_ncr:1_{F5DC85BA-2941-4D5F-83A8-EDD96D0521E2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result_546" sheetId="1" r:id="rId1"/>
  </sheets>
  <calcPr calcId="191029"/>
</workbook>
</file>

<file path=xl/calcChain.xml><?xml version="1.0" encoding="utf-8"?>
<calcChain xmlns="http://schemas.openxmlformats.org/spreadsheetml/2006/main">
  <c r="I6" i="1" l="1"/>
  <c r="H6" i="1"/>
  <c r="G6" i="1"/>
  <c r="D6" i="1"/>
  <c r="F6" i="1"/>
  <c r="E6" i="1"/>
  <c r="B6" i="1"/>
</calcChain>
</file>

<file path=xl/sharedStrings.xml><?xml version="1.0" encoding="utf-8"?>
<sst xmlns="http://schemas.openxmlformats.org/spreadsheetml/2006/main" count="11" uniqueCount="11">
  <si>
    <t>['G1068', 'G1039', 'G1022', 'G1034', 'S5005', 'G1051', 'S5015', 'B1777', 'S5042', 'V9022', 'G1066', 'S5014', 'B1783', 'S5035', 'N6008', 'G1033', 'G1061', 'B1785', 'S5028', 'V9005', 'S5006', 'G1032', 'G1060', 'S5046', 'G1055', 'N6001', 'S5026', 'B1740', 'B1743', 'V9024', 'N6005', 'S5047', 'V9015', 'V9027', 'G1024', 'V9014', 'V9018', 'V9026', 'S5037', 'B1729', 'S5023', 'G1064', 'B1741', 'V9010', 'B1776', 'B1778', 'S5010', 'V9003', 'N6002', 'N6003', 'V9020', 'G1026', 'B1789', 'S5045', 'G1021', 'B1786', 'B1738', 'S5034', 'B1787', 'V9004', 'B1732', 'V9012']</t>
    <phoneticPr fontId="18" type="noConversion"/>
  </si>
  <si>
    <t>['G1057', 'G1018', 'S5049', 'S5044', 'S5001', 'B1795', 'N6009', 'G1017', 'M1207', 'B1731', 'S5018', 'V9013', 'S5038', 'G1054', 'G1067', 'B1782', 'G1019', 'B1794', 'S5033', 'S5011', 'S5025', 'S5020', 'B1790', 'S5024', 'B1780', 'G1052', 'B1742', 'S5043', 'V9017', 'S5016', 'V9025', 'B1781', 'B1734', 'G1053', 'S5019', 'V9011', 'S5036', 'S5040', 'B1736', 'V9023', 'G1027', 'B1727', 'G1065', 'G1028', 'S5008', 'S5032', 'S5004', 'S5013', 'S5022', 'S5003', 'V9008']</t>
    <phoneticPr fontId="18" type="noConversion"/>
  </si>
  <si>
    <t>['M1204', 'B1739', 'G1050', 'B1788', 'S5050', 'B1728', 'S5031', 'G1059', 'S5009', 'N6007', 'G1030', 'G1056', 'G1023', 'V9016', 'V9006', 'V9009', 'S5027', 'G1063', 'B1784', 'S5048', 'S5012', 'S5030', 'B1791', 'B1735', 'S5021', 'V9021', 'S5029', 'G1062', 'M1205', 'S5002', 'V9019', 'B1730', 'S5039', 'B1792', 'V9002', 'B1793', 'M1201', 'G1025', 'G1058', 'S5041', 'B1737', 'B1733', 'B1779', 'M1203', 'M1208', 'G1029', 'S5007', 'N6004', 'G1031', 'N6006', 'V9007', 'M1206', 'G1020', 'M1202', 'V9001', 'S5017']</t>
    <phoneticPr fontId="18" type="noConversion"/>
  </si>
  <si>
    <t>발전소 리스트</t>
    <phoneticPr fontId="18" type="noConversion"/>
  </si>
  <si>
    <t>최대정산금 대비 
실제 수령 정산금(%)</t>
    <phoneticPr fontId="18" type="noConversion"/>
  </si>
  <si>
    <t>집합의 이론적 
최대 정산금(원)</t>
    <phoneticPr fontId="18" type="noConversion"/>
  </si>
  <si>
    <t>집합의 한달 
정산금(원)</t>
    <phoneticPr fontId="18" type="noConversion"/>
  </si>
  <si>
    <t>소형발전기
설비용량(KW)</t>
    <phoneticPr fontId="18" type="noConversion"/>
  </si>
  <si>
    <t>중형발전기 
설비용량(KW)</t>
    <phoneticPr fontId="18" type="noConversion"/>
  </si>
  <si>
    <t>집합의 전체 
설비용량(KW)</t>
    <phoneticPr fontId="18" type="noConversion"/>
  </si>
  <si>
    <t>각 집합 원소의 수(개)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</si>
</sst>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176" fontId="0" fillId="0" borderId="0" xfId="1" applyNumberFormat="1" applyFont="1" applyBorder="1">
      <alignment vertical="center"/>
    </xf>
    <xf numFmtId="41" fontId="0" fillId="0" borderId="0" xfId="1" applyNumberFormat="1" applyFont="1" applyBorder="1">
      <alignment vertical="center"/>
    </xf>
    <xf numFmtId="0" fontId="0" fillId="8" borderId="16" xfId="16" applyFont="1" applyBorder="1" applyAlignment="1">
      <alignment horizontal="center" vertical="center" wrapText="1"/>
    </xf>
    <xf numFmtId="0" fontId="0" fillId="8" borderId="17" xfId="16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6" fontId="0" fillId="0" borderId="13" xfId="1" applyNumberFormat="1" applyFont="1" applyBorder="1">
      <alignment vertical="center"/>
    </xf>
    <xf numFmtId="41" fontId="0" fillId="0" borderId="13" xfId="1" applyNumberFormat="1" applyFont="1" applyBorder="1">
      <alignment vertical="center"/>
    </xf>
    <xf numFmtId="10" fontId="0" fillId="0" borderId="11" xfId="43" applyNumberFormat="1" applyFont="1" applyBorder="1">
      <alignment vertical="center"/>
    </xf>
    <xf numFmtId="10" fontId="0" fillId="0" borderId="14" xfId="43" applyNumberFormat="1" applyFont="1" applyBorder="1">
      <alignment vertical="center"/>
    </xf>
    <xf numFmtId="0" fontId="0" fillId="8" borderId="15" xfId="16" applyFont="1" applyBorder="1" applyAlignment="1">
      <alignment horizontal="center" vertical="center" wrapText="1"/>
    </xf>
  </cellXfs>
  <cellStyles count="44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43" builtinId="5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"/>
  <sheetViews>
    <sheetView tabSelected="1" workbookViewId="0">
      <selection activeCell="B2" sqref="B2:I6"/>
    </sheetView>
  </sheetViews>
  <sheetFormatPr defaultRowHeight="16.5" x14ac:dyDescent="0.3"/>
  <cols>
    <col min="2" max="2" width="20.25" customWidth="1"/>
    <col min="3" max="3" width="63.375" customWidth="1"/>
    <col min="4" max="4" width="13.625" customWidth="1"/>
    <col min="5" max="6" width="14" customWidth="1"/>
    <col min="7" max="7" width="13.125" customWidth="1"/>
    <col min="8" max="8" width="16.25" customWidth="1"/>
    <col min="9" max="9" width="19.625" customWidth="1"/>
  </cols>
  <sheetData>
    <row r="1" spans="2:9" ht="17.25" thickBot="1" x14ac:dyDescent="0.35"/>
    <row r="2" spans="2:9" ht="39.75" customHeight="1" thickBot="1" x14ac:dyDescent="0.35">
      <c r="B2" s="13" t="s">
        <v>10</v>
      </c>
      <c r="C2" s="5" t="s">
        <v>3</v>
      </c>
      <c r="D2" s="5" t="s">
        <v>9</v>
      </c>
      <c r="E2" s="5" t="s">
        <v>8</v>
      </c>
      <c r="F2" s="5" t="s">
        <v>7</v>
      </c>
      <c r="G2" s="5" t="s">
        <v>6</v>
      </c>
      <c r="H2" s="5" t="s">
        <v>5</v>
      </c>
      <c r="I2" s="6" t="s">
        <v>4</v>
      </c>
    </row>
    <row r="3" spans="2:9" x14ac:dyDescent="0.3">
      <c r="B3" s="1">
        <v>62</v>
      </c>
      <c r="C3" s="2" t="s">
        <v>0</v>
      </c>
      <c r="D3" s="3">
        <v>71368.794999999998</v>
      </c>
      <c r="E3" s="3">
        <v>41496.6349999999</v>
      </c>
      <c r="F3" s="3">
        <v>29872.16</v>
      </c>
      <c r="G3" s="4">
        <v>29629395.989999998</v>
      </c>
      <c r="H3" s="4">
        <v>37990777.920000002</v>
      </c>
      <c r="I3" s="11">
        <v>0.77991022064335702</v>
      </c>
    </row>
    <row r="4" spans="2:9" x14ac:dyDescent="0.3">
      <c r="B4" s="1">
        <v>51</v>
      </c>
      <c r="C4" s="2" t="s">
        <v>1</v>
      </c>
      <c r="D4" s="3">
        <v>55772.249999999898</v>
      </c>
      <c r="E4" s="3">
        <v>28836.924999999999</v>
      </c>
      <c r="F4" s="3">
        <v>26935.324999999899</v>
      </c>
      <c r="G4" s="4">
        <v>25060591.809999999</v>
      </c>
      <c r="H4" s="4">
        <v>29832706.84</v>
      </c>
      <c r="I4" s="11">
        <v>0.84003747780601901</v>
      </c>
    </row>
    <row r="5" spans="2:9" ht="17.25" thickBot="1" x14ac:dyDescent="0.35">
      <c r="B5" s="1">
        <v>56</v>
      </c>
      <c r="C5" s="2" t="s">
        <v>2</v>
      </c>
      <c r="D5" s="3">
        <v>70658.58</v>
      </c>
      <c r="E5" s="3">
        <v>41922.68</v>
      </c>
      <c r="F5" s="3">
        <v>28735.9</v>
      </c>
      <c r="G5" s="4">
        <v>30904558.93</v>
      </c>
      <c r="H5" s="4">
        <v>38292103.840000004</v>
      </c>
      <c r="I5" s="11">
        <v>0.80707393511549597</v>
      </c>
    </row>
    <row r="6" spans="2:9" ht="17.25" thickBot="1" x14ac:dyDescent="0.35">
      <c r="B6" s="7">
        <f>SUM(B3:B5)</f>
        <v>169</v>
      </c>
      <c r="C6" s="8"/>
      <c r="D6" s="9">
        <f>SUM(D3:D5)</f>
        <v>197799.62499999988</v>
      </c>
      <c r="E6" s="9">
        <f>SUM(E3:E5)</f>
        <v>112256.2399999999</v>
      </c>
      <c r="F6" s="9">
        <f>SUM(F3:F5)</f>
        <v>85543.384999999893</v>
      </c>
      <c r="G6" s="10">
        <f>SUM(G3:G5)</f>
        <v>85594546.729999989</v>
      </c>
      <c r="H6" s="10">
        <f>SUM(H3:H5)</f>
        <v>106115588.60000001</v>
      </c>
      <c r="I6" s="12">
        <f>AVERAGE(I3:I5)</f>
        <v>0.80900721118829066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result_546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2023-07-07T04:33:16Z</dcterms:created>
  <dcterms:modified xsi:type="dcterms:W3CDTF">2023-07-07T05:07:51Z</dcterms:modified>
</cp:coreProperties>
</file>