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s" sheetId="1" r:id="rId4"/>
    <sheet state="visible" name="Diseño Curricular" sheetId="2" r:id="rId5"/>
    <sheet state="visible" name="Ejemplo" sheetId="3" r:id="rId6"/>
    <sheet state="visible" name="S1" sheetId="4" r:id="rId7"/>
    <sheet state="visible" name="S2" sheetId="5" r:id="rId8"/>
    <sheet state="visible" name="S3" sheetId="6" r:id="rId9"/>
    <sheet state="visible" name="S4" sheetId="7" r:id="rId10"/>
    <sheet state="visible" name="S5" sheetId="8" r:id="rId11"/>
    <sheet state="visible" name="S6" sheetId="9" r:id="rId12"/>
    <sheet state="visible" name="S7" sheetId="10" r:id="rId13"/>
    <sheet state="visible" name="S8" sheetId="11" r:id="rId14"/>
    <sheet state="visible" name="S9" sheetId="12" r:id="rId15"/>
    <sheet state="visible" name="S10" sheetId="13" r:id="rId16"/>
    <sheet state="visible" name="S11" sheetId="14" r:id="rId17"/>
    <sheet state="visible" name="S12" sheetId="15" r:id="rId18"/>
    <sheet state="visible" name="S13" sheetId="16" r:id="rId19"/>
    <sheet state="visible" name="S14" sheetId="17" r:id="rId20"/>
    <sheet state="visible" name="S15" sheetId="18" r:id="rId21"/>
    <sheet state="visible" name="Videos de Ayuda" sheetId="19" r:id="rId22"/>
  </sheets>
  <definedNames/>
  <calcPr/>
  <extLst>
    <ext uri="GoogleSheetsCustomDataVersion2">
      <go:sheetsCustomData xmlns:go="http://customooxmlschemas.google.com/" r:id="rId23" roundtripDataChecksum="oJdL1gKHrXjbAw+/GoXu0LYaDX6OUztmLOtwQyzELcc="/>
    </ext>
  </extLst>
</workbook>
</file>

<file path=xl/sharedStrings.xml><?xml version="1.0" encoding="utf-8"?>
<sst xmlns="http://schemas.openxmlformats.org/spreadsheetml/2006/main" count="737" uniqueCount="180">
  <si>
    <t>Numero</t>
  </si>
  <si>
    <t>Nombre de la Meta</t>
  </si>
  <si>
    <t>Descripcion de la Meta</t>
  </si>
  <si>
    <t>Manejar Tipos de Datos Abstractos y sus Operaciones</t>
  </si>
  <si>
    <t>Los estudiantes deben dominar el uso de TDA, entendiendo las diferencias entre los tipos de datos primitivos y compuestos, y ser capaces de definir y manipular TDA a través de operaciones comunes como inserción, eliminación y búsqueda.</t>
  </si>
  <si>
    <t>Dominar las Estructuras de Datos Lineales</t>
  </si>
  <si>
    <t>Los estudiantes aprenderán a implementar y manipular estructuras de datos lineales como listas enlazadas, pilas y colas, comprendiendo cómo se almacenan y recuperan los datos de forma secuencial.</t>
  </si>
  <si>
    <t>Implementar Estructuras de Datos No Lineales</t>
  </si>
  <si>
    <t>Los estudiantes deben ser capaces de implementar árboles y conocer sus variantes, como los árboles binarios de búsqueda (BST), AVL y Árboles B. Además deberán aprender a trabajar con grafos, incluyendo conceptos como vértices y aristas, y aplicar algoritmos de recorrido tanto para árboles como para grafos.</t>
  </si>
  <si>
    <t>Explorar la Implementación de Blockchain y Criptografía</t>
  </si>
  <si>
    <t>Los estudiantes deberán aplicar conceptos de estructuras de datos en la creación de bloques en una blockchain, así como comprender los fundamentos de criptografía necesarios para asegurar la integridad de los datos en sistemas distribuidos.</t>
  </si>
  <si>
    <t>Aplicar Técnicas de Compresión de Datos</t>
  </si>
  <si>
    <t>Los estudiantes deben comprender y aplicar algoritmos de compresión, como Huffman, para reducir el tamaño de archivos o transmisiones de datos, mejorando la eficiencia en almacenamiento y transferencia.</t>
  </si>
  <si>
    <t>Desarrollar Habilidades de Implementación en Proyectos Reales</t>
  </si>
  <si>
    <t>Los estudiantes deben ser capaces de aplicar todos los conceptos aprendidos en un proyecto integral que involucre diferentes estructuras de datos, interfaces gráficas y algoritmos avanzados.</t>
  </si>
  <si>
    <t>Comprender y utilizar algoritmos de búsqueda y ordenamiento</t>
  </si>
  <si>
    <t>Los estudiantes deben desarrollar un conocimiento profundo de algoritmos de búsqueda y ordenamiento, como Quicksort y BubbleSort, y ser capaces de elegir e implementar el algoritmo más adecuado para diferentes escenarios.</t>
  </si>
  <si>
    <t>Numero de Mes</t>
  </si>
  <si>
    <t>Concepto Principal</t>
  </si>
  <si>
    <t>semana</t>
  </si>
  <si>
    <t>Tema</t>
  </si>
  <si>
    <t>Numeral</t>
  </si>
  <si>
    <t>Sub Tema</t>
  </si>
  <si>
    <t>Nombre del Proyecto que abarca los conceptos impartidos</t>
  </si>
  <si>
    <t>Fundamentos de las estructuras de datos</t>
  </si>
  <si>
    <t>Introducción a TDA (Tipos de Datos Abstractos)</t>
  </si>
  <si>
    <t>Tipos de datos primitivos y compuestos</t>
  </si>
  <si>
    <t>Proyecto Fase 1</t>
  </si>
  <si>
    <t>Tipos de datos abstractos</t>
  </si>
  <si>
    <t>Operaciones con tipos de datos abstractos</t>
  </si>
  <si>
    <t>Definición y clasificación de las estructuras de datos</t>
  </si>
  <si>
    <t>Repaso de datos abstractos y estructuras de datos</t>
  </si>
  <si>
    <t>Nodos</t>
  </si>
  <si>
    <t>Punteros</t>
  </si>
  <si>
    <t>Principios del Lenguaje de programación a utilizar</t>
  </si>
  <si>
    <t>Instalación y configuración de la herramienta</t>
  </si>
  <si>
    <t>Tipos de datos básicos</t>
  </si>
  <si>
    <t>Estructuras de control</t>
  </si>
  <si>
    <t>Métodos y funciones</t>
  </si>
  <si>
    <t>Manejo de memoria</t>
  </si>
  <si>
    <t>Cuestionario de fundamentos de lenguaje a utilizar</t>
  </si>
  <si>
    <t>Lista simplemente enlazada y estructuras con políticas de acceso especial</t>
  </si>
  <si>
    <t>Definición y características de la lista simplemente enlazada</t>
  </si>
  <si>
    <t>Operaciones de una lista simplemente enlazada</t>
  </si>
  <si>
    <t>Definición y características de la pila y la cola</t>
  </si>
  <si>
    <t>Operaciones de una pila</t>
  </si>
  <si>
    <t>Operaciones de una cola</t>
  </si>
  <si>
    <t>Cuestionario de lista simplemente enlazada y estructuras de acceso especial</t>
  </si>
  <si>
    <t>Variantes de listas enlazadas: parte 1</t>
  </si>
  <si>
    <t>Definición y características de una lista doblemente enlazada</t>
  </si>
  <si>
    <t>Operaciones de una lista doblemente enlazada</t>
  </si>
  <si>
    <t>Definición y características de una lista circular</t>
  </si>
  <si>
    <t>Operaciones en una lista circular</t>
  </si>
  <si>
    <t>Taller práctico: graficando lista doblemente enlazada y circular</t>
  </si>
  <si>
    <t>Estructuras de datos lineales avanzadas y algoritmos de ordenamiento</t>
  </si>
  <si>
    <t>Variantes de listas enlazadas: parte 2</t>
  </si>
  <si>
    <t>Definición y características de una lista de listas</t>
  </si>
  <si>
    <t>Operaciones de una lista de listas</t>
  </si>
  <si>
    <t>Taller práctico: graficar una lista de listas</t>
  </si>
  <si>
    <t>Definición de mapeo lexicográfico</t>
  </si>
  <si>
    <t>Tipos de mapeo lexicográfico (row-major y column-major)</t>
  </si>
  <si>
    <t>Algoritmos de ordenamiento y búsqueda</t>
  </si>
  <si>
    <t>Algoritmos de ordenamieto</t>
  </si>
  <si>
    <t>Algoritmos de busqueda</t>
  </si>
  <si>
    <t>Analisis de complejidad</t>
  </si>
  <si>
    <t>Aplicacion de algoritmos</t>
  </si>
  <si>
    <t>Taller practico: Algoritmos de ordenamiento</t>
  </si>
  <si>
    <t>Taller practico: Algoritmos de busqueda</t>
  </si>
  <si>
    <t>Matrices</t>
  </si>
  <si>
    <t>Matriz dispersa</t>
  </si>
  <si>
    <t>Proyecto Fase 2</t>
  </si>
  <si>
    <t>Matriz ortogonal</t>
  </si>
  <si>
    <t>Comparacion entre matrices</t>
  </si>
  <si>
    <t>Taller practico: Matriz dispersa</t>
  </si>
  <si>
    <t>Árbol binario de búsqueda (BST)</t>
  </si>
  <si>
    <t>Caracteristicas</t>
  </si>
  <si>
    <t>Operaciones principales de un arbol</t>
  </si>
  <si>
    <t>Variantes del BST</t>
  </si>
  <si>
    <t>Taller practico: Arbol binario de busqueda</t>
  </si>
  <si>
    <t>Estructuras de datos no lineales y tabla hash</t>
  </si>
  <si>
    <t>Árbol binario balanceado (AVL)</t>
  </si>
  <si>
    <t>Operaciones principales del arbol</t>
  </si>
  <si>
    <t>Autobalanceo</t>
  </si>
  <si>
    <t>Taller practico: Arbol binario balanceado(AVL)</t>
  </si>
  <si>
    <t>Árbol B</t>
  </si>
  <si>
    <t>Autoequilibrado</t>
  </si>
  <si>
    <t>Taller practico: Arbol B</t>
  </si>
  <si>
    <t>Grafos</t>
  </si>
  <si>
    <t>Introducción a Grafos</t>
  </si>
  <si>
    <t>Proyecto Fase 3</t>
  </si>
  <si>
    <t>Representación de Grafos</t>
  </si>
  <si>
    <t>Algoritmos de Caminos Mínimos</t>
  </si>
  <si>
    <t>Aplicaciones de Grafos</t>
  </si>
  <si>
    <t>Tabla Hash</t>
  </si>
  <si>
    <t>Introducción a Tablas de Dispersión</t>
  </si>
  <si>
    <t>Función de Dispersión (Hashing)</t>
  </si>
  <si>
    <t>Resolución de Colisiones</t>
  </si>
  <si>
    <t>Tamaño y Redispersión (Rehashing)</t>
  </si>
  <si>
    <t>Aplicaciones de Tablas de Dispersión</t>
  </si>
  <si>
    <t>Manejo seguro y eficiente de datos</t>
  </si>
  <si>
    <t>Blockchain</t>
  </si>
  <si>
    <t>Introducción a Blockchain</t>
  </si>
  <si>
    <t>Estructura de un Bloque</t>
  </si>
  <si>
    <t>Algoritmo de Hashing en Blockchain</t>
  </si>
  <si>
    <t>Minería en Blockchain</t>
  </si>
  <si>
    <t>Casos de Uso de Blockchain</t>
  </si>
  <si>
    <t>Codificación, Encriptación y Árbol de Merkle</t>
  </si>
  <si>
    <t>Introducción a Codificación y Encriptación</t>
  </si>
  <si>
    <t>Codificación de Datos</t>
  </si>
  <si>
    <t>Encriptación de Datos</t>
  </si>
  <si>
    <t>Árbol de Merkle</t>
  </si>
  <si>
    <t>Aplicaciones del Árbol de Merkle</t>
  </si>
  <si>
    <t>Seguridad y Eficiencia en Blockchain</t>
  </si>
  <si>
    <t>Compresión</t>
  </si>
  <si>
    <t>Introducción a la Compresión de Datos</t>
  </si>
  <si>
    <t>Compresión sin Pérdida</t>
  </si>
  <si>
    <t>Algoritmo de Codificación Huffman</t>
  </si>
  <si>
    <t>Aplicaciones de la Compresión</t>
  </si>
  <si>
    <t>Evaluación de la Eficiencia de la Compresión</t>
  </si>
  <si>
    <t>Mes</t>
  </si>
  <si>
    <t>Enero</t>
  </si>
  <si>
    <t>Semana</t>
  </si>
  <si>
    <t>Habilidades de Resolución de Problemas y Lógicas</t>
  </si>
  <si>
    <t>Fundamentos de Algoritmos y Pensamiento Computacional</t>
  </si>
  <si>
    <t>Recurso</t>
  </si>
  <si>
    <t>Presentación</t>
  </si>
  <si>
    <t>Video</t>
  </si>
  <si>
    <t>Lectura</t>
  </si>
  <si>
    <t>Ejercicio</t>
  </si>
  <si>
    <t>Cuestionario</t>
  </si>
  <si>
    <t>Total de Tiempo</t>
  </si>
  <si>
    <t>Tiempo aproximado</t>
  </si>
  <si>
    <t>Pensamiento Algorítmico para la Resolución de Problemas Complejos</t>
  </si>
  <si>
    <t>X</t>
  </si>
  <si>
    <t>Algoritmos Aplicados en Ciencias: Biología, Criptografía, Finanzas y Más</t>
  </si>
  <si>
    <t>Comprendiendo los Sistemas Numéricos</t>
  </si>
  <si>
    <t>x</t>
  </si>
  <si>
    <t>Creación de Algoritmos Interactivos con Scratch</t>
  </si>
  <si>
    <t>Taller Práctico: Resolución de Problemas y Aplicación de Algoritmos</t>
  </si>
  <si>
    <t>Evaluación de Conocimientos: Cuestionario de Algoritmos y Sistemas Numéricos</t>
  </si>
  <si>
    <t>Tiempo Total</t>
  </si>
  <si>
    <t>Total Ponderación</t>
  </si>
  <si>
    <t>Tiempo aproximado en minutos</t>
  </si>
  <si>
    <t>Ponderación</t>
  </si>
  <si>
    <t>Tiempo Total en minutos</t>
  </si>
  <si>
    <t>Total Ponderacion</t>
  </si>
  <si>
    <t xml:space="preserve">Notas: </t>
  </si>
  <si>
    <r>
      <rPr>
        <rFont val="Arial Rounded"/>
        <color rgb="FF1F1F1F"/>
        <sz val="10.0"/>
      </rPr>
      <t>Colocar X en la casilla del recurso que se utilizara</t>
    </r>
  </si>
  <si>
    <t>Se recomienda que la sumatoria de los minutos no supere los 120 minutos semanales</t>
  </si>
  <si>
    <t>Estructruras de control</t>
  </si>
  <si>
    <r>
      <rPr>
        <rFont val="Arial Rounded"/>
        <color rgb="FF1F1F1F"/>
        <sz val="10.0"/>
      </rPr>
      <t>Colocar X en la casilla del recurso que se utilizara</t>
    </r>
  </si>
  <si>
    <r>
      <rPr>
        <rFont val="Arial Rounded"/>
        <color rgb="FF1F1F1F"/>
        <sz val="10.0"/>
      </rPr>
      <t>Colocar X en la casilla del recurso que se utilizara</t>
    </r>
  </si>
  <si>
    <r>
      <rPr>
        <rFont val="Arial Rounded"/>
        <color rgb="FF1F1F1F"/>
        <sz val="10.0"/>
      </rPr>
      <t>Colocar X en la casilla del recurso que se utilizara</t>
    </r>
  </si>
  <si>
    <t>Febrero</t>
  </si>
  <si>
    <r>
      <rPr>
        <rFont val="Arial Rounded"/>
        <color rgb="FF1F1F1F"/>
        <sz val="10.0"/>
      </rPr>
      <t>Colocar X en la casilla del recurso que se utilizara</t>
    </r>
  </si>
  <si>
    <t>Eficiencia de algoritmos</t>
  </si>
  <si>
    <r>
      <rPr>
        <rFont val="Arial Rounded"/>
        <color rgb="FF1F1F1F"/>
        <sz val="10.0"/>
      </rPr>
      <t>Colocar X en la casilla del recurso que se utilizara</t>
    </r>
  </si>
  <si>
    <t>Diferenciar matrices de arrays</t>
  </si>
  <si>
    <r>
      <rPr>
        <rFont val="Arial Rounded"/>
        <color rgb="FF1F1F1F"/>
        <sz val="10.0"/>
      </rPr>
      <t>Colocar X en la casilla del recurso que se utilizara</t>
    </r>
  </si>
  <si>
    <t>Eficiencia del uso de arboles</t>
  </si>
  <si>
    <t>Arbol binario de busqueda(BST)</t>
  </si>
  <si>
    <r>
      <rPr>
        <rFont val="Arial Rounded"/>
        <color rgb="FF1F1F1F"/>
        <sz val="10.0"/>
      </rPr>
      <t>Colocar X en la casilla del recurso que se utilizara</t>
    </r>
  </si>
  <si>
    <t>Marzo</t>
  </si>
  <si>
    <t>Ventajas de un arbol balanceado</t>
  </si>
  <si>
    <r>
      <rPr>
        <rFont val="Arial Rounded"/>
        <color rgb="FF1F1F1F"/>
        <sz val="10.0"/>
      </rPr>
      <t>Colocar X en la casilla del recurso que se utilizara</t>
    </r>
  </si>
  <si>
    <t>Minimizar numero de accesos en disco</t>
  </si>
  <si>
    <r>
      <rPr>
        <rFont val="Arial Rounded"/>
        <color rgb="FF1F1F1F"/>
        <sz val="10.0"/>
      </rPr>
      <t>Colocar X en la casilla del recurso que se utilizara</t>
    </r>
  </si>
  <si>
    <t>Abril</t>
  </si>
  <si>
    <t>Taller práctico Grafos</t>
  </si>
  <si>
    <t>Taller práctico: Blockchain</t>
  </si>
  <si>
    <t>Mayo</t>
  </si>
  <si>
    <t>Hola</t>
  </si>
  <si>
    <t>Estos videos pueden ayudarte en esta fase.  No son los unicos pero te pueden orientar.</t>
  </si>
  <si>
    <t>https://www.youtube.com/watch?v=ScUjxQKew8w&amp;list=PL0hSg7EfpImPPBvCDcdKdWv8ghCTadoyi&amp;index=6</t>
  </si>
  <si>
    <t>https://www.youtube.com/watch?v=ZbqzVbZec34&amp;list=PL0hSg7EfpImPPBvCDcdKdWv8ghCTadoyi&amp;index=1</t>
  </si>
  <si>
    <t>Preguntale a chatgpt</t>
  </si>
  <si>
    <t>pasos para realizar una analisis de contexto para poder diseñar un curso de ..... en la carrera de ingenieria en ciencias y sistemas</t>
  </si>
  <si>
    <t>Que dudas tiene un estudiantes que desea aprender ....</t>
  </si>
  <si>
    <t>En el rol de catedratico universitario que imparte el curso de .....   realizar el diseño curricular</t>
  </si>
  <si>
    <t xml:space="preserve">Recuerda que la IA es una herramienta  y  tu eres el Ingeniero que crea IA's.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</si>
</sst>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font>
    <font>
      <color theme="1"/>
      <name val="Arial"/>
    </font>
    <font>
      <sz val="16.0"/>
      <color rgb="FF0D0D0D"/>
      <name val="Arial"/>
    </font>
    <font/>
    <font>
      <color theme="1"/>
      <name val="Arial"/>
      <scheme val="minor"/>
    </font>
    <font>
      <sz val="16.0"/>
      <color theme="1"/>
      <name val="Arial"/>
    </font>
    <font>
      <sz val="10.0"/>
      <color theme="1"/>
      <name val="Arial"/>
    </font>
    <font>
      <sz val="12.0"/>
      <color rgb="FFFFFFFF"/>
      <name val="Arial"/>
    </font>
    <font>
      <sz val="12.0"/>
      <color theme="1"/>
      <name val="Arial"/>
    </font>
    <font>
      <sz val="12.0"/>
      <color rgb="FF1F1F1F"/>
      <name val="Arial"/>
    </font>
    <font>
      <b/>
      <sz val="12.0"/>
      <color rgb="FFFFFFFF"/>
      <name val="Arial"/>
    </font>
    <font>
      <color rgb="FF000000"/>
      <name val="Arial"/>
    </font>
    <font>
      <sz val="12.0"/>
      <color rgb="FF000000"/>
      <name val="Arial"/>
    </font>
    <font>
      <color rgb="FFFFFFFF"/>
      <name val="Arial"/>
    </font>
    <font>
      <b/>
      <sz val="12.0"/>
      <color theme="1"/>
      <name val="Arial"/>
    </font>
    <font>
      <sz val="10.0"/>
      <color theme="1"/>
      <name val="Arial Rounded"/>
    </font>
    <font>
      <u/>
      <color rgb="FF0000FF"/>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rgb="FF999999"/>
        <bgColor rgb="FF999999"/>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vertical="center" wrapText="1"/>
    </xf>
    <xf borderId="0" fillId="0" fontId="2" numFmtId="0" xfId="0" applyAlignment="1" applyFont="1">
      <alignment shrinkToFit="0" wrapText="1"/>
    </xf>
    <xf borderId="1" fillId="0" fontId="2" numFmtId="0" xfId="0" applyBorder="1" applyFont="1"/>
    <xf borderId="2" fillId="0" fontId="2" numFmtId="0" xfId="0" applyBorder="1" applyFont="1"/>
    <xf borderId="2" fillId="2" fontId="3" numFmtId="0" xfId="0" applyAlignment="1" applyBorder="1" applyFill="1" applyFont="1">
      <alignment horizontal="left" readingOrder="0" shrinkToFit="0" vertical="center" wrapText="1"/>
    </xf>
    <xf borderId="2" fillId="0" fontId="2" numFmtId="0" xfId="0" applyAlignment="1" applyBorder="1" applyFont="1">
      <alignment horizontal="left" readingOrder="0" shrinkToFit="0" vertical="center" wrapText="1"/>
    </xf>
    <xf borderId="1" fillId="0" fontId="2" numFmtId="0" xfId="0" applyAlignment="1" applyBorder="1" applyFont="1">
      <alignment readingOrder="0"/>
    </xf>
    <xf borderId="2" fillId="0" fontId="2" numFmtId="0" xfId="0" applyAlignment="1" applyBorder="1" applyFont="1">
      <alignment horizontal="center" readingOrder="0" vertical="center"/>
    </xf>
    <xf borderId="3" fillId="0" fontId="4" numFmtId="0" xfId="0" applyBorder="1" applyFont="1"/>
    <xf borderId="1" fillId="0" fontId="5" numFmtId="0" xfId="0" applyAlignment="1" applyBorder="1" applyFont="1">
      <alignment readingOrder="0" shrinkToFit="0" wrapText="1"/>
    </xf>
    <xf borderId="0" fillId="0" fontId="5" numFmtId="0" xfId="0" applyAlignment="1" applyFont="1">
      <alignment readingOrder="0" shrinkToFit="0" wrapText="1"/>
    </xf>
    <xf borderId="4" fillId="0" fontId="4" numFmtId="0" xfId="0" applyBorder="1" applyFont="1"/>
    <xf borderId="2" fillId="0" fontId="6" numFmtId="0" xfId="0" applyAlignment="1" applyBorder="1" applyFont="1">
      <alignment readingOrder="0" shrinkToFit="0" vertical="center" wrapText="1"/>
    </xf>
    <xf borderId="1" fillId="0" fontId="5" numFmtId="0" xfId="0" applyAlignment="1" applyBorder="1" applyFont="1">
      <alignment readingOrder="0"/>
    </xf>
    <xf borderId="4" fillId="0" fontId="2" numFmtId="0" xfId="0" applyAlignment="1" applyBorder="1" applyFont="1">
      <alignment readingOrder="0" shrinkToFit="0" wrapText="1"/>
    </xf>
    <xf borderId="1" fillId="0" fontId="7" numFmtId="0" xfId="0" applyAlignment="1" applyBorder="1" applyFont="1">
      <alignment readingOrder="0" shrinkToFit="0" wrapText="1"/>
    </xf>
    <xf borderId="1" fillId="0" fontId="7" numFmtId="0" xfId="0" applyAlignment="1" applyBorder="1" applyFont="1">
      <alignment readingOrder="0"/>
    </xf>
    <xf borderId="2" fillId="2" fontId="3" numFmtId="0" xfId="0" applyAlignment="1" applyBorder="1" applyFont="1">
      <alignment readingOrder="0" shrinkToFit="0" vertical="center" wrapText="1"/>
    </xf>
    <xf borderId="2" fillId="0" fontId="2" numFmtId="0" xfId="0" applyAlignment="1" applyBorder="1" applyFont="1">
      <alignment readingOrder="0"/>
    </xf>
    <xf borderId="5" fillId="3" fontId="8" numFmtId="0" xfId="0" applyBorder="1" applyFill="1" applyFont="1"/>
    <xf borderId="5" fillId="0" fontId="9" numFmtId="0" xfId="0" applyAlignment="1" applyBorder="1" applyFont="1">
      <alignment shrinkToFit="0" wrapText="1"/>
    </xf>
    <xf borderId="0" fillId="0" fontId="9" numFmtId="0" xfId="0" applyFont="1"/>
    <xf borderId="5" fillId="2" fontId="10" numFmtId="0" xfId="0" applyAlignment="1" applyBorder="1" applyFont="1">
      <alignment horizontal="left" shrinkToFit="0" wrapText="1"/>
    </xf>
    <xf borderId="5" fillId="2" fontId="10" numFmtId="0" xfId="0" applyAlignment="1" applyBorder="1" applyFont="1">
      <alignment shrinkToFit="0" wrapText="1"/>
    </xf>
    <xf borderId="0" fillId="0" fontId="9" numFmtId="0" xfId="0" applyAlignment="1" applyFont="1">
      <alignment shrinkToFit="0" wrapText="1"/>
    </xf>
    <xf borderId="6" fillId="4" fontId="8" numFmtId="0" xfId="0" applyBorder="1" applyFill="1" applyFont="1"/>
    <xf borderId="5" fillId="4" fontId="8" numFmtId="0" xfId="0" applyAlignment="1" applyBorder="1" applyFont="1">
      <alignment shrinkToFit="0" wrapText="1"/>
    </xf>
    <xf borderId="6" fillId="4" fontId="8" numFmtId="0" xfId="0" applyAlignment="1" applyBorder="1" applyFont="1">
      <alignment horizontal="center" shrinkToFit="0" wrapText="1"/>
    </xf>
    <xf borderId="5" fillId="4" fontId="8" numFmtId="0" xfId="0" applyAlignment="1" applyBorder="1" applyFont="1">
      <alignment horizontal="center"/>
    </xf>
    <xf borderId="7" fillId="4" fontId="8" numFmtId="0" xfId="0" applyAlignment="1" applyBorder="1" applyFont="1">
      <alignment horizontal="center"/>
    </xf>
    <xf borderId="8" fillId="0" fontId="4" numFmtId="0" xfId="0" applyBorder="1" applyFont="1"/>
    <xf borderId="9" fillId="0" fontId="4" numFmtId="0" xfId="0" applyBorder="1" applyFont="1"/>
    <xf borderId="9" fillId="4" fontId="8" numFmtId="0" xfId="0" applyAlignment="1" applyBorder="1" applyFont="1">
      <alignment horizontal="center" shrinkToFit="0" wrapText="1"/>
    </xf>
    <xf borderId="6" fillId="4" fontId="8" numFmtId="0" xfId="0" applyAlignment="1" applyBorder="1" applyFont="1">
      <alignment horizontal="center"/>
    </xf>
    <xf borderId="10" fillId="0" fontId="4" numFmtId="0" xfId="0" applyBorder="1" applyFont="1"/>
    <xf borderId="4" fillId="0" fontId="9" numFmtId="0" xfId="0" applyBorder="1" applyFont="1"/>
    <xf borderId="0" fillId="0" fontId="9" numFmtId="0" xfId="0" applyAlignment="1" applyFont="1">
      <alignment horizontal="left" shrinkToFit="0" wrapText="1"/>
    </xf>
    <xf borderId="1" fillId="0" fontId="9" numFmtId="0" xfId="0" applyBorder="1" applyFont="1"/>
    <xf borderId="1" fillId="0" fontId="9" numFmtId="0" xfId="0" applyAlignment="1" applyBorder="1" applyFont="1">
      <alignment shrinkToFit="0" wrapText="1"/>
    </xf>
    <xf borderId="0" fillId="3" fontId="11" numFmtId="0" xfId="0" applyFont="1"/>
    <xf borderId="5" fillId="0" fontId="9" numFmtId="0" xfId="0" applyAlignment="1" applyBorder="1" applyFont="1">
      <alignment readingOrder="0" shrinkToFit="0" wrapText="1"/>
    </xf>
    <xf borderId="5" fillId="2" fontId="10" numFmtId="0" xfId="0" applyAlignment="1" applyBorder="1" applyFont="1">
      <alignment horizontal="left" readingOrder="0" shrinkToFit="0" wrapText="1"/>
    </xf>
    <xf borderId="5" fillId="2" fontId="10" numFmtId="0" xfId="0" applyAlignment="1" applyBorder="1" applyFont="1">
      <alignment readingOrder="0" shrinkToFit="0" wrapText="1"/>
    </xf>
    <xf borderId="0" fillId="0" fontId="9" numFmtId="0" xfId="0" applyAlignment="1" applyFont="1">
      <alignment readingOrder="0" shrinkToFit="0" wrapText="1"/>
    </xf>
    <xf borderId="5" fillId="4" fontId="8" numFmtId="0" xfId="0" applyBorder="1" applyFont="1"/>
    <xf borderId="1" fillId="5" fontId="12" numFmtId="0" xfId="0" applyBorder="1" applyFill="1" applyFont="1"/>
    <xf borderId="1" fillId="5" fontId="13" numFmtId="0" xfId="0" applyBorder="1" applyFont="1"/>
    <xf borderId="2" fillId="5" fontId="13" numFmtId="0" xfId="0" applyBorder="1" applyFont="1"/>
    <xf borderId="6" fillId="4" fontId="8" numFmtId="0" xfId="0" applyAlignment="1" applyBorder="1" applyFont="1">
      <alignment horizontal="center" readingOrder="0"/>
    </xf>
    <xf borderId="6" fillId="4" fontId="14" numFmtId="0" xfId="0" applyAlignment="1" applyBorder="1" applyFont="1">
      <alignment horizontal="center" readingOrder="0"/>
    </xf>
    <xf borderId="2" fillId="5" fontId="12" numFmtId="0" xfId="0" applyBorder="1" applyFont="1"/>
    <xf borderId="4" fillId="0" fontId="2" numFmtId="0" xfId="0" applyAlignment="1" applyBorder="1" applyFont="1">
      <alignment readingOrder="0"/>
    </xf>
    <xf borderId="4" fillId="0" fontId="2" numFmtId="0" xfId="0" applyBorder="1" applyFont="1"/>
    <xf borderId="1" fillId="0" fontId="9" numFmtId="0" xfId="0" applyAlignment="1" applyBorder="1" applyFont="1">
      <alignment readingOrder="0"/>
    </xf>
    <xf borderId="0" fillId="0" fontId="1" numFmtId="0" xfId="0" applyAlignment="1" applyFont="1">
      <alignment shrinkToFit="0" wrapText="1"/>
    </xf>
    <xf borderId="0" fillId="0" fontId="15" numFmtId="0" xfId="0" applyAlignment="1" applyFont="1">
      <alignment readingOrder="0"/>
    </xf>
    <xf borderId="0" fillId="0" fontId="16" numFmtId="0" xfId="0" applyFont="1"/>
    <xf borderId="6" fillId="4" fontId="14" numFmtId="0" xfId="0" applyAlignment="1" applyBorder="1" applyFont="1">
      <alignment horizontal="center"/>
    </xf>
    <xf borderId="0" fillId="0" fontId="15" numFmtId="0" xfId="0" applyFont="1"/>
    <xf borderId="0" fillId="0" fontId="5" numFmtId="0" xfId="0" applyAlignment="1" applyFont="1">
      <alignment readingOrder="0"/>
    </xf>
    <xf borderId="0" fillId="2" fontId="12" numFmtId="0" xfId="0" applyAlignment="1" applyFont="1">
      <alignment horizontal="left" readingOrder="0"/>
    </xf>
    <xf borderId="1" fillId="2" fontId="12" numFmtId="0" xfId="0" applyAlignment="1" applyBorder="1" applyFont="1">
      <alignment horizontal="left" readingOrder="0"/>
    </xf>
    <xf borderId="0" fillId="0" fontId="9" numFmtId="0" xfId="0" applyAlignment="1" applyFont="1">
      <alignment horizontal="left" readingOrder="0" shrinkToFit="0" wrapText="1"/>
    </xf>
    <xf borderId="0" fillId="0" fontId="9" numFmtId="0" xfId="0" applyAlignment="1" applyFont="1">
      <alignment readingOrder="0"/>
    </xf>
    <xf borderId="4" fillId="0" fontId="9" numFmtId="0" xfId="0" applyAlignment="1" applyBorder="1" applyFont="1">
      <alignment readingOrder="0"/>
    </xf>
    <xf borderId="1" fillId="0" fontId="9" numFmtId="0" xfId="0" applyAlignment="1" applyBorder="1" applyFont="1">
      <alignment readingOrder="0" shrinkToFit="0" wrapText="1"/>
    </xf>
    <xf borderId="6" fillId="4" fontId="8" numFmtId="0" xfId="0" applyAlignment="1" applyBorder="1" applyFont="1">
      <alignment shrinkToFit="0" wrapText="1"/>
    </xf>
    <xf borderId="1" fillId="0" fontId="2"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vertical="bottom"/>
    </xf>
    <xf borderId="0" fillId="0" fontId="2"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ScUjxQKew8w&amp;list=PL0hSg7EfpImPPBvCDcdKdWv8ghCTadoyi&amp;index=6" TargetMode="External"/><Relationship Id="rId2" Type="http://schemas.openxmlformats.org/officeDocument/2006/relationships/hyperlink" Target="https://www.youtube.com/watch?v=ZbqzVbZec34&amp;list=PL0hSg7EfpImPPBvCDcdKdWv8ghCTadoyi&amp;index=1"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39.0"/>
    <col customWidth="1" min="3" max="3" width="45.25"/>
  </cols>
  <sheetData>
    <row r="1">
      <c r="A1" s="1" t="s">
        <v>0</v>
      </c>
      <c r="B1" s="1" t="s">
        <v>1</v>
      </c>
      <c r="C1" s="1" t="s">
        <v>2</v>
      </c>
    </row>
    <row r="2" ht="72.75" customHeight="1">
      <c r="A2" s="2">
        <v>1.0</v>
      </c>
      <c r="B2" s="3" t="s">
        <v>3</v>
      </c>
      <c r="C2" s="4" t="s">
        <v>4</v>
      </c>
    </row>
    <row r="3" ht="65.25" customHeight="1">
      <c r="A3" s="2">
        <v>2.0</v>
      </c>
      <c r="B3" s="3" t="s">
        <v>5</v>
      </c>
      <c r="C3" s="4" t="s">
        <v>6</v>
      </c>
    </row>
    <row r="4">
      <c r="A4" s="2">
        <v>3.0</v>
      </c>
      <c r="B4" s="3" t="s">
        <v>7</v>
      </c>
      <c r="C4" s="4" t="s">
        <v>8</v>
      </c>
    </row>
    <row r="5" ht="66.75" customHeight="1">
      <c r="A5" s="2">
        <v>4.0</v>
      </c>
      <c r="B5" s="3" t="s">
        <v>9</v>
      </c>
      <c r="C5" s="4" t="s">
        <v>10</v>
      </c>
    </row>
    <row r="6" ht="57.0" customHeight="1">
      <c r="A6" s="2">
        <v>5.0</v>
      </c>
      <c r="B6" s="3" t="s">
        <v>11</v>
      </c>
      <c r="C6" s="4" t="s">
        <v>12</v>
      </c>
    </row>
    <row r="7" ht="70.5" customHeight="1">
      <c r="A7" s="2">
        <v>6.0</v>
      </c>
      <c r="B7" s="3" t="s">
        <v>13</v>
      </c>
      <c r="C7" s="4" t="s">
        <v>14</v>
      </c>
    </row>
    <row r="8">
      <c r="A8" s="2">
        <v>7.0</v>
      </c>
      <c r="B8" s="3" t="s">
        <v>15</v>
      </c>
      <c r="C8" s="4" t="s">
        <v>16</v>
      </c>
    </row>
    <row r="9" ht="15.75" customHeight="1">
      <c r="A9" s="2">
        <v>8.0</v>
      </c>
      <c r="B9" s="2"/>
      <c r="C9" s="2"/>
    </row>
    <row r="10" ht="15.75" customHeight="1">
      <c r="A10" s="2">
        <v>9.0</v>
      </c>
      <c r="B10" s="2"/>
      <c r="C10" s="2"/>
    </row>
    <row r="11" ht="15.75" customHeight="1">
      <c r="A11" s="5"/>
      <c r="B11" s="5"/>
      <c r="C11" s="5"/>
    </row>
    <row r="12" ht="15.75" customHeight="1">
      <c r="A12" s="5"/>
      <c r="B12" s="5"/>
      <c r="C12" s="5"/>
    </row>
    <row r="13" ht="15.75" customHeight="1">
      <c r="A13" s="5"/>
      <c r="B13" s="5"/>
      <c r="C13" s="5"/>
    </row>
    <row r="14" ht="15.75" customHeight="1">
      <c r="A14" s="5"/>
      <c r="B14" s="5"/>
      <c r="C14" s="5"/>
    </row>
    <row r="15" ht="15.75" customHeight="1">
      <c r="A15" s="5"/>
      <c r="B15" s="5"/>
      <c r="C15" s="5"/>
    </row>
    <row r="16" ht="15.75" customHeight="1">
      <c r="A16" s="5"/>
      <c r="B16" s="5"/>
      <c r="C16" s="5"/>
    </row>
    <row r="17" ht="15.75" customHeight="1">
      <c r="A17" s="5"/>
      <c r="B17" s="5"/>
      <c r="C17" s="5"/>
    </row>
    <row r="18" ht="15.75" customHeight="1">
      <c r="A18" s="5"/>
      <c r="B18" s="5"/>
      <c r="C18" s="5"/>
    </row>
    <row r="19" ht="15.75" customHeight="1">
      <c r="A19" s="5"/>
      <c r="B19" s="5"/>
      <c r="C19" s="5"/>
    </row>
    <row r="20" ht="15.75" customHeight="1">
      <c r="A20" s="5"/>
      <c r="B20" s="5"/>
      <c r="C20" s="5"/>
    </row>
    <row r="21" ht="15.75" customHeight="1">
      <c r="A21" s="5"/>
      <c r="B21" s="5"/>
      <c r="C21" s="5"/>
    </row>
    <row r="22" ht="15.75" customHeight="1">
      <c r="A22" s="5"/>
      <c r="B22" s="5"/>
      <c r="C22" s="5"/>
    </row>
    <row r="23" ht="15.75" customHeight="1">
      <c r="A23" s="5"/>
      <c r="B23" s="5"/>
      <c r="C23" s="5"/>
    </row>
    <row r="24" ht="15.75" customHeight="1">
      <c r="A24" s="5"/>
      <c r="B24" s="5"/>
      <c r="C24" s="5"/>
    </row>
    <row r="25" ht="15.75" customHeight="1">
      <c r="A25" s="5"/>
      <c r="B25" s="5"/>
      <c r="C25" s="5"/>
    </row>
    <row r="26" ht="15.75" customHeight="1">
      <c r="A26" s="5"/>
      <c r="B26" s="5"/>
      <c r="C26" s="5"/>
    </row>
    <row r="27" ht="15.75" customHeight="1">
      <c r="A27" s="5"/>
      <c r="B27" s="5"/>
      <c r="C27" s="5"/>
    </row>
    <row r="28" ht="15.75" customHeight="1">
      <c r="A28" s="5"/>
      <c r="B28" s="5"/>
      <c r="C28" s="5"/>
    </row>
    <row r="29" ht="15.75" customHeight="1">
      <c r="A29" s="5"/>
      <c r="B29" s="5"/>
      <c r="C29" s="5"/>
    </row>
    <row r="30" ht="15.75" customHeight="1">
      <c r="A30" s="5"/>
      <c r="B30" s="5"/>
      <c r="C30" s="5"/>
    </row>
    <row r="31" ht="15.75" customHeight="1">
      <c r="A31" s="5"/>
      <c r="B31" s="5"/>
      <c r="C31" s="5"/>
    </row>
    <row r="32" ht="15.75" customHeight="1">
      <c r="A32" s="5"/>
      <c r="B32" s="5"/>
      <c r="C32" s="5"/>
    </row>
    <row r="33" ht="15.75" customHeight="1">
      <c r="A33" s="5"/>
      <c r="B33" s="5"/>
      <c r="C33" s="5"/>
    </row>
    <row r="34" ht="15.75" customHeight="1">
      <c r="A34" s="5"/>
      <c r="B34" s="5"/>
      <c r="C34" s="5"/>
    </row>
    <row r="35" ht="15.75" customHeight="1">
      <c r="A35" s="5"/>
      <c r="B35" s="5"/>
      <c r="C35" s="5"/>
    </row>
    <row r="36" ht="15.75" customHeight="1">
      <c r="A36" s="5"/>
      <c r="B36" s="5"/>
      <c r="C36" s="5"/>
    </row>
    <row r="37" ht="15.75" customHeight="1">
      <c r="A37" s="5"/>
      <c r="B37" s="5"/>
      <c r="C37" s="5"/>
    </row>
    <row r="38" ht="15.75" customHeight="1">
      <c r="A38" s="5"/>
      <c r="B38" s="5"/>
      <c r="C38" s="5"/>
    </row>
    <row r="39" ht="15.75" customHeight="1">
      <c r="A39" s="5"/>
      <c r="B39" s="5"/>
      <c r="C39" s="5"/>
    </row>
    <row r="40" ht="15.75" customHeight="1">
      <c r="A40" s="5"/>
      <c r="B40" s="5"/>
      <c r="C40" s="5"/>
    </row>
    <row r="41" ht="15.75" customHeight="1">
      <c r="A41" s="5"/>
      <c r="B41" s="5"/>
      <c r="C41" s="5"/>
    </row>
    <row r="42" ht="15.75" customHeight="1">
      <c r="A42" s="5"/>
      <c r="B42" s="5"/>
      <c r="C42" s="5"/>
    </row>
    <row r="43" ht="15.75" customHeight="1">
      <c r="A43" s="5"/>
      <c r="B43" s="5"/>
      <c r="C43" s="5"/>
    </row>
    <row r="44" ht="15.75" customHeight="1">
      <c r="A44" s="5"/>
      <c r="B44" s="5"/>
      <c r="C44" s="5"/>
    </row>
    <row r="45" ht="15.75" customHeight="1">
      <c r="A45" s="5"/>
      <c r="B45" s="5"/>
      <c r="C45" s="5"/>
    </row>
    <row r="46" ht="15.75" customHeight="1">
      <c r="A46" s="5"/>
      <c r="B46" s="5"/>
      <c r="C46" s="5"/>
    </row>
    <row r="47" ht="15.75" customHeight="1">
      <c r="A47" s="5"/>
      <c r="B47" s="5"/>
      <c r="C47" s="5"/>
    </row>
    <row r="48" ht="15.75" customHeight="1">
      <c r="A48" s="5"/>
      <c r="B48" s="5"/>
      <c r="C48" s="5"/>
    </row>
    <row r="49" ht="15.75" customHeight="1">
      <c r="A49" s="5"/>
      <c r="B49" s="5"/>
      <c r="C49" s="5"/>
    </row>
    <row r="50" ht="15.75" customHeight="1">
      <c r="A50" s="5"/>
      <c r="B50" s="5"/>
      <c r="C50" s="5"/>
    </row>
    <row r="51" ht="15.75" customHeight="1">
      <c r="A51" s="5"/>
      <c r="B51" s="5"/>
      <c r="C51" s="5"/>
    </row>
    <row r="52" ht="15.75" customHeight="1">
      <c r="A52" s="5"/>
      <c r="B52" s="5"/>
      <c r="C52" s="5"/>
    </row>
    <row r="53" ht="15.75" customHeight="1">
      <c r="A53" s="5"/>
      <c r="B53" s="5"/>
      <c r="C53" s="5"/>
    </row>
    <row r="54" ht="15.75" customHeight="1">
      <c r="A54" s="5"/>
      <c r="B54" s="5"/>
      <c r="C54" s="5"/>
    </row>
    <row r="55" ht="15.75" customHeight="1">
      <c r="A55" s="5"/>
      <c r="B55" s="5"/>
      <c r="C55" s="5"/>
    </row>
    <row r="56" ht="15.75" customHeight="1">
      <c r="A56" s="5"/>
      <c r="B56" s="5"/>
      <c r="C56" s="5"/>
    </row>
    <row r="57" ht="15.75" customHeight="1">
      <c r="A57" s="5"/>
      <c r="B57" s="5"/>
      <c r="C57" s="5"/>
    </row>
    <row r="58" ht="15.75" customHeight="1">
      <c r="A58" s="5"/>
      <c r="B58" s="5"/>
      <c r="C58" s="5"/>
    </row>
    <row r="59" ht="15.75" customHeight="1">
      <c r="A59" s="5"/>
      <c r="B59" s="5"/>
      <c r="C59" s="5"/>
    </row>
    <row r="60" ht="15.75" customHeight="1">
      <c r="A60" s="5"/>
      <c r="B60" s="5"/>
      <c r="C60" s="5"/>
    </row>
    <row r="61" ht="15.75" customHeight="1">
      <c r="A61" s="5"/>
      <c r="B61" s="5"/>
      <c r="C61" s="5"/>
    </row>
    <row r="62" ht="15.75" customHeight="1">
      <c r="A62" s="5"/>
      <c r="B62" s="5"/>
      <c r="C62" s="5"/>
    </row>
    <row r="63" ht="15.75" customHeight="1">
      <c r="A63" s="5"/>
      <c r="B63" s="5"/>
      <c r="C63" s="5"/>
    </row>
    <row r="64" ht="15.75" customHeight="1">
      <c r="A64" s="5"/>
      <c r="B64" s="5"/>
      <c r="C64" s="5"/>
    </row>
    <row r="65" ht="15.75" customHeight="1">
      <c r="A65" s="5"/>
      <c r="B65" s="5"/>
      <c r="C65" s="5"/>
    </row>
    <row r="66" ht="15.75" customHeight="1">
      <c r="A66" s="5"/>
      <c r="B66" s="5"/>
      <c r="C66" s="5"/>
    </row>
    <row r="67" ht="15.75" customHeight="1">
      <c r="A67" s="5"/>
      <c r="B67" s="5"/>
      <c r="C67" s="5"/>
    </row>
    <row r="68" ht="15.75" customHeight="1">
      <c r="A68" s="5"/>
      <c r="B68" s="5"/>
      <c r="C68" s="5"/>
    </row>
    <row r="69" ht="15.75" customHeight="1">
      <c r="A69" s="5"/>
      <c r="B69" s="5"/>
      <c r="C69" s="5"/>
    </row>
    <row r="70" ht="15.75" customHeight="1">
      <c r="A70" s="5"/>
      <c r="B70" s="5"/>
      <c r="C70" s="5"/>
    </row>
    <row r="71" ht="15.75" customHeight="1">
      <c r="A71" s="5"/>
      <c r="B71" s="5"/>
      <c r="C71" s="5"/>
    </row>
    <row r="72" ht="15.75" customHeight="1">
      <c r="A72" s="5"/>
      <c r="B72" s="5"/>
      <c r="C72" s="5"/>
    </row>
    <row r="73" ht="15.75" customHeight="1">
      <c r="A73" s="5"/>
      <c r="B73" s="5"/>
      <c r="C73" s="5"/>
    </row>
    <row r="74" ht="15.75" customHeight="1">
      <c r="A74" s="5"/>
      <c r="B74" s="5"/>
      <c r="C74" s="5"/>
    </row>
    <row r="75" ht="15.75" customHeight="1">
      <c r="A75" s="5"/>
      <c r="B75" s="5"/>
      <c r="C75" s="5"/>
    </row>
    <row r="76" ht="15.75" customHeight="1">
      <c r="A76" s="5"/>
      <c r="B76" s="5"/>
      <c r="C76" s="5"/>
    </row>
    <row r="77" ht="15.75" customHeight="1">
      <c r="A77" s="5"/>
      <c r="B77" s="5"/>
      <c r="C77" s="5"/>
    </row>
    <row r="78" ht="15.75" customHeight="1">
      <c r="A78" s="5"/>
      <c r="B78" s="5"/>
      <c r="C78" s="5"/>
    </row>
    <row r="79" ht="15.75" customHeight="1">
      <c r="A79" s="5"/>
      <c r="B79" s="5"/>
      <c r="C79" s="5"/>
    </row>
    <row r="80" ht="15.75" customHeight="1">
      <c r="A80" s="5"/>
      <c r="B80" s="5"/>
      <c r="C80" s="5"/>
    </row>
    <row r="81" ht="15.75" customHeight="1">
      <c r="A81" s="5"/>
      <c r="B81" s="5"/>
      <c r="C81" s="5"/>
    </row>
    <row r="82" ht="15.75" customHeight="1">
      <c r="A82" s="5"/>
      <c r="B82" s="5"/>
      <c r="C82" s="5"/>
    </row>
    <row r="83" ht="15.75" customHeight="1">
      <c r="A83" s="5"/>
      <c r="B83" s="5"/>
      <c r="C83" s="5"/>
    </row>
    <row r="84" ht="15.75" customHeight="1">
      <c r="A84" s="5"/>
      <c r="B84" s="5"/>
      <c r="C84" s="5"/>
    </row>
    <row r="85" ht="15.75" customHeight="1">
      <c r="A85" s="5"/>
      <c r="B85" s="5"/>
      <c r="C85" s="5"/>
    </row>
    <row r="86" ht="15.75" customHeight="1">
      <c r="A86" s="5"/>
      <c r="B86" s="5"/>
      <c r="C86" s="5"/>
    </row>
    <row r="87" ht="15.75" customHeight="1">
      <c r="A87" s="5"/>
      <c r="B87" s="5"/>
      <c r="C87" s="5"/>
    </row>
    <row r="88" ht="15.75" customHeight="1">
      <c r="A88" s="5"/>
      <c r="B88" s="5"/>
      <c r="C88" s="5"/>
    </row>
    <row r="89" ht="15.75" customHeight="1">
      <c r="A89" s="5"/>
      <c r="B89" s="5"/>
      <c r="C89" s="5"/>
    </row>
    <row r="90" ht="15.75" customHeight="1">
      <c r="A90" s="5"/>
      <c r="B90" s="5"/>
      <c r="C90" s="5"/>
    </row>
    <row r="91" ht="15.75" customHeight="1">
      <c r="A91" s="5"/>
      <c r="B91" s="5"/>
      <c r="C91" s="5"/>
    </row>
    <row r="92" ht="15.75" customHeight="1">
      <c r="A92" s="5"/>
      <c r="B92" s="5"/>
      <c r="C92" s="5"/>
    </row>
    <row r="93" ht="15.75" customHeight="1">
      <c r="A93" s="5"/>
      <c r="B93" s="5"/>
      <c r="C93" s="5"/>
    </row>
    <row r="94" ht="15.75" customHeight="1">
      <c r="A94" s="5"/>
      <c r="B94" s="5"/>
      <c r="C94" s="5"/>
    </row>
    <row r="95" ht="15.75" customHeight="1">
      <c r="A95" s="5"/>
      <c r="B95" s="5"/>
      <c r="C95" s="5"/>
    </row>
    <row r="96" ht="15.75" customHeight="1">
      <c r="A96" s="5"/>
      <c r="B96" s="5"/>
      <c r="C96" s="5"/>
    </row>
    <row r="97" ht="15.75" customHeight="1">
      <c r="A97" s="5"/>
      <c r="B97" s="5"/>
      <c r="C97" s="5"/>
    </row>
    <row r="98" ht="15.75" customHeight="1">
      <c r="A98" s="5"/>
      <c r="B98" s="5"/>
      <c r="C98" s="5"/>
    </row>
    <row r="99" ht="15.75" customHeight="1">
      <c r="A99" s="5"/>
      <c r="B99" s="5"/>
      <c r="C99" s="5"/>
    </row>
    <row r="100" ht="15.75" customHeight="1">
      <c r="A100" s="5"/>
      <c r="B100" s="5"/>
      <c r="C100" s="5"/>
    </row>
    <row r="101" ht="15.75" customHeight="1">
      <c r="A101" s="5"/>
      <c r="B101" s="5"/>
      <c r="C101" s="5"/>
    </row>
    <row r="102" ht="15.75" customHeight="1">
      <c r="A102" s="5"/>
      <c r="B102" s="5"/>
      <c r="C102" s="5"/>
    </row>
    <row r="103" ht="15.75" customHeight="1">
      <c r="A103" s="5"/>
      <c r="B103" s="5"/>
      <c r="C103" s="5"/>
    </row>
    <row r="104" ht="15.75" customHeight="1">
      <c r="A104" s="5"/>
      <c r="B104" s="5"/>
      <c r="C104" s="5"/>
    </row>
    <row r="105" ht="15.75" customHeight="1">
      <c r="A105" s="5"/>
      <c r="B105" s="5"/>
      <c r="C105" s="5"/>
    </row>
    <row r="106" ht="15.75" customHeight="1">
      <c r="A106" s="5"/>
      <c r="B106" s="5"/>
      <c r="C106" s="5"/>
    </row>
    <row r="107" ht="15.75" customHeight="1">
      <c r="A107" s="5"/>
      <c r="B107" s="5"/>
      <c r="C107" s="5"/>
    </row>
    <row r="108" ht="15.75" customHeight="1">
      <c r="A108" s="5"/>
      <c r="B108" s="5"/>
      <c r="C108" s="5"/>
    </row>
    <row r="109" ht="15.75" customHeight="1">
      <c r="A109" s="5"/>
      <c r="B109" s="5"/>
      <c r="C109" s="5"/>
    </row>
    <row r="110" ht="15.75" customHeight="1">
      <c r="A110" s="5"/>
      <c r="B110" s="5"/>
      <c r="C110" s="5"/>
    </row>
    <row r="111" ht="15.75" customHeight="1">
      <c r="A111" s="5"/>
      <c r="B111" s="5"/>
      <c r="C111" s="5"/>
    </row>
    <row r="112" ht="15.75" customHeight="1">
      <c r="A112" s="5"/>
      <c r="B112" s="5"/>
      <c r="C112" s="5"/>
    </row>
    <row r="113" ht="15.75" customHeight="1">
      <c r="A113" s="5"/>
      <c r="B113" s="5"/>
      <c r="C113" s="5"/>
    </row>
    <row r="114" ht="15.75" customHeight="1">
      <c r="A114" s="5"/>
      <c r="B114" s="5"/>
      <c r="C114" s="5"/>
    </row>
    <row r="115" ht="15.75" customHeight="1">
      <c r="A115" s="5"/>
      <c r="B115" s="5"/>
      <c r="C115" s="5"/>
    </row>
    <row r="116" ht="15.75" customHeight="1">
      <c r="A116" s="5"/>
      <c r="B116" s="5"/>
      <c r="C116" s="5"/>
    </row>
    <row r="117" ht="15.75" customHeight="1">
      <c r="A117" s="5"/>
      <c r="B117" s="5"/>
      <c r="C117" s="5"/>
    </row>
    <row r="118" ht="15.75" customHeight="1">
      <c r="A118" s="5"/>
      <c r="B118" s="5"/>
      <c r="C118" s="5"/>
    </row>
    <row r="119" ht="15.75" customHeight="1">
      <c r="A119" s="5"/>
      <c r="B119" s="5"/>
      <c r="C119" s="5"/>
    </row>
    <row r="120" ht="15.75" customHeight="1">
      <c r="A120" s="5"/>
      <c r="B120" s="5"/>
      <c r="C120" s="5"/>
    </row>
    <row r="121" ht="15.75" customHeight="1">
      <c r="A121" s="5"/>
      <c r="B121" s="5"/>
      <c r="C121" s="5"/>
    </row>
    <row r="122" ht="15.75" customHeight="1">
      <c r="A122" s="5"/>
      <c r="B122" s="5"/>
      <c r="C122" s="5"/>
    </row>
    <row r="123" ht="15.75" customHeight="1">
      <c r="A123" s="5"/>
      <c r="B123" s="5"/>
      <c r="C123" s="5"/>
    </row>
    <row r="124" ht="15.75" customHeight="1">
      <c r="A124" s="5"/>
      <c r="B124" s="5"/>
      <c r="C124" s="5"/>
    </row>
    <row r="125" ht="15.75" customHeight="1">
      <c r="A125" s="5"/>
      <c r="B125" s="5"/>
      <c r="C125" s="5"/>
    </row>
    <row r="126" ht="15.75" customHeight="1">
      <c r="A126" s="5"/>
      <c r="B126" s="5"/>
      <c r="C126" s="5"/>
    </row>
    <row r="127" ht="15.75" customHeight="1">
      <c r="A127" s="5"/>
      <c r="B127" s="5"/>
      <c r="C127" s="5"/>
    </row>
    <row r="128" ht="15.75" customHeight="1">
      <c r="A128" s="5"/>
      <c r="B128" s="5"/>
      <c r="C128" s="5"/>
    </row>
    <row r="129" ht="15.75" customHeight="1">
      <c r="A129" s="5"/>
      <c r="B129" s="5"/>
      <c r="C129" s="5"/>
    </row>
    <row r="130" ht="15.75" customHeight="1">
      <c r="A130" s="5"/>
      <c r="B130" s="5"/>
      <c r="C130" s="5"/>
    </row>
    <row r="131" ht="15.75" customHeight="1">
      <c r="A131" s="5"/>
      <c r="B131" s="5"/>
      <c r="C131" s="5"/>
    </row>
    <row r="132" ht="15.75" customHeight="1">
      <c r="A132" s="5"/>
      <c r="B132" s="5"/>
      <c r="C132" s="5"/>
    </row>
    <row r="133" ht="15.75" customHeight="1">
      <c r="A133" s="5"/>
      <c r="B133" s="5"/>
      <c r="C133" s="5"/>
    </row>
    <row r="134" ht="15.75" customHeight="1">
      <c r="A134" s="5"/>
      <c r="B134" s="5"/>
      <c r="C134" s="5"/>
    </row>
    <row r="135" ht="15.75" customHeight="1">
      <c r="A135" s="5"/>
      <c r="B135" s="5"/>
      <c r="C135" s="5"/>
    </row>
    <row r="136" ht="15.75" customHeight="1">
      <c r="A136" s="5"/>
      <c r="B136" s="5"/>
      <c r="C136" s="5"/>
    </row>
    <row r="137" ht="15.75" customHeight="1">
      <c r="A137" s="5"/>
      <c r="B137" s="5"/>
      <c r="C137" s="5"/>
    </row>
    <row r="138" ht="15.75" customHeight="1">
      <c r="A138" s="5"/>
      <c r="B138" s="5"/>
      <c r="C138" s="5"/>
    </row>
    <row r="139" ht="15.75" customHeight="1">
      <c r="A139" s="5"/>
      <c r="B139" s="5"/>
      <c r="C139" s="5"/>
    </row>
    <row r="140" ht="15.75" customHeight="1">
      <c r="A140" s="5"/>
      <c r="B140" s="5"/>
      <c r="C140" s="5"/>
    </row>
    <row r="141" ht="15.75" customHeight="1">
      <c r="A141" s="5"/>
      <c r="B141" s="5"/>
      <c r="C141" s="5"/>
    </row>
    <row r="142" ht="15.75" customHeight="1">
      <c r="A142" s="5"/>
      <c r="B142" s="5"/>
      <c r="C142" s="5"/>
    </row>
    <row r="143" ht="15.75" customHeight="1">
      <c r="A143" s="5"/>
      <c r="B143" s="5"/>
      <c r="C143" s="5"/>
    </row>
    <row r="144" ht="15.75" customHeight="1">
      <c r="A144" s="5"/>
      <c r="B144" s="5"/>
      <c r="C144" s="5"/>
    </row>
    <row r="145" ht="15.75" customHeight="1">
      <c r="A145" s="5"/>
      <c r="B145" s="5"/>
      <c r="C145" s="5"/>
    </row>
    <row r="146" ht="15.75" customHeight="1">
      <c r="A146" s="5"/>
      <c r="B146" s="5"/>
      <c r="C146" s="5"/>
    </row>
    <row r="147" ht="15.75" customHeight="1">
      <c r="A147" s="5"/>
      <c r="B147" s="5"/>
      <c r="C147" s="5"/>
    </row>
    <row r="148" ht="15.75" customHeight="1">
      <c r="A148" s="5"/>
      <c r="B148" s="5"/>
      <c r="C148" s="5"/>
    </row>
    <row r="149" ht="15.75" customHeight="1">
      <c r="A149" s="5"/>
      <c r="B149" s="5"/>
      <c r="C149" s="5"/>
    </row>
    <row r="150" ht="15.75" customHeight="1">
      <c r="A150" s="5"/>
      <c r="B150" s="5"/>
      <c r="C150" s="5"/>
    </row>
    <row r="151" ht="15.75" customHeight="1">
      <c r="A151" s="5"/>
      <c r="B151" s="5"/>
      <c r="C151" s="5"/>
    </row>
    <row r="152" ht="15.75" customHeight="1">
      <c r="A152" s="5"/>
      <c r="B152" s="5"/>
      <c r="C152" s="5"/>
    </row>
    <row r="153" ht="15.75" customHeight="1">
      <c r="A153" s="5"/>
      <c r="B153" s="5"/>
      <c r="C153" s="5"/>
    </row>
    <row r="154" ht="15.75" customHeight="1">
      <c r="A154" s="5"/>
      <c r="B154" s="5"/>
      <c r="C154" s="5"/>
    </row>
    <row r="155" ht="15.75" customHeight="1">
      <c r="A155" s="5"/>
      <c r="B155" s="5"/>
      <c r="C155" s="5"/>
    </row>
    <row r="156" ht="15.75" customHeight="1">
      <c r="A156" s="5"/>
      <c r="B156" s="5"/>
      <c r="C156" s="5"/>
    </row>
    <row r="157" ht="15.75" customHeight="1">
      <c r="A157" s="5"/>
      <c r="B157" s="5"/>
      <c r="C157" s="5"/>
    </row>
    <row r="158" ht="15.75" customHeight="1">
      <c r="A158" s="5"/>
      <c r="B158" s="5"/>
      <c r="C158" s="5"/>
    </row>
    <row r="159" ht="15.75" customHeight="1">
      <c r="A159" s="5"/>
      <c r="B159" s="5"/>
      <c r="C159" s="5"/>
    </row>
    <row r="160" ht="15.75" customHeight="1">
      <c r="A160" s="5"/>
      <c r="B160" s="5"/>
      <c r="C160" s="5"/>
    </row>
    <row r="161" ht="15.75" customHeight="1">
      <c r="A161" s="5"/>
      <c r="B161" s="5"/>
      <c r="C161" s="5"/>
    </row>
    <row r="162" ht="15.75" customHeight="1">
      <c r="A162" s="5"/>
      <c r="B162" s="5"/>
      <c r="C162" s="5"/>
    </row>
    <row r="163" ht="15.75" customHeight="1">
      <c r="A163" s="5"/>
      <c r="B163" s="5"/>
      <c r="C163" s="5"/>
    </row>
    <row r="164" ht="15.75" customHeight="1">
      <c r="A164" s="5"/>
      <c r="B164" s="5"/>
      <c r="C164" s="5"/>
    </row>
    <row r="165" ht="15.75" customHeight="1">
      <c r="A165" s="5"/>
      <c r="B165" s="5"/>
      <c r="C165" s="5"/>
    </row>
    <row r="166" ht="15.75" customHeight="1">
      <c r="A166" s="5"/>
      <c r="B166" s="5"/>
      <c r="C166" s="5"/>
    </row>
    <row r="167" ht="15.75" customHeight="1">
      <c r="A167" s="5"/>
      <c r="B167" s="5"/>
      <c r="C167" s="5"/>
    </row>
    <row r="168" ht="15.75" customHeight="1">
      <c r="A168" s="5"/>
      <c r="B168" s="5"/>
      <c r="C168" s="5"/>
    </row>
    <row r="169" ht="15.75" customHeight="1">
      <c r="A169" s="5"/>
      <c r="B169" s="5"/>
      <c r="C169" s="5"/>
    </row>
    <row r="170" ht="15.75" customHeight="1">
      <c r="A170" s="5"/>
      <c r="B170" s="5"/>
      <c r="C170" s="5"/>
    </row>
    <row r="171" ht="15.75" customHeight="1">
      <c r="A171" s="5"/>
      <c r="B171" s="5"/>
      <c r="C171" s="5"/>
    </row>
    <row r="172" ht="15.75" customHeight="1">
      <c r="A172" s="5"/>
      <c r="B172" s="5"/>
      <c r="C172" s="5"/>
    </row>
    <row r="173" ht="15.75" customHeight="1">
      <c r="A173" s="5"/>
      <c r="B173" s="5"/>
      <c r="C173" s="5"/>
    </row>
    <row r="174" ht="15.75" customHeight="1">
      <c r="A174" s="5"/>
      <c r="B174" s="5"/>
      <c r="C174" s="5"/>
    </row>
    <row r="175" ht="15.75" customHeight="1">
      <c r="A175" s="5"/>
      <c r="B175" s="5"/>
      <c r="C175" s="5"/>
    </row>
    <row r="176" ht="15.75" customHeight="1">
      <c r="A176" s="5"/>
      <c r="B176" s="5"/>
      <c r="C176" s="5"/>
    </row>
    <row r="177" ht="15.75" customHeight="1">
      <c r="A177" s="5"/>
      <c r="B177" s="5"/>
      <c r="C177" s="5"/>
    </row>
    <row r="178" ht="15.75" customHeight="1">
      <c r="A178" s="5"/>
      <c r="B178" s="5"/>
      <c r="C178" s="5"/>
    </row>
    <row r="179" ht="15.75" customHeight="1">
      <c r="A179" s="5"/>
      <c r="B179" s="5"/>
      <c r="C179" s="5"/>
    </row>
    <row r="180" ht="15.75" customHeight="1">
      <c r="A180" s="5"/>
      <c r="B180" s="5"/>
      <c r="C180" s="5"/>
    </row>
    <row r="181" ht="15.75" customHeight="1">
      <c r="A181" s="5"/>
      <c r="B181" s="5"/>
      <c r="C181" s="5"/>
    </row>
    <row r="182" ht="15.75" customHeight="1">
      <c r="A182" s="5"/>
      <c r="B182" s="5"/>
      <c r="C182" s="5"/>
    </row>
    <row r="183" ht="15.75" customHeight="1">
      <c r="A183" s="5"/>
      <c r="B183" s="5"/>
      <c r="C183" s="5"/>
    </row>
    <row r="184" ht="15.75" customHeight="1">
      <c r="A184" s="5"/>
      <c r="B184" s="5"/>
      <c r="C184" s="5"/>
    </row>
    <row r="185" ht="15.75" customHeight="1">
      <c r="A185" s="5"/>
      <c r="B185" s="5"/>
      <c r="C185" s="5"/>
    </row>
    <row r="186" ht="15.75" customHeight="1">
      <c r="A186" s="5"/>
      <c r="B186" s="5"/>
      <c r="C186" s="5"/>
    </row>
    <row r="187" ht="15.75" customHeight="1">
      <c r="A187" s="5"/>
      <c r="B187" s="5"/>
      <c r="C187" s="5"/>
    </row>
    <row r="188" ht="15.75" customHeight="1">
      <c r="A188" s="5"/>
      <c r="B188" s="5"/>
      <c r="C188" s="5"/>
    </row>
    <row r="189" ht="15.75" customHeight="1">
      <c r="A189" s="5"/>
      <c r="B189" s="5"/>
      <c r="C189" s="5"/>
    </row>
    <row r="190" ht="15.75" customHeight="1">
      <c r="A190" s="5"/>
      <c r="B190" s="5"/>
      <c r="C190" s="5"/>
    </row>
    <row r="191" ht="15.75" customHeight="1">
      <c r="A191" s="5"/>
      <c r="B191" s="5"/>
      <c r="C191" s="5"/>
    </row>
    <row r="192" ht="15.75" customHeight="1">
      <c r="A192" s="5"/>
      <c r="B192" s="5"/>
      <c r="C192" s="5"/>
    </row>
    <row r="193" ht="15.75" customHeight="1">
      <c r="A193" s="5"/>
      <c r="B193" s="5"/>
      <c r="C193" s="5"/>
    </row>
    <row r="194" ht="15.75" customHeight="1">
      <c r="A194" s="5"/>
      <c r="B194" s="5"/>
      <c r="C194" s="5"/>
    </row>
    <row r="195" ht="15.75" customHeight="1">
      <c r="A195" s="5"/>
      <c r="B195" s="5"/>
      <c r="C195" s="5"/>
    </row>
    <row r="196" ht="15.75" customHeight="1">
      <c r="A196" s="5"/>
      <c r="B196" s="5"/>
      <c r="C196" s="5"/>
    </row>
    <row r="197" ht="15.75" customHeight="1">
      <c r="A197" s="5"/>
      <c r="B197" s="5"/>
      <c r="C197" s="5"/>
    </row>
    <row r="198" ht="15.75" customHeight="1">
      <c r="A198" s="5"/>
      <c r="B198" s="5"/>
      <c r="C198" s="5"/>
    </row>
    <row r="199" ht="15.75" customHeight="1">
      <c r="A199" s="5"/>
      <c r="B199" s="5"/>
      <c r="C199" s="5"/>
    </row>
    <row r="200" ht="15.75" customHeight="1">
      <c r="A200" s="5"/>
      <c r="B200" s="5"/>
      <c r="C200" s="5"/>
    </row>
    <row r="201" ht="15.75" customHeight="1">
      <c r="A201" s="5"/>
      <c r="B201" s="5"/>
      <c r="C201" s="5"/>
    </row>
    <row r="202" ht="15.75" customHeight="1">
      <c r="A202" s="5"/>
      <c r="B202" s="5"/>
      <c r="C202" s="5"/>
    </row>
    <row r="203" ht="15.75" customHeight="1">
      <c r="A203" s="5"/>
      <c r="B203" s="5"/>
      <c r="C203" s="5"/>
    </row>
    <row r="204" ht="15.75" customHeight="1">
      <c r="A204" s="5"/>
      <c r="B204" s="5"/>
      <c r="C204" s="5"/>
    </row>
    <row r="205" ht="15.75" customHeight="1">
      <c r="A205" s="5"/>
      <c r="B205" s="5"/>
      <c r="C205" s="5"/>
    </row>
    <row r="206" ht="15.75" customHeight="1">
      <c r="A206" s="5"/>
      <c r="B206" s="5"/>
      <c r="C206" s="5"/>
    </row>
    <row r="207" ht="15.75" customHeight="1">
      <c r="A207" s="5"/>
      <c r="B207" s="5"/>
      <c r="C207" s="5"/>
    </row>
    <row r="208" ht="15.75" customHeight="1">
      <c r="A208" s="5"/>
      <c r="B208" s="5"/>
      <c r="C208" s="5"/>
    </row>
    <row r="209" ht="15.75" customHeight="1">
      <c r="A209" s="5"/>
      <c r="B209" s="5"/>
      <c r="C209" s="5"/>
    </row>
    <row r="210" ht="15.75" customHeight="1">
      <c r="A210" s="5"/>
      <c r="B210" s="5"/>
      <c r="C210" s="5"/>
    </row>
    <row r="211" ht="15.75" customHeight="1">
      <c r="A211" s="5"/>
      <c r="B211" s="5"/>
      <c r="C211" s="5"/>
    </row>
    <row r="212" ht="15.75" customHeight="1">
      <c r="A212" s="5"/>
      <c r="B212" s="5"/>
      <c r="C212" s="5"/>
    </row>
    <row r="213" ht="15.75" customHeight="1">
      <c r="A213" s="5"/>
      <c r="B213" s="5"/>
      <c r="C213" s="5"/>
    </row>
    <row r="214" ht="15.75" customHeight="1">
      <c r="A214" s="5"/>
      <c r="B214" s="5"/>
      <c r="C214" s="5"/>
    </row>
    <row r="215" ht="15.75" customHeight="1">
      <c r="A215" s="5"/>
      <c r="B215" s="5"/>
      <c r="C215" s="5"/>
    </row>
    <row r="216" ht="15.75" customHeight="1">
      <c r="A216" s="5"/>
      <c r="B216" s="5"/>
      <c r="C216" s="5"/>
    </row>
    <row r="217" ht="15.75" customHeight="1">
      <c r="A217" s="5"/>
      <c r="B217" s="5"/>
      <c r="C217" s="5"/>
    </row>
    <row r="218" ht="15.75" customHeight="1">
      <c r="A218" s="5"/>
      <c r="B218" s="5"/>
      <c r="C218" s="5"/>
    </row>
    <row r="219" ht="15.75" customHeight="1">
      <c r="A219" s="5"/>
      <c r="B219" s="5"/>
      <c r="C219" s="5"/>
    </row>
    <row r="220" ht="15.75" customHeight="1">
      <c r="A220" s="5"/>
      <c r="B220" s="5"/>
      <c r="C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153</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3.0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157</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68</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0.25" customHeight="1">
      <c r="A9" s="39">
        <v>1.0</v>
      </c>
      <c r="B9" s="18" t="s">
        <v>69</v>
      </c>
      <c r="C9" s="55"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71</v>
      </c>
      <c r="C10" s="57" t="s">
        <v>136</v>
      </c>
      <c r="D10" s="41"/>
      <c r="E10" s="41"/>
      <c r="F10" s="41"/>
      <c r="G10" s="41"/>
      <c r="H10" s="41"/>
      <c r="I10" s="41"/>
      <c r="J10" s="56">
        <f t="shared" si="1"/>
        <v>15</v>
      </c>
      <c r="K10" s="41"/>
      <c r="L10" s="41"/>
      <c r="M10" s="41">
        <f t="shared" si="2"/>
        <v>0</v>
      </c>
      <c r="N10" s="25"/>
      <c r="O10" s="25"/>
      <c r="P10" s="25"/>
      <c r="Q10" s="25"/>
      <c r="R10" s="25"/>
      <c r="S10" s="25"/>
      <c r="T10" s="25"/>
      <c r="U10" s="25"/>
      <c r="V10" s="25"/>
      <c r="W10" s="25"/>
      <c r="X10" s="25"/>
      <c r="Y10" s="25"/>
      <c r="Z10" s="25"/>
      <c r="AA10" s="25"/>
    </row>
    <row r="11" ht="15.75" customHeight="1">
      <c r="A11" s="41">
        <v>3.0</v>
      </c>
      <c r="B11" s="19" t="s">
        <v>64</v>
      </c>
      <c r="C11" s="57" t="s">
        <v>136</v>
      </c>
      <c r="D11" s="57"/>
      <c r="E11" s="57" t="s">
        <v>136</v>
      </c>
      <c r="F11" s="41"/>
      <c r="G11" s="41"/>
      <c r="H11" s="41"/>
      <c r="I11" s="41"/>
      <c r="J11" s="56">
        <f t="shared" si="1"/>
        <v>25</v>
      </c>
      <c r="K11" s="41"/>
      <c r="L11" s="41"/>
      <c r="M11" s="41">
        <f t="shared" si="2"/>
        <v>0</v>
      </c>
      <c r="N11" s="25"/>
      <c r="O11" s="25"/>
      <c r="P11" s="25"/>
      <c r="Q11" s="25"/>
      <c r="R11" s="25"/>
      <c r="S11" s="25"/>
      <c r="T11" s="25"/>
      <c r="U11" s="25"/>
      <c r="V11" s="25"/>
      <c r="W11" s="25"/>
      <c r="X11" s="25"/>
      <c r="Y11" s="25"/>
      <c r="Z11" s="25"/>
      <c r="AA11" s="25"/>
    </row>
    <row r="12" ht="15.75" customHeight="1">
      <c r="A12" s="41">
        <v>4.0</v>
      </c>
      <c r="B12" s="20" t="s">
        <v>72</v>
      </c>
      <c r="C12" s="57"/>
      <c r="D12" s="57" t="s">
        <v>136</v>
      </c>
      <c r="E12" s="57" t="s">
        <v>136</v>
      </c>
      <c r="F12" s="41"/>
      <c r="G12" s="41"/>
      <c r="H12" s="41"/>
      <c r="I12" s="41"/>
      <c r="J12" s="56">
        <f t="shared" si="1"/>
        <v>20</v>
      </c>
      <c r="K12" s="41"/>
      <c r="L12" s="41"/>
      <c r="M12" s="41">
        <f t="shared" si="2"/>
        <v>0</v>
      </c>
      <c r="N12" s="25"/>
      <c r="O12" s="25"/>
      <c r="P12" s="25"/>
      <c r="Q12" s="25"/>
      <c r="R12" s="25"/>
      <c r="S12" s="25"/>
      <c r="T12" s="25"/>
      <c r="U12" s="25"/>
      <c r="V12" s="25"/>
      <c r="W12" s="25"/>
      <c r="X12" s="25"/>
      <c r="Y12" s="25"/>
      <c r="Z12" s="25"/>
      <c r="AA12" s="25"/>
    </row>
    <row r="13" ht="15.75" customHeight="1">
      <c r="A13" s="41">
        <v>5.0</v>
      </c>
      <c r="B13" s="20" t="s">
        <v>73</v>
      </c>
      <c r="C13" s="57" t="s">
        <v>136</v>
      </c>
      <c r="D13" s="41"/>
      <c r="E13" s="57" t="s">
        <v>136</v>
      </c>
      <c r="F13" s="41"/>
      <c r="G13" s="41"/>
      <c r="H13" s="41"/>
      <c r="I13" s="41"/>
      <c r="J13" s="56">
        <f t="shared" si="1"/>
        <v>25</v>
      </c>
      <c r="K13" s="41"/>
      <c r="L13" s="41"/>
      <c r="M13" s="41">
        <f t="shared" si="2"/>
        <v>0</v>
      </c>
      <c r="N13" s="25"/>
      <c r="O13" s="25"/>
      <c r="P13" s="25"/>
      <c r="Q13" s="25"/>
      <c r="R13" s="25"/>
      <c r="S13" s="25"/>
      <c r="T13" s="25"/>
      <c r="U13" s="25"/>
      <c r="V13" s="25"/>
      <c r="W13" s="25"/>
      <c r="X13" s="25"/>
      <c r="Y13" s="25"/>
      <c r="Z13" s="25"/>
      <c r="AA13" s="25"/>
    </row>
    <row r="14" ht="15.75" customHeight="1">
      <c r="A14" s="41">
        <v>6.0</v>
      </c>
      <c r="B14" s="65"/>
      <c r="C14" s="57"/>
      <c r="D14" s="41"/>
      <c r="E14" s="41"/>
      <c r="F14" s="41"/>
      <c r="G14" s="41"/>
      <c r="H14" s="41"/>
      <c r="I14" s="41"/>
      <c r="J14" s="56">
        <f t="shared" si="1"/>
        <v>0</v>
      </c>
      <c r="K14" s="41"/>
      <c r="L14" s="41"/>
      <c r="M14" s="41">
        <f t="shared" si="2"/>
        <v>0</v>
      </c>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58" t="s">
        <v>144</v>
      </c>
      <c r="J15" s="62">
        <f>SUM(J7:J14)</f>
        <v>100</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158</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153</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4.0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159</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160</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0.25" customHeight="1">
      <c r="A9" s="39">
        <v>1.0</v>
      </c>
      <c r="B9" s="18" t="s">
        <v>75</v>
      </c>
      <c r="C9" s="55"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76</v>
      </c>
      <c r="C10" s="57" t="s">
        <v>136</v>
      </c>
      <c r="D10" s="41"/>
      <c r="E10" s="41"/>
      <c r="F10" s="41"/>
      <c r="G10" s="41"/>
      <c r="H10" s="41"/>
      <c r="I10" s="41"/>
      <c r="J10" s="56">
        <f t="shared" si="1"/>
        <v>15</v>
      </c>
      <c r="K10" s="41"/>
      <c r="L10" s="41"/>
      <c r="M10" s="41">
        <f t="shared" si="2"/>
        <v>0</v>
      </c>
      <c r="N10" s="25"/>
      <c r="O10" s="25"/>
      <c r="P10" s="25"/>
      <c r="Q10" s="25"/>
      <c r="R10" s="25"/>
      <c r="S10" s="25"/>
      <c r="T10" s="25"/>
      <c r="U10" s="25"/>
      <c r="V10" s="25"/>
      <c r="W10" s="25"/>
      <c r="X10" s="25"/>
      <c r="Y10" s="25"/>
      <c r="Z10" s="25"/>
      <c r="AA10" s="25"/>
    </row>
    <row r="11" ht="15.75" customHeight="1">
      <c r="A11" s="41">
        <v>3.0</v>
      </c>
      <c r="B11" s="19" t="s">
        <v>77</v>
      </c>
      <c r="C11" s="57" t="s">
        <v>136</v>
      </c>
      <c r="D11" s="57"/>
      <c r="E11" s="57" t="s">
        <v>136</v>
      </c>
      <c r="F11" s="41"/>
      <c r="G11" s="41"/>
      <c r="H11" s="41"/>
      <c r="I11" s="41"/>
      <c r="J11" s="56">
        <f t="shared" si="1"/>
        <v>25</v>
      </c>
      <c r="K11" s="41"/>
      <c r="L11" s="41"/>
      <c r="M11" s="41">
        <f t="shared" si="2"/>
        <v>0</v>
      </c>
      <c r="N11" s="25"/>
      <c r="O11" s="25"/>
      <c r="P11" s="25"/>
      <c r="Q11" s="25"/>
      <c r="R11" s="25"/>
      <c r="S11" s="25"/>
      <c r="T11" s="25"/>
      <c r="U11" s="25"/>
      <c r="V11" s="25"/>
      <c r="W11" s="25"/>
      <c r="X11" s="25"/>
      <c r="Y11" s="25"/>
      <c r="Z11" s="25"/>
      <c r="AA11" s="25"/>
    </row>
    <row r="12" ht="15.75" customHeight="1">
      <c r="A12" s="41">
        <v>4.0</v>
      </c>
      <c r="B12" s="20" t="s">
        <v>64</v>
      </c>
      <c r="C12" s="57" t="s">
        <v>136</v>
      </c>
      <c r="D12" s="57"/>
      <c r="E12" s="57" t="s">
        <v>136</v>
      </c>
      <c r="F12" s="41"/>
      <c r="G12" s="41"/>
      <c r="H12" s="41"/>
      <c r="I12" s="41"/>
      <c r="J12" s="56">
        <f t="shared" si="1"/>
        <v>25</v>
      </c>
      <c r="K12" s="41"/>
      <c r="L12" s="41"/>
      <c r="M12" s="41">
        <f t="shared" si="2"/>
        <v>0</v>
      </c>
      <c r="N12" s="25"/>
      <c r="O12" s="25"/>
      <c r="P12" s="25"/>
      <c r="Q12" s="25"/>
      <c r="R12" s="25"/>
      <c r="S12" s="25"/>
      <c r="T12" s="25"/>
      <c r="U12" s="25"/>
      <c r="V12" s="25"/>
      <c r="W12" s="25"/>
      <c r="X12" s="25"/>
      <c r="Y12" s="25"/>
      <c r="Z12" s="25"/>
      <c r="AA12" s="25"/>
    </row>
    <row r="13" ht="15.75" customHeight="1">
      <c r="A13" s="41">
        <v>5.0</v>
      </c>
      <c r="B13" s="20" t="s">
        <v>78</v>
      </c>
      <c r="C13" s="57" t="s">
        <v>136</v>
      </c>
      <c r="D13" s="41"/>
      <c r="E13" s="57" t="s">
        <v>136</v>
      </c>
      <c r="F13" s="41"/>
      <c r="G13" s="41"/>
      <c r="H13" s="41"/>
      <c r="I13" s="41"/>
      <c r="J13" s="56">
        <f t="shared" si="1"/>
        <v>25</v>
      </c>
      <c r="K13" s="41"/>
      <c r="L13" s="41"/>
      <c r="M13" s="41">
        <f t="shared" si="2"/>
        <v>0</v>
      </c>
      <c r="N13" s="25"/>
      <c r="O13" s="25"/>
      <c r="P13" s="25"/>
      <c r="Q13" s="25"/>
      <c r="R13" s="25"/>
      <c r="S13" s="25"/>
      <c r="T13" s="25"/>
      <c r="U13" s="25"/>
      <c r="V13" s="25"/>
      <c r="W13" s="25"/>
      <c r="X13" s="25"/>
      <c r="Y13" s="25"/>
      <c r="Z13" s="25"/>
      <c r="AA13" s="25"/>
    </row>
    <row r="14" ht="15.75" customHeight="1">
      <c r="A14" s="41">
        <v>6.0</v>
      </c>
      <c r="B14" s="65"/>
      <c r="C14" s="57"/>
      <c r="D14" s="41"/>
      <c r="E14" s="41"/>
      <c r="F14" s="41"/>
      <c r="G14" s="41"/>
      <c r="H14" s="41"/>
      <c r="I14" s="41"/>
      <c r="J14" s="56">
        <f t="shared" si="1"/>
        <v>0</v>
      </c>
      <c r="K14" s="41"/>
      <c r="L14" s="41"/>
      <c r="M14" s="41">
        <f t="shared" si="2"/>
        <v>0</v>
      </c>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58" t="s">
        <v>144</v>
      </c>
      <c r="J15" s="62">
        <f>SUM(J7:J14)</f>
        <v>105</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161</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162</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1.0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163</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80</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0.25" customHeight="1">
      <c r="A9" s="39">
        <v>1.0</v>
      </c>
      <c r="B9" s="18" t="s">
        <v>75</v>
      </c>
      <c r="C9" s="55"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81</v>
      </c>
      <c r="C10" s="57" t="s">
        <v>136</v>
      </c>
      <c r="D10" s="41"/>
      <c r="E10" s="41"/>
      <c r="F10" s="41"/>
      <c r="G10" s="41"/>
      <c r="H10" s="41"/>
      <c r="I10" s="41"/>
      <c r="J10" s="56">
        <f t="shared" si="1"/>
        <v>15</v>
      </c>
      <c r="K10" s="41"/>
      <c r="L10" s="41"/>
      <c r="M10" s="41">
        <f t="shared" si="2"/>
        <v>0</v>
      </c>
      <c r="N10" s="25"/>
      <c r="O10" s="25"/>
      <c r="P10" s="25"/>
      <c r="Q10" s="25"/>
      <c r="R10" s="25"/>
      <c r="S10" s="25"/>
      <c r="T10" s="25"/>
      <c r="U10" s="25"/>
      <c r="V10" s="25"/>
      <c r="W10" s="25"/>
      <c r="X10" s="25"/>
      <c r="Y10" s="25"/>
      <c r="Z10" s="25"/>
      <c r="AA10" s="25"/>
    </row>
    <row r="11" ht="15.75" customHeight="1">
      <c r="A11" s="41">
        <v>3.0</v>
      </c>
      <c r="B11" s="19" t="s">
        <v>82</v>
      </c>
      <c r="C11" s="57" t="s">
        <v>136</v>
      </c>
      <c r="D11" s="57"/>
      <c r="E11" s="57"/>
      <c r="F11" s="41"/>
      <c r="G11" s="41"/>
      <c r="H11" s="41"/>
      <c r="I11" s="41"/>
      <c r="J11" s="56">
        <f t="shared" si="1"/>
        <v>15</v>
      </c>
      <c r="K11" s="41"/>
      <c r="L11" s="41"/>
      <c r="M11" s="41">
        <f t="shared" si="2"/>
        <v>0</v>
      </c>
      <c r="N11" s="25"/>
      <c r="O11" s="25"/>
      <c r="P11" s="25"/>
      <c r="Q11" s="25"/>
      <c r="R11" s="25"/>
      <c r="S11" s="25"/>
      <c r="T11" s="25"/>
      <c r="U11" s="25"/>
      <c r="V11" s="25"/>
      <c r="W11" s="25"/>
      <c r="X11" s="25"/>
      <c r="Y11" s="25"/>
      <c r="Z11" s="25"/>
      <c r="AA11" s="25"/>
    </row>
    <row r="12" ht="15.75" customHeight="1">
      <c r="A12" s="41">
        <v>4.0</v>
      </c>
      <c r="B12" s="20" t="s">
        <v>64</v>
      </c>
      <c r="C12" s="57" t="s">
        <v>136</v>
      </c>
      <c r="D12" s="57"/>
      <c r="E12" s="57" t="s">
        <v>136</v>
      </c>
      <c r="F12" s="41"/>
      <c r="G12" s="41"/>
      <c r="H12" s="41"/>
      <c r="I12" s="41"/>
      <c r="J12" s="56">
        <f t="shared" si="1"/>
        <v>25</v>
      </c>
      <c r="K12" s="41"/>
      <c r="L12" s="41"/>
      <c r="M12" s="41">
        <f t="shared" si="2"/>
        <v>0</v>
      </c>
      <c r="N12" s="25"/>
      <c r="O12" s="25"/>
      <c r="P12" s="25"/>
      <c r="Q12" s="25"/>
      <c r="R12" s="25"/>
      <c r="S12" s="25"/>
      <c r="T12" s="25"/>
      <c r="U12" s="25"/>
      <c r="V12" s="25"/>
      <c r="W12" s="25"/>
      <c r="X12" s="25"/>
      <c r="Y12" s="25"/>
      <c r="Z12" s="25"/>
      <c r="AA12" s="25"/>
    </row>
    <row r="13" ht="15.75" customHeight="1">
      <c r="A13" s="41">
        <v>5.0</v>
      </c>
      <c r="B13" s="20" t="s">
        <v>83</v>
      </c>
      <c r="C13" s="57" t="s">
        <v>136</v>
      </c>
      <c r="D13" s="41"/>
      <c r="E13" s="57" t="s">
        <v>136</v>
      </c>
      <c r="F13" s="41"/>
      <c r="G13" s="41"/>
      <c r="H13" s="41"/>
      <c r="I13" s="41"/>
      <c r="J13" s="56">
        <f t="shared" si="1"/>
        <v>25</v>
      </c>
      <c r="K13" s="41"/>
      <c r="L13" s="41"/>
      <c r="M13" s="41">
        <f t="shared" si="2"/>
        <v>0</v>
      </c>
      <c r="N13" s="25"/>
      <c r="O13" s="25"/>
      <c r="P13" s="25"/>
      <c r="Q13" s="25"/>
      <c r="R13" s="25"/>
      <c r="S13" s="25"/>
      <c r="T13" s="25"/>
      <c r="U13" s="25"/>
      <c r="V13" s="25"/>
      <c r="W13" s="25"/>
      <c r="X13" s="25"/>
      <c r="Y13" s="25"/>
      <c r="Z13" s="25"/>
      <c r="AA13" s="25"/>
    </row>
    <row r="14" ht="15.75" customHeight="1">
      <c r="A14" s="41">
        <v>6.0</v>
      </c>
      <c r="B14" s="65"/>
      <c r="C14" s="57"/>
      <c r="D14" s="41"/>
      <c r="E14" s="41"/>
      <c r="F14" s="41"/>
      <c r="G14" s="41"/>
      <c r="H14" s="41"/>
      <c r="I14" s="41"/>
      <c r="J14" s="56">
        <f t="shared" si="1"/>
        <v>0</v>
      </c>
      <c r="K14" s="41"/>
      <c r="L14" s="41"/>
      <c r="M14" s="41">
        <f t="shared" si="2"/>
        <v>0</v>
      </c>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58" t="s">
        <v>144</v>
      </c>
      <c r="J15" s="62">
        <f>SUM(J7:J14)</f>
        <v>95</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164</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162</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2.0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165</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84</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0.25" customHeight="1">
      <c r="A9" s="39">
        <v>1.0</v>
      </c>
      <c r="B9" s="18" t="s">
        <v>75</v>
      </c>
      <c r="C9" s="55"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81</v>
      </c>
      <c r="C10" s="57" t="s">
        <v>136</v>
      </c>
      <c r="D10" s="41"/>
      <c r="E10" s="41"/>
      <c r="F10" s="41"/>
      <c r="G10" s="41"/>
      <c r="H10" s="41"/>
      <c r="I10" s="41"/>
      <c r="J10" s="56">
        <f t="shared" si="1"/>
        <v>15</v>
      </c>
      <c r="K10" s="41"/>
      <c r="L10" s="41"/>
      <c r="M10" s="41">
        <f t="shared" si="2"/>
        <v>0</v>
      </c>
      <c r="N10" s="25"/>
      <c r="O10" s="25"/>
      <c r="P10" s="25"/>
      <c r="Q10" s="25"/>
      <c r="R10" s="25"/>
      <c r="S10" s="25"/>
      <c r="T10" s="25"/>
      <c r="U10" s="25"/>
      <c r="V10" s="25"/>
      <c r="W10" s="25"/>
      <c r="X10" s="25"/>
      <c r="Y10" s="25"/>
      <c r="Z10" s="25"/>
      <c r="AA10" s="25"/>
    </row>
    <row r="11" ht="15.75" customHeight="1">
      <c r="A11" s="41">
        <v>3.0</v>
      </c>
      <c r="B11" s="19" t="s">
        <v>82</v>
      </c>
      <c r="C11" s="57" t="s">
        <v>136</v>
      </c>
      <c r="D11" s="57" t="s">
        <v>136</v>
      </c>
      <c r="E11" s="57"/>
      <c r="F11" s="41"/>
      <c r="G11" s="41"/>
      <c r="H11" s="41"/>
      <c r="I11" s="41"/>
      <c r="J11" s="56">
        <f t="shared" si="1"/>
        <v>25</v>
      </c>
      <c r="K11" s="41"/>
      <c r="L11" s="41"/>
      <c r="M11" s="41">
        <f t="shared" si="2"/>
        <v>0</v>
      </c>
      <c r="N11" s="25"/>
      <c r="O11" s="25"/>
      <c r="P11" s="25"/>
      <c r="Q11" s="25"/>
      <c r="R11" s="25"/>
      <c r="S11" s="25"/>
      <c r="T11" s="25"/>
      <c r="U11" s="25"/>
      <c r="V11" s="25"/>
      <c r="W11" s="25"/>
      <c r="X11" s="25"/>
      <c r="Y11" s="25"/>
      <c r="Z11" s="25"/>
      <c r="AA11" s="25"/>
    </row>
    <row r="12" ht="15.75" customHeight="1">
      <c r="A12" s="41">
        <v>4.0</v>
      </c>
      <c r="B12" s="20" t="s">
        <v>64</v>
      </c>
      <c r="C12" s="57" t="s">
        <v>136</v>
      </c>
      <c r="D12" s="57"/>
      <c r="E12" s="57" t="s">
        <v>136</v>
      </c>
      <c r="F12" s="41"/>
      <c r="G12" s="41"/>
      <c r="H12" s="41"/>
      <c r="I12" s="41"/>
      <c r="J12" s="56">
        <f t="shared" si="1"/>
        <v>25</v>
      </c>
      <c r="K12" s="41"/>
      <c r="L12" s="41"/>
      <c r="M12" s="41">
        <f t="shared" si="2"/>
        <v>0</v>
      </c>
      <c r="N12" s="25"/>
      <c r="O12" s="25"/>
      <c r="P12" s="25"/>
      <c r="Q12" s="25"/>
      <c r="R12" s="25"/>
      <c r="S12" s="25"/>
      <c r="T12" s="25"/>
      <c r="U12" s="25"/>
      <c r="V12" s="25"/>
      <c r="W12" s="25"/>
      <c r="X12" s="25"/>
      <c r="Y12" s="25"/>
      <c r="Z12" s="25"/>
      <c r="AA12" s="25"/>
    </row>
    <row r="13" ht="15.75" customHeight="1">
      <c r="A13" s="41">
        <v>5.0</v>
      </c>
      <c r="B13" s="20" t="s">
        <v>86</v>
      </c>
      <c r="C13" s="57" t="s">
        <v>136</v>
      </c>
      <c r="D13" s="41"/>
      <c r="E13" s="57" t="s">
        <v>136</v>
      </c>
      <c r="F13" s="41"/>
      <c r="G13" s="41"/>
      <c r="H13" s="41"/>
      <c r="I13" s="41"/>
      <c r="J13" s="56">
        <f t="shared" si="1"/>
        <v>25</v>
      </c>
      <c r="K13" s="41"/>
      <c r="L13" s="41"/>
      <c r="M13" s="41">
        <f t="shared" si="2"/>
        <v>0</v>
      </c>
      <c r="N13" s="25"/>
      <c r="O13" s="25"/>
      <c r="P13" s="25"/>
      <c r="Q13" s="25"/>
      <c r="R13" s="25"/>
      <c r="S13" s="25"/>
      <c r="T13" s="25"/>
      <c r="U13" s="25"/>
      <c r="V13" s="25"/>
      <c r="W13" s="25"/>
      <c r="X13" s="25"/>
      <c r="Y13" s="25"/>
      <c r="Z13" s="25"/>
      <c r="AA13" s="25"/>
    </row>
    <row r="14" ht="15.75" customHeight="1">
      <c r="A14" s="41">
        <v>6.0</v>
      </c>
      <c r="B14" s="65"/>
      <c r="C14" s="57"/>
      <c r="D14" s="41"/>
      <c r="E14" s="41"/>
      <c r="F14" s="41"/>
      <c r="G14" s="41"/>
      <c r="H14" s="41"/>
      <c r="I14" s="41"/>
      <c r="J14" s="56">
        <f t="shared" si="1"/>
        <v>0</v>
      </c>
      <c r="K14" s="41"/>
      <c r="L14" s="41"/>
      <c r="M14" s="41">
        <f t="shared" si="2"/>
        <v>0</v>
      </c>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58" t="s">
        <v>144</v>
      </c>
      <c r="J15" s="62">
        <f>SUM(J7:J14)</f>
        <v>105</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166</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3" width="9.0"/>
    <col customWidth="1" min="4"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44" t="s">
        <v>167</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45">
        <v>11.0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46" t="s">
        <v>79</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47" t="s">
        <v>87</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3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66" t="s">
        <v>88</v>
      </c>
      <c r="C9" s="67" t="s">
        <v>133</v>
      </c>
      <c r="D9" s="39"/>
      <c r="E9" s="68"/>
      <c r="F9" s="39"/>
      <c r="G9" s="39"/>
      <c r="H9" s="39"/>
      <c r="I9" s="39"/>
      <c r="J9" s="39">
        <f t="shared" ref="J9:J14" si="1">IF(D9="X",$D$7,0)+IF(E9="X",$E$7,0)+IF(F9="X",$F$7,0)+IF(G9="X",$G$7,0)+IF(H9="X",$H$7,0)+IF(I9="X",$I$7,0) + IF(C9="X",$C$7,0)</f>
        <v>15</v>
      </c>
      <c r="K9" s="25"/>
      <c r="L9" s="25"/>
      <c r="M9" s="25"/>
      <c r="N9" s="25"/>
      <c r="O9" s="25"/>
      <c r="P9" s="25"/>
      <c r="Q9" s="25"/>
      <c r="R9" s="25"/>
      <c r="S9" s="25"/>
      <c r="T9" s="25"/>
      <c r="U9" s="25"/>
      <c r="V9" s="25"/>
      <c r="W9" s="25"/>
      <c r="X9" s="25"/>
      <c r="Y9" s="25"/>
      <c r="Z9" s="25"/>
      <c r="AA9" s="25"/>
      <c r="AB9" s="25"/>
    </row>
    <row r="10" ht="15.75" customHeight="1">
      <c r="A10" s="41">
        <v>2.0</v>
      </c>
      <c r="B10" s="69" t="s">
        <v>90</v>
      </c>
      <c r="C10" s="57" t="s">
        <v>133</v>
      </c>
      <c r="D10" s="41"/>
      <c r="E10" s="41"/>
      <c r="F10" s="41"/>
      <c r="G10" s="57" t="s">
        <v>133</v>
      </c>
      <c r="H10" s="41"/>
      <c r="I10" s="41"/>
      <c r="J10" s="39">
        <f t="shared" si="1"/>
        <v>20</v>
      </c>
      <c r="K10" s="25"/>
      <c r="L10" s="25"/>
      <c r="M10" s="25"/>
      <c r="N10" s="25"/>
      <c r="O10" s="25"/>
      <c r="P10" s="25"/>
      <c r="Q10" s="25"/>
      <c r="R10" s="25"/>
      <c r="S10" s="25"/>
      <c r="T10" s="25"/>
      <c r="U10" s="25"/>
      <c r="V10" s="25"/>
      <c r="W10" s="25"/>
      <c r="X10" s="25"/>
      <c r="Y10" s="25"/>
      <c r="Z10" s="25"/>
      <c r="AA10" s="25"/>
      <c r="AB10" s="25"/>
    </row>
    <row r="11" ht="15.75" customHeight="1">
      <c r="A11" s="41">
        <v>3.0</v>
      </c>
      <c r="B11" s="69" t="s">
        <v>91</v>
      </c>
      <c r="C11" s="57" t="s">
        <v>133</v>
      </c>
      <c r="D11" s="57" t="s">
        <v>133</v>
      </c>
      <c r="E11" s="41"/>
      <c r="F11" s="41"/>
      <c r="G11" s="41"/>
      <c r="H11" s="41"/>
      <c r="I11" s="41"/>
      <c r="J11" s="39">
        <f t="shared" si="1"/>
        <v>25</v>
      </c>
      <c r="K11" s="25"/>
      <c r="L11" s="28"/>
      <c r="M11" s="25"/>
      <c r="N11" s="25"/>
      <c r="O11" s="25"/>
      <c r="P11" s="25"/>
      <c r="Q11" s="25"/>
      <c r="R11" s="25"/>
      <c r="S11" s="25"/>
      <c r="T11" s="25"/>
      <c r="U11" s="25"/>
      <c r="V11" s="25"/>
      <c r="W11" s="25"/>
      <c r="X11" s="25"/>
      <c r="Y11" s="25"/>
      <c r="Z11" s="25"/>
      <c r="AA11" s="25"/>
      <c r="AB11" s="25"/>
    </row>
    <row r="12" ht="15.75" customHeight="1">
      <c r="A12" s="41">
        <v>4.0</v>
      </c>
      <c r="B12" s="69" t="s">
        <v>92</v>
      </c>
      <c r="C12" s="57" t="s">
        <v>133</v>
      </c>
      <c r="D12" s="41"/>
      <c r="E12" s="57" t="s">
        <v>133</v>
      </c>
      <c r="F12" s="57"/>
      <c r="G12" s="41"/>
      <c r="H12" s="41"/>
      <c r="I12" s="41"/>
      <c r="J12" s="39">
        <f t="shared" si="1"/>
        <v>25</v>
      </c>
      <c r="K12" s="25"/>
      <c r="L12" s="25"/>
      <c r="M12" s="25"/>
      <c r="N12" s="25"/>
      <c r="O12" s="25"/>
      <c r="P12" s="25"/>
      <c r="Q12" s="25"/>
      <c r="R12" s="25"/>
      <c r="S12" s="25"/>
      <c r="T12" s="25"/>
      <c r="U12" s="25"/>
      <c r="V12" s="25"/>
      <c r="W12" s="25"/>
      <c r="X12" s="25"/>
      <c r="Y12" s="25"/>
      <c r="Z12" s="25"/>
      <c r="AA12" s="25"/>
      <c r="AB12" s="25"/>
    </row>
    <row r="13" ht="15.75" customHeight="1">
      <c r="A13" s="41">
        <v>5.0</v>
      </c>
      <c r="B13" s="69" t="s">
        <v>168</v>
      </c>
      <c r="C13" s="41"/>
      <c r="D13" s="41"/>
      <c r="E13" s="57"/>
      <c r="F13" s="57" t="s">
        <v>133</v>
      </c>
      <c r="G13" s="41"/>
      <c r="H13" s="41"/>
      <c r="I13" s="41"/>
      <c r="J13" s="39">
        <f t="shared" si="1"/>
        <v>15</v>
      </c>
      <c r="K13" s="25"/>
      <c r="L13" s="25"/>
      <c r="M13" s="25"/>
      <c r="N13" s="25"/>
      <c r="O13" s="25"/>
      <c r="P13" s="25"/>
      <c r="Q13" s="25"/>
      <c r="R13" s="25"/>
      <c r="S13" s="25"/>
      <c r="T13" s="25"/>
      <c r="U13" s="25"/>
      <c r="V13" s="25"/>
      <c r="W13" s="25"/>
      <c r="X13" s="25"/>
      <c r="Y13" s="25"/>
      <c r="Z13" s="25"/>
      <c r="AA13" s="25"/>
      <c r="AB13" s="25"/>
    </row>
    <row r="14" ht="15.75" customHeight="1">
      <c r="A14" s="41">
        <v>6.0</v>
      </c>
      <c r="B14" s="42"/>
      <c r="C14" s="41"/>
      <c r="D14" s="41"/>
      <c r="E14" s="41"/>
      <c r="F14" s="41"/>
      <c r="G14" s="41"/>
      <c r="H14" s="41"/>
      <c r="I14" s="41"/>
      <c r="J14" s="39">
        <f t="shared" si="1"/>
        <v>0</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100</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44" t="s">
        <v>167</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45">
        <v>12.0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46" t="s">
        <v>79</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47" t="s">
        <v>93</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7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71" t="s">
        <v>94</v>
      </c>
      <c r="C9" s="57" t="s">
        <v>133</v>
      </c>
      <c r="D9" s="39"/>
      <c r="E9" s="39"/>
      <c r="F9" s="39"/>
      <c r="G9" s="39"/>
      <c r="H9" s="39"/>
      <c r="I9" s="39"/>
      <c r="J9" s="39">
        <f t="shared" ref="J9:J14" si="1">IF(D9="X",$D$7,0)+IF(E9="X",$E$7,0)+IF(F9="X",$F$7,0)+IF(G9="X",$G$7,0)+IF(H9="X",$H$7,0)+IF(I9="X",$I$7,0) + IF(C9="X",$C$7,0)</f>
        <v>15</v>
      </c>
      <c r="K9" s="25"/>
      <c r="L9" s="25"/>
      <c r="M9" s="25"/>
      <c r="N9" s="25"/>
      <c r="O9" s="25"/>
      <c r="P9" s="25"/>
      <c r="Q9" s="25"/>
      <c r="R9" s="25"/>
      <c r="S9" s="25"/>
      <c r="T9" s="25"/>
      <c r="U9" s="25"/>
      <c r="V9" s="25"/>
      <c r="W9" s="25"/>
      <c r="X9" s="25"/>
      <c r="Y9" s="25"/>
      <c r="Z9" s="25"/>
      <c r="AA9" s="25"/>
      <c r="AB9" s="25"/>
    </row>
    <row r="10" ht="15.75" customHeight="1">
      <c r="A10" s="41">
        <v>2.0</v>
      </c>
      <c r="B10" s="72" t="s">
        <v>95</v>
      </c>
      <c r="C10" s="57" t="s">
        <v>133</v>
      </c>
      <c r="D10" s="41"/>
      <c r="E10" s="41"/>
      <c r="F10" s="57" t="s">
        <v>133</v>
      </c>
      <c r="G10" s="41"/>
      <c r="H10" s="41"/>
      <c r="I10" s="41"/>
      <c r="J10" s="39">
        <f t="shared" si="1"/>
        <v>30</v>
      </c>
      <c r="K10" s="25"/>
      <c r="L10" s="25"/>
      <c r="M10" s="25"/>
      <c r="N10" s="25"/>
      <c r="O10" s="25"/>
      <c r="P10" s="25"/>
      <c r="Q10" s="25"/>
      <c r="R10" s="25"/>
      <c r="S10" s="25"/>
      <c r="T10" s="25"/>
      <c r="U10" s="25"/>
      <c r="V10" s="25"/>
      <c r="W10" s="25"/>
      <c r="X10" s="25"/>
      <c r="Y10" s="25"/>
      <c r="Z10" s="25"/>
      <c r="AA10" s="25"/>
      <c r="AB10" s="25"/>
    </row>
    <row r="11" ht="15.75" customHeight="1">
      <c r="A11" s="41">
        <v>3.0</v>
      </c>
      <c r="B11" s="73" t="s">
        <v>96</v>
      </c>
      <c r="C11" s="57"/>
      <c r="D11" s="41"/>
      <c r="E11" s="57" t="s">
        <v>133</v>
      </c>
      <c r="F11" s="41"/>
      <c r="G11" s="57" t="s">
        <v>133</v>
      </c>
      <c r="H11" s="41"/>
      <c r="I11" s="41"/>
      <c r="J11" s="39">
        <f t="shared" si="1"/>
        <v>15</v>
      </c>
      <c r="K11" s="25"/>
      <c r="L11" s="28"/>
      <c r="M11" s="25"/>
      <c r="N11" s="25"/>
      <c r="O11" s="25"/>
      <c r="P11" s="25"/>
      <c r="Q11" s="25"/>
      <c r="R11" s="25"/>
      <c r="S11" s="25"/>
      <c r="T11" s="25"/>
      <c r="U11" s="25"/>
      <c r="V11" s="25"/>
      <c r="W11" s="25"/>
      <c r="X11" s="25"/>
      <c r="Y11" s="25"/>
      <c r="Z11" s="25"/>
      <c r="AA11" s="25"/>
      <c r="AB11" s="25"/>
    </row>
    <row r="12" ht="15.75" customHeight="1">
      <c r="A12" s="41">
        <v>4.0</v>
      </c>
      <c r="B12" s="72" t="s">
        <v>97</v>
      </c>
      <c r="C12" s="57" t="s">
        <v>133</v>
      </c>
      <c r="D12" s="41"/>
      <c r="E12" s="41"/>
      <c r="F12" s="57" t="s">
        <v>133</v>
      </c>
      <c r="G12" s="41"/>
      <c r="H12" s="41"/>
      <c r="I12" s="41"/>
      <c r="J12" s="39">
        <f t="shared" si="1"/>
        <v>30</v>
      </c>
      <c r="K12" s="25"/>
      <c r="L12" s="25"/>
      <c r="M12" s="25"/>
      <c r="N12" s="25"/>
      <c r="O12" s="25"/>
      <c r="P12" s="25"/>
      <c r="Q12" s="25"/>
      <c r="R12" s="25"/>
      <c r="S12" s="25"/>
      <c r="T12" s="25"/>
      <c r="U12" s="25"/>
      <c r="V12" s="25"/>
      <c r="W12" s="25"/>
      <c r="X12" s="25"/>
      <c r="Y12" s="25"/>
      <c r="Z12" s="25"/>
      <c r="AA12" s="25"/>
      <c r="AB12" s="25"/>
    </row>
    <row r="13" ht="15.75" customHeight="1">
      <c r="A13" s="41">
        <v>5.0</v>
      </c>
      <c r="B13" s="72" t="s">
        <v>98</v>
      </c>
      <c r="C13" s="41"/>
      <c r="D13" s="57" t="s">
        <v>133</v>
      </c>
      <c r="E13" s="41"/>
      <c r="F13" s="41"/>
      <c r="G13" s="41"/>
      <c r="H13" s="41"/>
      <c r="I13" s="41"/>
      <c r="J13" s="39">
        <f t="shared" si="1"/>
        <v>10</v>
      </c>
      <c r="K13" s="25"/>
      <c r="L13" s="25"/>
      <c r="M13" s="25"/>
      <c r="N13" s="25"/>
      <c r="O13" s="25"/>
      <c r="P13" s="25"/>
      <c r="Q13" s="25"/>
      <c r="R13" s="25"/>
      <c r="S13" s="25"/>
      <c r="T13" s="25"/>
      <c r="U13" s="25"/>
      <c r="V13" s="25"/>
      <c r="W13" s="25"/>
      <c r="X13" s="25"/>
      <c r="Y13" s="25"/>
      <c r="Z13" s="25"/>
      <c r="AA13" s="25"/>
      <c r="AB13" s="25"/>
    </row>
    <row r="14" ht="15.75" customHeight="1">
      <c r="A14" s="41">
        <v>6.0</v>
      </c>
      <c r="B14" s="42"/>
      <c r="C14" s="41"/>
      <c r="D14" s="41"/>
      <c r="E14" s="41"/>
      <c r="F14" s="41"/>
      <c r="G14" s="41"/>
      <c r="H14" s="41"/>
      <c r="I14" s="41"/>
      <c r="J14" s="39">
        <f t="shared" si="1"/>
        <v>0</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100</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44" t="s">
        <v>167</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45">
        <v>13.0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46" t="s">
        <v>99</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47" t="s">
        <v>100</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3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73" t="s">
        <v>101</v>
      </c>
      <c r="C9" s="67" t="s">
        <v>133</v>
      </c>
      <c r="D9" s="39"/>
      <c r="E9" s="39"/>
      <c r="F9" s="39"/>
      <c r="G9" s="39"/>
      <c r="H9" s="39"/>
      <c r="I9" s="39"/>
      <c r="J9" s="39">
        <f t="shared" ref="J9:J14" si="1">IF(D9="X",$D$7,0)+IF(E9="X",$E$7,0)+IF(F9="X",$F$7,0)+IF(G9="X",$G$7,0)+IF(H9="X",$H$7,0)+IF(I9="X",$I$7,0) + IF(C9="X",$C$7,0)</f>
        <v>15</v>
      </c>
      <c r="K9" s="25"/>
      <c r="L9" s="25"/>
      <c r="M9" s="25"/>
      <c r="N9" s="25"/>
      <c r="O9" s="25"/>
      <c r="P9" s="25"/>
      <c r="Q9" s="25"/>
      <c r="R9" s="25"/>
      <c r="S9" s="25"/>
      <c r="T9" s="25"/>
      <c r="U9" s="25"/>
      <c r="V9" s="25"/>
      <c r="W9" s="25"/>
      <c r="X9" s="25"/>
      <c r="Y9" s="25"/>
      <c r="Z9" s="25"/>
      <c r="AA9" s="25"/>
      <c r="AB9" s="25"/>
    </row>
    <row r="10" ht="15.75" customHeight="1">
      <c r="A10" s="41">
        <v>2.0</v>
      </c>
      <c r="B10" s="73" t="s">
        <v>102</v>
      </c>
      <c r="C10" s="57" t="s">
        <v>133</v>
      </c>
      <c r="D10" s="41"/>
      <c r="E10" s="57"/>
      <c r="F10" s="57" t="s">
        <v>133</v>
      </c>
      <c r="G10" s="41"/>
      <c r="H10" s="41"/>
      <c r="I10" s="41"/>
      <c r="J10" s="39">
        <f t="shared" si="1"/>
        <v>30</v>
      </c>
      <c r="K10" s="25"/>
      <c r="L10" s="25"/>
      <c r="M10" s="25"/>
      <c r="N10" s="25"/>
      <c r="O10" s="25"/>
      <c r="P10" s="25"/>
      <c r="Q10" s="25"/>
      <c r="R10" s="25"/>
      <c r="S10" s="25"/>
      <c r="T10" s="25"/>
      <c r="U10" s="25"/>
      <c r="V10" s="25"/>
      <c r="W10" s="25"/>
      <c r="X10" s="25"/>
      <c r="Y10" s="25"/>
      <c r="Z10" s="25"/>
      <c r="AA10" s="25"/>
      <c r="AB10" s="25"/>
    </row>
    <row r="11" ht="15.75" customHeight="1">
      <c r="A11" s="41">
        <v>3.0</v>
      </c>
      <c r="B11" s="73" t="s">
        <v>103</v>
      </c>
      <c r="C11" s="67" t="s">
        <v>133</v>
      </c>
      <c r="D11" s="41"/>
      <c r="E11" s="41"/>
      <c r="F11" s="41"/>
      <c r="G11" s="41"/>
      <c r="H11" s="41"/>
      <c r="I11" s="41"/>
      <c r="J11" s="39">
        <f t="shared" si="1"/>
        <v>15</v>
      </c>
      <c r="K11" s="25"/>
      <c r="L11" s="28"/>
      <c r="M11" s="25"/>
      <c r="N11" s="25"/>
      <c r="O11" s="25"/>
      <c r="P11" s="25"/>
      <c r="Q11" s="25"/>
      <c r="R11" s="25"/>
      <c r="S11" s="25"/>
      <c r="T11" s="25"/>
      <c r="U11" s="25"/>
      <c r="V11" s="25"/>
      <c r="W11" s="25"/>
      <c r="X11" s="25"/>
      <c r="Y11" s="25"/>
      <c r="Z11" s="25"/>
      <c r="AA11" s="25"/>
      <c r="AB11" s="25"/>
    </row>
    <row r="12" ht="15.75" customHeight="1">
      <c r="A12" s="41">
        <v>4.0</v>
      </c>
      <c r="B12" s="73" t="s">
        <v>104</v>
      </c>
      <c r="C12" s="41"/>
      <c r="D12" s="57" t="s">
        <v>133</v>
      </c>
      <c r="E12" s="41"/>
      <c r="F12" s="41"/>
      <c r="G12" s="41"/>
      <c r="H12" s="41"/>
      <c r="I12" s="41"/>
      <c r="J12" s="39">
        <f t="shared" si="1"/>
        <v>10</v>
      </c>
      <c r="K12" s="25"/>
      <c r="L12" s="25"/>
      <c r="M12" s="25"/>
      <c r="N12" s="25"/>
      <c r="O12" s="25"/>
      <c r="P12" s="25"/>
      <c r="Q12" s="25"/>
      <c r="R12" s="25"/>
      <c r="S12" s="25"/>
      <c r="T12" s="25"/>
      <c r="U12" s="25"/>
      <c r="V12" s="25"/>
      <c r="W12" s="25"/>
      <c r="X12" s="25"/>
      <c r="Y12" s="25"/>
      <c r="Z12" s="25"/>
      <c r="AA12" s="25"/>
      <c r="AB12" s="25"/>
    </row>
    <row r="13" ht="15.75" customHeight="1">
      <c r="A13" s="41">
        <v>5.0</v>
      </c>
      <c r="B13" s="73" t="s">
        <v>105</v>
      </c>
      <c r="C13" s="57" t="s">
        <v>133</v>
      </c>
      <c r="D13" s="41"/>
      <c r="E13" s="41"/>
      <c r="F13" s="57"/>
      <c r="G13" s="41"/>
      <c r="H13" s="41"/>
      <c r="I13" s="41"/>
      <c r="J13" s="39">
        <f t="shared" si="1"/>
        <v>15</v>
      </c>
      <c r="K13" s="25"/>
      <c r="L13" s="25"/>
      <c r="M13" s="25"/>
      <c r="N13" s="25"/>
      <c r="O13" s="25"/>
      <c r="P13" s="25"/>
      <c r="Q13" s="25"/>
      <c r="R13" s="25"/>
      <c r="S13" s="25"/>
      <c r="T13" s="25"/>
      <c r="U13" s="25"/>
      <c r="V13" s="25"/>
      <c r="W13" s="25"/>
      <c r="X13" s="25"/>
      <c r="Y13" s="25"/>
      <c r="Z13" s="25"/>
      <c r="AA13" s="25"/>
      <c r="AB13" s="25"/>
    </row>
    <row r="14" ht="15.75" customHeight="1">
      <c r="A14" s="41">
        <v>6.0</v>
      </c>
      <c r="B14" s="73" t="s">
        <v>169</v>
      </c>
      <c r="C14" s="41"/>
      <c r="D14" s="41"/>
      <c r="E14" s="41"/>
      <c r="F14" s="57" t="s">
        <v>133</v>
      </c>
      <c r="G14" s="41"/>
      <c r="H14" s="41"/>
      <c r="I14" s="41"/>
      <c r="J14" s="39">
        <f t="shared" si="1"/>
        <v>15</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100</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44" t="s">
        <v>167</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45">
        <v>14.0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46" t="s">
        <v>99</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47" t="s">
        <v>106</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3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73" t="s">
        <v>107</v>
      </c>
      <c r="C9" s="67" t="s">
        <v>133</v>
      </c>
      <c r="D9" s="39"/>
      <c r="E9" s="39"/>
      <c r="F9" s="39"/>
      <c r="G9" s="68"/>
      <c r="H9" s="39"/>
      <c r="I9" s="39"/>
      <c r="J9" s="39">
        <f t="shared" ref="J9:J14" si="1">IF(D9="X",$D$7,0)+IF(E9="X",$E$7,0)+IF(F9="X",$F$7,0)+IF(G9="X",$G$7,0)+IF(H9="X",$H$7,0)+IF(I9="X",$I$7,0) + IF(C9="X",$C$7,0)</f>
        <v>15</v>
      </c>
      <c r="K9" s="25"/>
      <c r="L9" s="25"/>
      <c r="M9" s="25"/>
      <c r="N9" s="25"/>
      <c r="O9" s="25"/>
      <c r="P9" s="25"/>
      <c r="Q9" s="25"/>
      <c r="R9" s="25"/>
      <c r="S9" s="25"/>
      <c r="T9" s="25"/>
      <c r="U9" s="25"/>
      <c r="V9" s="25"/>
      <c r="W9" s="25"/>
      <c r="X9" s="25"/>
      <c r="Y9" s="25"/>
      <c r="Z9" s="25"/>
      <c r="AA9" s="25"/>
      <c r="AB9" s="25"/>
    </row>
    <row r="10" ht="15.75" customHeight="1">
      <c r="A10" s="41">
        <v>2.0</v>
      </c>
      <c r="B10" s="73" t="s">
        <v>108</v>
      </c>
      <c r="C10" s="41"/>
      <c r="D10" s="57" t="s">
        <v>133</v>
      </c>
      <c r="E10" s="41"/>
      <c r="F10" s="41"/>
      <c r="G10" s="57" t="s">
        <v>133</v>
      </c>
      <c r="H10" s="41"/>
      <c r="I10" s="41"/>
      <c r="J10" s="39">
        <f t="shared" si="1"/>
        <v>15</v>
      </c>
      <c r="K10" s="25"/>
      <c r="L10" s="25"/>
      <c r="M10" s="25"/>
      <c r="N10" s="25"/>
      <c r="O10" s="25"/>
      <c r="P10" s="25"/>
      <c r="Q10" s="25"/>
      <c r="R10" s="25"/>
      <c r="S10" s="25"/>
      <c r="T10" s="25"/>
      <c r="U10" s="25"/>
      <c r="V10" s="25"/>
      <c r="W10" s="25"/>
      <c r="X10" s="25"/>
      <c r="Y10" s="25"/>
      <c r="Z10" s="25"/>
      <c r="AA10" s="25"/>
      <c r="AB10" s="25"/>
    </row>
    <row r="11" ht="15.75" customHeight="1">
      <c r="A11" s="41">
        <v>3.0</v>
      </c>
      <c r="B11" s="73" t="s">
        <v>109</v>
      </c>
      <c r="C11" s="25"/>
      <c r="D11" s="57" t="s">
        <v>133</v>
      </c>
      <c r="E11" s="41"/>
      <c r="F11" s="41"/>
      <c r="G11" s="57" t="s">
        <v>133</v>
      </c>
      <c r="H11" s="41"/>
      <c r="I11" s="41"/>
      <c r="J11" s="39">
        <f t="shared" si="1"/>
        <v>15</v>
      </c>
      <c r="K11" s="25"/>
      <c r="L11" s="28"/>
      <c r="M11" s="25"/>
      <c r="N11" s="25"/>
      <c r="O11" s="25"/>
      <c r="P11" s="25"/>
      <c r="Q11" s="25"/>
      <c r="R11" s="25"/>
      <c r="S11" s="25"/>
      <c r="T11" s="25"/>
      <c r="U11" s="25"/>
      <c r="V11" s="25"/>
      <c r="W11" s="25"/>
      <c r="X11" s="25"/>
      <c r="Y11" s="25"/>
      <c r="Z11" s="25"/>
      <c r="AA11" s="25"/>
      <c r="AB11" s="25"/>
    </row>
    <row r="12" ht="15.75" customHeight="1">
      <c r="A12" s="41">
        <v>4.0</v>
      </c>
      <c r="B12" s="73" t="s">
        <v>110</v>
      </c>
      <c r="C12" s="57" t="s">
        <v>133</v>
      </c>
      <c r="D12" s="41"/>
      <c r="E12" s="41"/>
      <c r="F12" s="57" t="s">
        <v>133</v>
      </c>
      <c r="G12" s="41"/>
      <c r="H12" s="41"/>
      <c r="I12" s="41"/>
      <c r="J12" s="39">
        <f t="shared" si="1"/>
        <v>30</v>
      </c>
      <c r="K12" s="25"/>
      <c r="L12" s="25"/>
      <c r="M12" s="25"/>
      <c r="N12" s="25"/>
      <c r="O12" s="25"/>
      <c r="P12" s="25"/>
      <c r="Q12" s="25"/>
      <c r="R12" s="25"/>
      <c r="S12" s="25"/>
      <c r="T12" s="25"/>
      <c r="U12" s="25"/>
      <c r="V12" s="25"/>
      <c r="W12" s="25"/>
      <c r="X12" s="25"/>
      <c r="Y12" s="25"/>
      <c r="Z12" s="25"/>
      <c r="AA12" s="25"/>
      <c r="AB12" s="25"/>
    </row>
    <row r="13" ht="15.75" customHeight="1">
      <c r="A13" s="41">
        <v>5.0</v>
      </c>
      <c r="B13" s="73" t="s">
        <v>111</v>
      </c>
      <c r="C13" s="41"/>
      <c r="D13" s="41"/>
      <c r="E13" s="57" t="s">
        <v>133</v>
      </c>
      <c r="F13" s="41"/>
      <c r="G13" s="41"/>
      <c r="H13" s="41"/>
      <c r="I13" s="41"/>
      <c r="J13" s="39">
        <f t="shared" si="1"/>
        <v>10</v>
      </c>
      <c r="K13" s="25"/>
      <c r="L13" s="25"/>
      <c r="M13" s="25"/>
      <c r="N13" s="25"/>
      <c r="O13" s="25"/>
      <c r="P13" s="25"/>
      <c r="Q13" s="25"/>
      <c r="R13" s="25"/>
      <c r="S13" s="25"/>
      <c r="T13" s="25"/>
      <c r="U13" s="25"/>
      <c r="V13" s="25"/>
      <c r="W13" s="25"/>
      <c r="X13" s="25"/>
      <c r="Y13" s="25"/>
      <c r="Z13" s="25"/>
      <c r="AA13" s="25"/>
      <c r="AB13" s="25"/>
    </row>
    <row r="14" ht="15.75" customHeight="1">
      <c r="A14" s="41">
        <v>6.0</v>
      </c>
      <c r="B14" s="73" t="s">
        <v>112</v>
      </c>
      <c r="C14" s="57" t="s">
        <v>133</v>
      </c>
      <c r="D14" s="41"/>
      <c r="E14" s="41"/>
      <c r="F14" s="41"/>
      <c r="G14" s="41"/>
      <c r="H14" s="41"/>
      <c r="I14" s="41"/>
      <c r="J14" s="39">
        <f t="shared" si="1"/>
        <v>15</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100</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44" t="s">
        <v>170</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45">
        <v>15.0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46" t="s">
        <v>99</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47" t="s">
        <v>113</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3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73" t="s">
        <v>114</v>
      </c>
      <c r="C9" s="67" t="s">
        <v>133</v>
      </c>
      <c r="D9" s="39"/>
      <c r="E9" s="39"/>
      <c r="F9" s="68" t="s">
        <v>133</v>
      </c>
      <c r="G9" s="39"/>
      <c r="H9" s="39"/>
      <c r="I9" s="39"/>
      <c r="J9" s="39">
        <f t="shared" ref="J9:J14" si="1">IF(D9="X",$D$7,0)+IF(E9="X",$E$7,0)+IF(F9="X",$F$7,0)+IF(G9="X",$G$7,0)+IF(H9="X",$H$7,0)+IF(I9="X",$I$7,0)+ IF(C9="X",$C$7,0)</f>
        <v>30</v>
      </c>
      <c r="K9" s="25"/>
      <c r="L9" s="25"/>
      <c r="M9" s="25"/>
      <c r="N9" s="25"/>
      <c r="O9" s="25"/>
      <c r="P9" s="25"/>
      <c r="Q9" s="25"/>
      <c r="R9" s="25"/>
      <c r="S9" s="25"/>
      <c r="T9" s="25"/>
      <c r="U9" s="25"/>
      <c r="V9" s="25"/>
      <c r="W9" s="25"/>
      <c r="X9" s="25"/>
      <c r="Y9" s="25"/>
      <c r="Z9" s="25"/>
      <c r="AA9" s="25"/>
      <c r="AB9" s="25"/>
    </row>
    <row r="10" ht="15.75" customHeight="1">
      <c r="A10" s="41">
        <v>2.0</v>
      </c>
      <c r="B10" s="73" t="s">
        <v>115</v>
      </c>
      <c r="C10" s="41"/>
      <c r="D10" s="57" t="s">
        <v>133</v>
      </c>
      <c r="E10" s="41"/>
      <c r="F10" s="41"/>
      <c r="G10" s="41"/>
      <c r="H10" s="41"/>
      <c r="I10" s="41"/>
      <c r="J10" s="39">
        <f t="shared" si="1"/>
        <v>10</v>
      </c>
      <c r="K10" s="25"/>
      <c r="L10" s="25"/>
      <c r="M10" s="25"/>
      <c r="N10" s="25"/>
      <c r="O10" s="25"/>
      <c r="P10" s="25"/>
      <c r="Q10" s="25"/>
      <c r="R10" s="25"/>
      <c r="S10" s="25"/>
      <c r="T10" s="25"/>
      <c r="U10" s="25"/>
      <c r="V10" s="25"/>
      <c r="W10" s="25"/>
      <c r="X10" s="25"/>
      <c r="Y10" s="25"/>
      <c r="Z10" s="25"/>
      <c r="AA10" s="25"/>
      <c r="AB10" s="25"/>
    </row>
    <row r="11" ht="15.75" customHeight="1">
      <c r="A11" s="41">
        <v>3.0</v>
      </c>
      <c r="B11" s="73" t="s">
        <v>116</v>
      </c>
      <c r="C11" s="67" t="s">
        <v>133</v>
      </c>
      <c r="D11" s="41"/>
      <c r="E11" s="41"/>
      <c r="F11" s="57" t="s">
        <v>133</v>
      </c>
      <c r="G11" s="41"/>
      <c r="H11" s="41"/>
      <c r="I11" s="41"/>
      <c r="J11" s="39">
        <f t="shared" si="1"/>
        <v>30</v>
      </c>
      <c r="K11" s="25"/>
      <c r="L11" s="28"/>
      <c r="M11" s="25"/>
      <c r="N11" s="25"/>
      <c r="O11" s="25"/>
      <c r="P11" s="25"/>
      <c r="Q11" s="25"/>
      <c r="R11" s="25"/>
      <c r="S11" s="25"/>
      <c r="T11" s="25"/>
      <c r="U11" s="25"/>
      <c r="V11" s="25"/>
      <c r="W11" s="25"/>
      <c r="X11" s="25"/>
      <c r="Y11" s="25"/>
      <c r="Z11" s="25"/>
      <c r="AA11" s="25"/>
      <c r="AB11" s="25"/>
    </row>
    <row r="12" ht="15.75" customHeight="1">
      <c r="A12" s="41">
        <v>4.0</v>
      </c>
      <c r="B12" s="73" t="s">
        <v>117</v>
      </c>
      <c r="C12" s="57" t="s">
        <v>133</v>
      </c>
      <c r="D12" s="41"/>
      <c r="E12" s="41"/>
      <c r="F12" s="41"/>
      <c r="G12" s="41"/>
      <c r="H12" s="41"/>
      <c r="I12" s="41"/>
      <c r="J12" s="39">
        <f t="shared" si="1"/>
        <v>15</v>
      </c>
      <c r="K12" s="25"/>
      <c r="L12" s="25"/>
      <c r="M12" s="25"/>
      <c r="N12" s="25"/>
      <c r="O12" s="25"/>
      <c r="P12" s="25"/>
      <c r="Q12" s="25"/>
      <c r="R12" s="25"/>
      <c r="S12" s="25"/>
      <c r="T12" s="25"/>
      <c r="U12" s="25"/>
      <c r="V12" s="25"/>
      <c r="W12" s="25"/>
      <c r="X12" s="25"/>
      <c r="Y12" s="25"/>
      <c r="Z12" s="25"/>
      <c r="AA12" s="25"/>
      <c r="AB12" s="25"/>
    </row>
    <row r="13" ht="15.75" customHeight="1">
      <c r="A13" s="41">
        <v>5.0</v>
      </c>
      <c r="B13" s="73" t="s">
        <v>118</v>
      </c>
      <c r="C13" s="41"/>
      <c r="D13" s="57" t="s">
        <v>133</v>
      </c>
      <c r="E13" s="41"/>
      <c r="F13" s="41"/>
      <c r="G13" s="57" t="s">
        <v>133</v>
      </c>
      <c r="H13" s="41"/>
      <c r="I13" s="41"/>
      <c r="J13" s="39">
        <f t="shared" si="1"/>
        <v>15</v>
      </c>
      <c r="K13" s="25"/>
      <c r="L13" s="25"/>
      <c r="M13" s="25"/>
      <c r="N13" s="25"/>
      <c r="O13" s="25"/>
      <c r="P13" s="25"/>
      <c r="Q13" s="25"/>
      <c r="R13" s="25"/>
      <c r="S13" s="25"/>
      <c r="T13" s="25"/>
      <c r="U13" s="25"/>
      <c r="V13" s="25"/>
      <c r="W13" s="25"/>
      <c r="X13" s="25"/>
      <c r="Y13" s="25"/>
      <c r="Z13" s="25"/>
      <c r="AA13" s="25"/>
      <c r="AB13" s="25"/>
    </row>
    <row r="14" ht="15.75" customHeight="1">
      <c r="A14" s="41">
        <v>6.0</v>
      </c>
      <c r="B14" s="42"/>
      <c r="C14" s="41"/>
      <c r="D14" s="41"/>
      <c r="E14" s="41"/>
      <c r="F14" s="41"/>
      <c r="G14" s="41"/>
      <c r="H14" s="41"/>
      <c r="I14" s="41"/>
      <c r="J14" s="39">
        <f t="shared" si="1"/>
        <v>0</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100</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4" t="s">
        <v>171</v>
      </c>
    </row>
    <row r="2">
      <c r="A2" s="74" t="s">
        <v>172</v>
      </c>
    </row>
    <row r="4">
      <c r="A4" s="75" t="s">
        <v>173</v>
      </c>
    </row>
    <row r="5">
      <c r="A5" s="75" t="s">
        <v>174</v>
      </c>
    </row>
    <row r="8">
      <c r="A8" s="74" t="s">
        <v>175</v>
      </c>
    </row>
    <row r="9">
      <c r="A9" s="74">
        <v>1.0</v>
      </c>
      <c r="B9" s="5" t="s">
        <v>176</v>
      </c>
      <c r="H9" s="5"/>
    </row>
    <row r="10">
      <c r="A10" s="74">
        <v>2.0</v>
      </c>
      <c r="B10" s="5" t="s">
        <v>177</v>
      </c>
      <c r="H10" s="5"/>
    </row>
    <row r="11">
      <c r="A11" s="74">
        <v>3.0</v>
      </c>
      <c r="B11" s="5" t="s">
        <v>178</v>
      </c>
      <c r="H11" s="5"/>
    </row>
    <row r="12">
      <c r="B12" s="5"/>
      <c r="C12" s="5"/>
      <c r="D12" s="5"/>
      <c r="E12" s="5"/>
      <c r="F12" s="5"/>
      <c r="G12" s="5"/>
      <c r="H12" s="5"/>
    </row>
    <row r="13">
      <c r="A13" s="74" t="s">
        <v>179</v>
      </c>
      <c r="B13" s="5"/>
      <c r="C13" s="5"/>
      <c r="D13" s="5"/>
      <c r="E13" s="5"/>
      <c r="F13" s="5"/>
      <c r="G13" s="5"/>
      <c r="H13" s="5"/>
    </row>
  </sheetData>
  <mergeCells count="3">
    <mergeCell ref="B9:G9"/>
    <mergeCell ref="B10:G10"/>
    <mergeCell ref="B11:G11"/>
  </mergeCells>
  <hyperlinks>
    <hyperlink r:id="rId1" ref="A4"/>
    <hyperlink r:id="rId2" ref="A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3.63"/>
    <col customWidth="1" min="3" max="3" width="15.88"/>
    <col customWidth="1" min="6" max="6" width="36.63"/>
    <col customWidth="1" min="7" max="7" width="44.25"/>
  </cols>
  <sheetData>
    <row r="1" ht="15.75" customHeight="1">
      <c r="A1" s="6" t="s">
        <v>17</v>
      </c>
      <c r="B1" s="2" t="s">
        <v>18</v>
      </c>
      <c r="C1" s="6" t="s">
        <v>19</v>
      </c>
      <c r="D1" s="6" t="s">
        <v>20</v>
      </c>
      <c r="E1" s="6" t="s">
        <v>21</v>
      </c>
      <c r="F1" s="6" t="s">
        <v>22</v>
      </c>
      <c r="G1" s="6" t="s">
        <v>23</v>
      </c>
    </row>
    <row r="2" ht="15.75" customHeight="1">
      <c r="A2" s="7">
        <v>1.0</v>
      </c>
      <c r="B2" s="8" t="s">
        <v>24</v>
      </c>
      <c r="C2" s="7">
        <v>1.0</v>
      </c>
      <c r="D2" s="9" t="s">
        <v>25</v>
      </c>
      <c r="E2" s="6">
        <v>1.0</v>
      </c>
      <c r="F2" s="10" t="s">
        <v>26</v>
      </c>
      <c r="G2" s="11" t="s">
        <v>27</v>
      </c>
    </row>
    <row r="3" ht="15.75" customHeight="1">
      <c r="A3" s="12"/>
      <c r="B3" s="12"/>
      <c r="C3" s="12"/>
      <c r="D3" s="12"/>
      <c r="E3" s="6">
        <v>2.0</v>
      </c>
      <c r="F3" s="10" t="s">
        <v>28</v>
      </c>
      <c r="G3" s="12"/>
    </row>
    <row r="4" ht="15.75" customHeight="1">
      <c r="A4" s="12"/>
      <c r="B4" s="12"/>
      <c r="C4" s="12"/>
      <c r="D4" s="12"/>
      <c r="E4" s="6">
        <v>3.0</v>
      </c>
      <c r="F4" s="13" t="s">
        <v>29</v>
      </c>
      <c r="G4" s="12"/>
    </row>
    <row r="5">
      <c r="A5" s="12"/>
      <c r="B5" s="12"/>
      <c r="C5" s="12"/>
      <c r="D5" s="12"/>
      <c r="E5" s="6">
        <v>4.0</v>
      </c>
      <c r="F5" s="14" t="s">
        <v>30</v>
      </c>
      <c r="G5" s="12"/>
    </row>
    <row r="6">
      <c r="A6" s="12"/>
      <c r="B6" s="12"/>
      <c r="C6" s="12"/>
      <c r="D6" s="12"/>
      <c r="E6" s="6">
        <v>5.0</v>
      </c>
      <c r="F6" s="3" t="s">
        <v>31</v>
      </c>
      <c r="G6" s="12"/>
    </row>
    <row r="7" ht="15.75" customHeight="1">
      <c r="A7" s="12"/>
      <c r="B7" s="12"/>
      <c r="C7" s="12"/>
      <c r="D7" s="12"/>
      <c r="E7" s="6">
        <v>6.0</v>
      </c>
      <c r="F7" s="10" t="s">
        <v>32</v>
      </c>
      <c r="G7" s="12"/>
    </row>
    <row r="8" ht="15.75" customHeight="1">
      <c r="A8" s="12"/>
      <c r="B8" s="12"/>
      <c r="C8" s="15"/>
      <c r="D8" s="15"/>
      <c r="E8" s="6">
        <v>7.0</v>
      </c>
      <c r="F8" s="10" t="s">
        <v>33</v>
      </c>
      <c r="G8" s="12"/>
    </row>
    <row r="9">
      <c r="A9" s="12"/>
      <c r="B9" s="12"/>
      <c r="C9" s="7">
        <v>2.0</v>
      </c>
      <c r="D9" s="9" t="s">
        <v>34</v>
      </c>
      <c r="E9" s="6">
        <v>1.0</v>
      </c>
      <c r="F9" s="3" t="s">
        <v>35</v>
      </c>
      <c r="G9" s="12"/>
    </row>
    <row r="10" ht="15.75" customHeight="1">
      <c r="A10" s="12"/>
      <c r="B10" s="12"/>
      <c r="C10" s="12"/>
      <c r="D10" s="12"/>
      <c r="E10" s="6">
        <v>2.0</v>
      </c>
      <c r="F10" s="10" t="s">
        <v>36</v>
      </c>
      <c r="G10" s="12"/>
    </row>
    <row r="11" ht="15.75" customHeight="1">
      <c r="A11" s="12"/>
      <c r="B11" s="12"/>
      <c r="C11" s="12"/>
      <c r="D11" s="12"/>
      <c r="E11" s="6">
        <v>3.0</v>
      </c>
      <c r="F11" s="10" t="s">
        <v>37</v>
      </c>
      <c r="G11" s="12"/>
    </row>
    <row r="12" ht="15.75" customHeight="1">
      <c r="A12" s="12"/>
      <c r="B12" s="12"/>
      <c r="C12" s="12"/>
      <c r="D12" s="12"/>
      <c r="E12" s="6">
        <v>4.0</v>
      </c>
      <c r="F12" s="10" t="s">
        <v>38</v>
      </c>
      <c r="G12" s="12"/>
    </row>
    <row r="13" ht="15.75" customHeight="1">
      <c r="A13" s="12"/>
      <c r="B13" s="12"/>
      <c r="C13" s="12"/>
      <c r="D13" s="12"/>
      <c r="E13" s="6">
        <v>5.0</v>
      </c>
      <c r="F13" s="10" t="s">
        <v>39</v>
      </c>
      <c r="G13" s="12"/>
    </row>
    <row r="14">
      <c r="A14" s="12"/>
      <c r="B14" s="12"/>
      <c r="C14" s="12"/>
      <c r="D14" s="12"/>
      <c r="E14" s="6">
        <v>6.0</v>
      </c>
      <c r="F14" s="3" t="s">
        <v>40</v>
      </c>
      <c r="G14" s="12"/>
    </row>
    <row r="15" ht="15.75" customHeight="1">
      <c r="A15" s="12"/>
      <c r="B15" s="12"/>
      <c r="C15" s="15"/>
      <c r="D15" s="15"/>
      <c r="E15" s="6">
        <v>7.0</v>
      </c>
      <c r="F15" s="6"/>
      <c r="G15" s="12"/>
    </row>
    <row r="16">
      <c r="A16" s="12"/>
      <c r="B16" s="12"/>
      <c r="C16" s="7">
        <v>3.0</v>
      </c>
      <c r="D16" s="9" t="s">
        <v>41</v>
      </c>
      <c r="E16" s="6">
        <v>1.0</v>
      </c>
      <c r="F16" s="3" t="s">
        <v>42</v>
      </c>
      <c r="G16" s="12"/>
    </row>
    <row r="17" ht="25.5" customHeight="1">
      <c r="A17" s="12"/>
      <c r="B17" s="12"/>
      <c r="C17" s="12"/>
      <c r="D17" s="12"/>
      <c r="E17" s="10">
        <v>2.0</v>
      </c>
      <c r="F17" s="3" t="s">
        <v>43</v>
      </c>
      <c r="G17" s="12"/>
    </row>
    <row r="18">
      <c r="A18" s="12"/>
      <c r="B18" s="12"/>
      <c r="C18" s="12"/>
      <c r="D18" s="12"/>
      <c r="E18" s="6">
        <v>3.0</v>
      </c>
      <c r="F18" s="3" t="s">
        <v>44</v>
      </c>
      <c r="G18" s="12"/>
    </row>
    <row r="19" ht="15.75" customHeight="1">
      <c r="A19" s="12"/>
      <c r="B19" s="12"/>
      <c r="C19" s="12"/>
      <c r="D19" s="12"/>
      <c r="E19" s="6">
        <v>4.0</v>
      </c>
      <c r="F19" s="10" t="s">
        <v>45</v>
      </c>
      <c r="G19" s="12"/>
    </row>
    <row r="20" ht="15.75" customHeight="1">
      <c r="A20" s="12"/>
      <c r="B20" s="12"/>
      <c r="C20" s="12"/>
      <c r="D20" s="12"/>
      <c r="E20" s="6">
        <v>5.0</v>
      </c>
      <c r="F20" s="10" t="s">
        <v>46</v>
      </c>
      <c r="G20" s="12"/>
    </row>
    <row r="21">
      <c r="A21" s="12"/>
      <c r="B21" s="12"/>
      <c r="C21" s="12"/>
      <c r="D21" s="12"/>
      <c r="E21" s="6">
        <v>6.0</v>
      </c>
      <c r="F21" s="3" t="s">
        <v>47</v>
      </c>
      <c r="G21" s="12"/>
    </row>
    <row r="22" ht="15.75" customHeight="1">
      <c r="A22" s="12"/>
      <c r="B22" s="12"/>
      <c r="C22" s="15"/>
      <c r="D22" s="15"/>
      <c r="E22" s="6">
        <v>7.0</v>
      </c>
      <c r="F22" s="6"/>
      <c r="G22" s="12"/>
    </row>
    <row r="23">
      <c r="A23" s="12"/>
      <c r="B23" s="12"/>
      <c r="C23" s="7">
        <v>4.0</v>
      </c>
      <c r="D23" s="9" t="s">
        <v>48</v>
      </c>
      <c r="E23" s="6">
        <v>1.0</v>
      </c>
      <c r="F23" s="3" t="s">
        <v>49</v>
      </c>
      <c r="G23" s="12"/>
    </row>
    <row r="24">
      <c r="A24" s="12"/>
      <c r="B24" s="12"/>
      <c r="C24" s="12"/>
      <c r="D24" s="12"/>
      <c r="E24" s="6">
        <v>2.0</v>
      </c>
      <c r="F24" s="3" t="s">
        <v>50</v>
      </c>
      <c r="G24" s="12"/>
    </row>
    <row r="25" ht="15.75" customHeight="1">
      <c r="A25" s="12"/>
      <c r="B25" s="12"/>
      <c r="C25" s="12"/>
      <c r="D25" s="12"/>
      <c r="E25" s="6">
        <v>3.0</v>
      </c>
      <c r="F25" s="10" t="s">
        <v>51</v>
      </c>
      <c r="G25" s="12"/>
    </row>
    <row r="26">
      <c r="A26" s="12"/>
      <c r="B26" s="12"/>
      <c r="C26" s="12"/>
      <c r="D26" s="12"/>
      <c r="E26" s="6">
        <v>4.0</v>
      </c>
      <c r="F26" s="3" t="s">
        <v>52</v>
      </c>
      <c r="G26" s="12"/>
    </row>
    <row r="27" ht="15.75" customHeight="1">
      <c r="A27" s="12"/>
      <c r="B27" s="12"/>
      <c r="C27" s="12"/>
      <c r="D27" s="12"/>
      <c r="E27" s="6">
        <v>5.0</v>
      </c>
      <c r="F27" s="10" t="s">
        <v>53</v>
      </c>
      <c r="G27" s="12"/>
    </row>
    <row r="28" ht="15.75" customHeight="1">
      <c r="A28" s="12"/>
      <c r="B28" s="12"/>
      <c r="C28" s="12"/>
      <c r="D28" s="12"/>
      <c r="E28" s="6">
        <v>6.0</v>
      </c>
      <c r="F28" s="10"/>
      <c r="G28" s="12"/>
    </row>
    <row r="29" ht="15.75" customHeight="1">
      <c r="A29" s="15"/>
      <c r="B29" s="15"/>
      <c r="C29" s="15"/>
      <c r="D29" s="15"/>
      <c r="E29" s="6">
        <v>7.0</v>
      </c>
      <c r="F29" s="6"/>
      <c r="G29" s="12"/>
    </row>
    <row r="30" ht="15.75" customHeight="1">
      <c r="A30" s="7">
        <v>2.0</v>
      </c>
      <c r="B30" s="16" t="s">
        <v>54</v>
      </c>
      <c r="C30" s="7">
        <v>5.0</v>
      </c>
      <c r="D30" s="9" t="s">
        <v>55</v>
      </c>
      <c r="E30" s="6">
        <v>1.0</v>
      </c>
      <c r="F30" s="17" t="s">
        <v>56</v>
      </c>
      <c r="G30" s="12"/>
    </row>
    <row r="31">
      <c r="A31" s="12"/>
      <c r="B31" s="12"/>
      <c r="C31" s="12"/>
      <c r="D31" s="12"/>
      <c r="E31" s="6">
        <v>2.0</v>
      </c>
      <c r="F31" s="13" t="s">
        <v>57</v>
      </c>
      <c r="G31" s="12"/>
    </row>
    <row r="32" ht="15.75" customHeight="1">
      <c r="A32" s="12"/>
      <c r="B32" s="12"/>
      <c r="C32" s="12"/>
      <c r="D32" s="12"/>
      <c r="E32" s="6">
        <v>3.0</v>
      </c>
      <c r="F32" s="17" t="s">
        <v>58</v>
      </c>
      <c r="G32" s="12"/>
    </row>
    <row r="33" ht="15.75" customHeight="1">
      <c r="A33" s="12"/>
      <c r="B33" s="12"/>
      <c r="C33" s="12"/>
      <c r="D33" s="12"/>
      <c r="E33" s="6">
        <v>4.0</v>
      </c>
      <c r="F33" s="10" t="s">
        <v>59</v>
      </c>
      <c r="G33" s="12"/>
    </row>
    <row r="34">
      <c r="A34" s="12"/>
      <c r="B34" s="12"/>
      <c r="C34" s="12"/>
      <c r="D34" s="12"/>
      <c r="E34" s="6">
        <v>5.0</v>
      </c>
      <c r="F34" s="3" t="s">
        <v>60</v>
      </c>
      <c r="G34" s="12"/>
    </row>
    <row r="35" ht="15.75" customHeight="1">
      <c r="A35" s="12"/>
      <c r="B35" s="12"/>
      <c r="C35" s="12"/>
      <c r="D35" s="12"/>
      <c r="E35" s="6">
        <v>6.0</v>
      </c>
      <c r="F35" s="10"/>
      <c r="G35" s="12"/>
    </row>
    <row r="36" ht="15.75" customHeight="1">
      <c r="A36" s="12"/>
      <c r="B36" s="12"/>
      <c r="C36" s="15"/>
      <c r="D36" s="15"/>
      <c r="E36" s="6">
        <v>7.0</v>
      </c>
      <c r="F36" s="6"/>
      <c r="G36" s="12"/>
    </row>
    <row r="37" ht="15.75" customHeight="1">
      <c r="A37" s="12"/>
      <c r="B37" s="12"/>
      <c r="C37" s="7">
        <v>6.0</v>
      </c>
      <c r="D37" s="9" t="s">
        <v>61</v>
      </c>
      <c r="E37" s="6">
        <v>1.0</v>
      </c>
      <c r="F37" s="10" t="s">
        <v>62</v>
      </c>
      <c r="G37" s="12"/>
    </row>
    <row r="38" ht="15.75" customHeight="1">
      <c r="A38" s="12"/>
      <c r="B38" s="12"/>
      <c r="C38" s="12"/>
      <c r="D38" s="12"/>
      <c r="E38" s="6">
        <v>2.0</v>
      </c>
      <c r="F38" s="10" t="s">
        <v>63</v>
      </c>
      <c r="G38" s="12"/>
    </row>
    <row r="39" ht="15.75" customHeight="1">
      <c r="A39" s="12"/>
      <c r="B39" s="12"/>
      <c r="C39" s="12"/>
      <c r="D39" s="12"/>
      <c r="E39" s="6">
        <v>3.0</v>
      </c>
      <c r="F39" s="10" t="s">
        <v>64</v>
      </c>
      <c r="G39" s="12"/>
    </row>
    <row r="40" ht="15.75" customHeight="1">
      <c r="A40" s="12"/>
      <c r="B40" s="12"/>
      <c r="C40" s="12"/>
      <c r="D40" s="12"/>
      <c r="E40" s="6">
        <v>4.0</v>
      </c>
      <c r="F40" s="10" t="s">
        <v>65</v>
      </c>
      <c r="G40" s="12"/>
    </row>
    <row r="41" ht="15.75" customHeight="1">
      <c r="A41" s="12"/>
      <c r="B41" s="12"/>
      <c r="C41" s="12"/>
      <c r="D41" s="12"/>
      <c r="E41" s="6">
        <v>5.0</v>
      </c>
      <c r="F41" s="10" t="s">
        <v>66</v>
      </c>
      <c r="G41" s="12"/>
    </row>
    <row r="42" ht="15.75" customHeight="1">
      <c r="A42" s="12"/>
      <c r="B42" s="12"/>
      <c r="C42" s="12"/>
      <c r="D42" s="12"/>
      <c r="E42" s="6">
        <v>6.0</v>
      </c>
      <c r="F42" s="10" t="s">
        <v>67</v>
      </c>
      <c r="G42" s="12"/>
    </row>
    <row r="43" ht="15.75" customHeight="1">
      <c r="A43" s="12"/>
      <c r="B43" s="12"/>
      <c r="C43" s="15"/>
      <c r="D43" s="15"/>
      <c r="E43" s="6">
        <v>7.0</v>
      </c>
      <c r="F43" s="6"/>
      <c r="G43" s="15"/>
    </row>
    <row r="44" ht="15.75" customHeight="1">
      <c r="A44" s="12"/>
      <c r="B44" s="12"/>
      <c r="C44" s="7">
        <v>7.0</v>
      </c>
      <c r="D44" s="9" t="s">
        <v>68</v>
      </c>
      <c r="E44" s="6">
        <v>1.0</v>
      </c>
      <c r="F44" s="10" t="s">
        <v>69</v>
      </c>
      <c r="G44" s="11" t="s">
        <v>70</v>
      </c>
    </row>
    <row r="45" ht="15.75" customHeight="1">
      <c r="A45" s="12"/>
      <c r="B45" s="12"/>
      <c r="C45" s="12"/>
      <c r="D45" s="12"/>
      <c r="E45" s="6">
        <v>2.0</v>
      </c>
      <c r="F45" s="10" t="s">
        <v>71</v>
      </c>
      <c r="G45" s="12"/>
    </row>
    <row r="46" ht="15.75" customHeight="1">
      <c r="A46" s="12"/>
      <c r="B46" s="12"/>
      <c r="C46" s="12"/>
      <c r="D46" s="12"/>
      <c r="E46" s="6">
        <v>3.0</v>
      </c>
      <c r="F46" s="10" t="s">
        <v>64</v>
      </c>
      <c r="G46" s="12"/>
    </row>
    <row r="47" ht="15.75" customHeight="1">
      <c r="A47" s="12"/>
      <c r="B47" s="12"/>
      <c r="C47" s="12"/>
      <c r="D47" s="12"/>
      <c r="E47" s="6">
        <v>4.0</v>
      </c>
      <c r="F47" s="10" t="s">
        <v>72</v>
      </c>
      <c r="G47" s="12"/>
    </row>
    <row r="48" ht="15.75" customHeight="1">
      <c r="A48" s="12"/>
      <c r="B48" s="12"/>
      <c r="C48" s="12"/>
      <c r="D48" s="12"/>
      <c r="E48" s="6">
        <v>5.0</v>
      </c>
      <c r="F48" s="10" t="s">
        <v>73</v>
      </c>
      <c r="G48" s="12"/>
    </row>
    <row r="49" ht="15.75" customHeight="1">
      <c r="A49" s="12"/>
      <c r="B49" s="12"/>
      <c r="C49" s="12"/>
      <c r="D49" s="12"/>
      <c r="E49" s="6">
        <v>6.0</v>
      </c>
      <c r="F49" s="6"/>
      <c r="G49" s="12"/>
    </row>
    <row r="50" ht="15.75" customHeight="1">
      <c r="A50" s="12"/>
      <c r="B50" s="12"/>
      <c r="C50" s="15"/>
      <c r="D50" s="15"/>
      <c r="E50" s="6">
        <v>7.0</v>
      </c>
      <c r="F50" s="6"/>
      <c r="G50" s="12"/>
    </row>
    <row r="51" ht="15.75" customHeight="1">
      <c r="A51" s="12"/>
      <c r="B51" s="12"/>
      <c r="C51" s="7">
        <v>8.0</v>
      </c>
      <c r="D51" s="9" t="s">
        <v>74</v>
      </c>
      <c r="E51" s="6">
        <v>1.0</v>
      </c>
      <c r="F51" s="18" t="s">
        <v>75</v>
      </c>
      <c r="G51" s="12"/>
    </row>
    <row r="52" ht="15.75" customHeight="1">
      <c r="A52" s="12"/>
      <c r="B52" s="12"/>
      <c r="C52" s="12"/>
      <c r="D52" s="12"/>
      <c r="E52" s="6">
        <v>2.0</v>
      </c>
      <c r="F52" s="19" t="s">
        <v>76</v>
      </c>
      <c r="G52" s="12"/>
    </row>
    <row r="53" ht="15.75" customHeight="1">
      <c r="A53" s="12"/>
      <c r="B53" s="12"/>
      <c r="C53" s="12"/>
      <c r="D53" s="12"/>
      <c r="E53" s="6">
        <v>3.0</v>
      </c>
      <c r="F53" s="19" t="s">
        <v>77</v>
      </c>
      <c r="G53" s="12"/>
    </row>
    <row r="54" ht="15.75" customHeight="1">
      <c r="A54" s="12"/>
      <c r="B54" s="12"/>
      <c r="C54" s="12"/>
      <c r="D54" s="12"/>
      <c r="E54" s="6">
        <v>4.0</v>
      </c>
      <c r="F54" s="20" t="s">
        <v>64</v>
      </c>
      <c r="G54" s="12"/>
    </row>
    <row r="55" ht="15.75" customHeight="1">
      <c r="A55" s="12"/>
      <c r="B55" s="12"/>
      <c r="C55" s="12"/>
      <c r="D55" s="12"/>
      <c r="E55" s="6">
        <v>5.0</v>
      </c>
      <c r="F55" s="20" t="s">
        <v>78</v>
      </c>
      <c r="G55" s="12"/>
    </row>
    <row r="56" ht="15.75" customHeight="1">
      <c r="A56" s="12"/>
      <c r="B56" s="12"/>
      <c r="C56" s="12"/>
      <c r="D56" s="12"/>
      <c r="E56" s="6">
        <v>6.0</v>
      </c>
      <c r="F56" s="6"/>
      <c r="G56" s="12"/>
    </row>
    <row r="57" ht="15.75" customHeight="1">
      <c r="A57" s="15"/>
      <c r="B57" s="15"/>
      <c r="C57" s="15"/>
      <c r="D57" s="15"/>
      <c r="E57" s="6">
        <v>7.0</v>
      </c>
      <c r="F57" s="6"/>
      <c r="G57" s="12"/>
    </row>
    <row r="58" ht="15.75" customHeight="1">
      <c r="A58" s="7">
        <v>3.0</v>
      </c>
      <c r="B58" s="21" t="s">
        <v>79</v>
      </c>
      <c r="C58" s="7">
        <v>9.0</v>
      </c>
      <c r="D58" s="9" t="s">
        <v>80</v>
      </c>
      <c r="E58" s="6">
        <v>1.0</v>
      </c>
      <c r="F58" s="18" t="s">
        <v>75</v>
      </c>
      <c r="G58" s="12"/>
    </row>
    <row r="59" ht="15.75" customHeight="1">
      <c r="A59" s="12"/>
      <c r="B59" s="12"/>
      <c r="C59" s="12"/>
      <c r="D59" s="12"/>
      <c r="E59" s="6">
        <v>2.0</v>
      </c>
      <c r="F59" s="19" t="s">
        <v>81</v>
      </c>
      <c r="G59" s="12"/>
    </row>
    <row r="60" ht="15.75" customHeight="1">
      <c r="A60" s="12"/>
      <c r="B60" s="12"/>
      <c r="C60" s="12"/>
      <c r="D60" s="12"/>
      <c r="E60" s="6">
        <v>3.0</v>
      </c>
      <c r="F60" s="19" t="s">
        <v>82</v>
      </c>
      <c r="G60" s="12"/>
    </row>
    <row r="61" ht="15.75" customHeight="1">
      <c r="A61" s="12"/>
      <c r="B61" s="12"/>
      <c r="C61" s="12"/>
      <c r="D61" s="12"/>
      <c r="E61" s="6">
        <v>4.0</v>
      </c>
      <c r="F61" s="20" t="s">
        <v>64</v>
      </c>
      <c r="G61" s="12"/>
    </row>
    <row r="62" ht="15.75" customHeight="1">
      <c r="A62" s="12"/>
      <c r="B62" s="12"/>
      <c r="C62" s="12"/>
      <c r="D62" s="12"/>
      <c r="E62" s="6">
        <v>5.0</v>
      </c>
      <c r="F62" s="20" t="s">
        <v>83</v>
      </c>
      <c r="G62" s="12"/>
    </row>
    <row r="63" ht="15.75" customHeight="1">
      <c r="A63" s="12"/>
      <c r="B63" s="12"/>
      <c r="C63" s="12"/>
      <c r="D63" s="12"/>
      <c r="E63" s="6">
        <v>6.0</v>
      </c>
      <c r="F63" s="6"/>
      <c r="G63" s="12"/>
    </row>
    <row r="64" ht="15.75" customHeight="1">
      <c r="A64" s="12"/>
      <c r="B64" s="12"/>
      <c r="C64" s="15"/>
      <c r="D64" s="15"/>
      <c r="E64" s="6">
        <v>7.0</v>
      </c>
      <c r="F64" s="6"/>
      <c r="G64" s="12"/>
    </row>
    <row r="65" ht="15.75" customHeight="1">
      <c r="A65" s="12"/>
      <c r="B65" s="12"/>
      <c r="C65" s="7">
        <v>10.0</v>
      </c>
      <c r="D65" s="9" t="s">
        <v>84</v>
      </c>
      <c r="E65" s="6">
        <v>1.0</v>
      </c>
      <c r="F65" s="10" t="s">
        <v>75</v>
      </c>
      <c r="G65" s="12"/>
    </row>
    <row r="66" ht="15.75" customHeight="1">
      <c r="A66" s="12"/>
      <c r="B66" s="12"/>
      <c r="C66" s="12"/>
      <c r="D66" s="12"/>
      <c r="E66" s="6">
        <v>2.0</v>
      </c>
      <c r="F66" s="10" t="s">
        <v>81</v>
      </c>
      <c r="G66" s="12"/>
    </row>
    <row r="67" ht="15.75" customHeight="1">
      <c r="A67" s="12"/>
      <c r="B67" s="12"/>
      <c r="C67" s="12"/>
      <c r="D67" s="12"/>
      <c r="E67" s="6">
        <v>3.0</v>
      </c>
      <c r="F67" s="10" t="s">
        <v>85</v>
      </c>
      <c r="G67" s="12"/>
    </row>
    <row r="68" ht="15.75" customHeight="1">
      <c r="A68" s="12"/>
      <c r="B68" s="12"/>
      <c r="C68" s="12"/>
      <c r="D68" s="12"/>
      <c r="E68" s="6">
        <v>4.0</v>
      </c>
      <c r="F68" s="10" t="s">
        <v>64</v>
      </c>
      <c r="G68" s="12"/>
    </row>
    <row r="69" ht="15.75" customHeight="1">
      <c r="A69" s="12"/>
      <c r="B69" s="12"/>
      <c r="C69" s="12"/>
      <c r="D69" s="12"/>
      <c r="E69" s="6">
        <v>5.0</v>
      </c>
      <c r="F69" s="10" t="s">
        <v>86</v>
      </c>
      <c r="G69" s="12"/>
    </row>
    <row r="70" ht="15.75" customHeight="1">
      <c r="A70" s="12"/>
      <c r="B70" s="12"/>
      <c r="C70" s="12"/>
      <c r="D70" s="12"/>
      <c r="E70" s="6">
        <v>6.0</v>
      </c>
      <c r="F70" s="6"/>
      <c r="G70" s="12"/>
    </row>
    <row r="71" ht="15.75" customHeight="1">
      <c r="A71" s="12"/>
      <c r="B71" s="12"/>
      <c r="C71" s="15"/>
      <c r="D71" s="15"/>
      <c r="E71" s="6">
        <v>7.0</v>
      </c>
      <c r="F71" s="6"/>
      <c r="G71" s="15"/>
    </row>
    <row r="72" ht="15.75" customHeight="1">
      <c r="A72" s="12"/>
      <c r="B72" s="12"/>
      <c r="C72" s="7">
        <v>11.0</v>
      </c>
      <c r="D72" s="9" t="s">
        <v>87</v>
      </c>
      <c r="E72" s="6">
        <v>1.0</v>
      </c>
      <c r="F72" s="10" t="s">
        <v>88</v>
      </c>
      <c r="G72" s="11" t="s">
        <v>89</v>
      </c>
    </row>
    <row r="73" ht="15.75" customHeight="1">
      <c r="A73" s="12"/>
      <c r="B73" s="12"/>
      <c r="C73" s="12"/>
      <c r="D73" s="12"/>
      <c r="E73" s="6">
        <v>2.0</v>
      </c>
      <c r="F73" s="10" t="s">
        <v>90</v>
      </c>
      <c r="G73" s="12"/>
    </row>
    <row r="74">
      <c r="A74" s="12"/>
      <c r="B74" s="12"/>
      <c r="C74" s="12"/>
      <c r="D74" s="12"/>
      <c r="E74" s="6">
        <v>3.0</v>
      </c>
      <c r="F74" s="3" t="s">
        <v>91</v>
      </c>
      <c r="G74" s="12"/>
    </row>
    <row r="75" ht="15.75" customHeight="1">
      <c r="A75" s="12"/>
      <c r="B75" s="12"/>
      <c r="C75" s="12"/>
      <c r="D75" s="12"/>
      <c r="E75" s="6">
        <v>4.0</v>
      </c>
      <c r="F75" s="10" t="s">
        <v>92</v>
      </c>
      <c r="G75" s="12"/>
    </row>
    <row r="76" ht="15.75" customHeight="1">
      <c r="A76" s="12"/>
      <c r="B76" s="12"/>
      <c r="C76" s="12"/>
      <c r="D76" s="12"/>
      <c r="E76" s="6">
        <v>5.0</v>
      </c>
      <c r="F76" s="6"/>
      <c r="G76" s="12"/>
    </row>
    <row r="77" ht="15.75" customHeight="1">
      <c r="A77" s="12"/>
      <c r="B77" s="12"/>
      <c r="C77" s="12"/>
      <c r="D77" s="12"/>
      <c r="E77" s="6">
        <v>6.0</v>
      </c>
      <c r="F77" s="6"/>
      <c r="G77" s="12"/>
    </row>
    <row r="78" ht="15.75" customHeight="1">
      <c r="A78" s="12"/>
      <c r="B78" s="12"/>
      <c r="C78" s="15"/>
      <c r="D78" s="15"/>
      <c r="E78" s="6">
        <v>7.0</v>
      </c>
      <c r="F78" s="6"/>
      <c r="G78" s="12"/>
    </row>
    <row r="79">
      <c r="A79" s="12"/>
      <c r="B79" s="12"/>
      <c r="C79" s="7">
        <v>12.0</v>
      </c>
      <c r="D79" s="9" t="s">
        <v>93</v>
      </c>
      <c r="E79" s="6">
        <v>1.0</v>
      </c>
      <c r="F79" s="3" t="s">
        <v>94</v>
      </c>
      <c r="G79" s="12"/>
    </row>
    <row r="80">
      <c r="A80" s="12"/>
      <c r="B80" s="12"/>
      <c r="C80" s="12"/>
      <c r="D80" s="12"/>
      <c r="E80" s="6">
        <v>2.0</v>
      </c>
      <c r="F80" s="3" t="s">
        <v>95</v>
      </c>
      <c r="G80" s="12"/>
    </row>
    <row r="81" ht="15.75" customHeight="1">
      <c r="A81" s="12"/>
      <c r="B81" s="12"/>
      <c r="C81" s="12"/>
      <c r="D81" s="12"/>
      <c r="E81" s="6">
        <v>3.0</v>
      </c>
      <c r="F81" s="10" t="s">
        <v>96</v>
      </c>
      <c r="G81" s="12"/>
    </row>
    <row r="82">
      <c r="A82" s="12"/>
      <c r="B82" s="12"/>
      <c r="C82" s="12"/>
      <c r="D82" s="12"/>
      <c r="E82" s="6">
        <v>4.0</v>
      </c>
      <c r="F82" s="3" t="s">
        <v>97</v>
      </c>
      <c r="G82" s="12"/>
    </row>
    <row r="83">
      <c r="A83" s="12"/>
      <c r="B83" s="12"/>
      <c r="C83" s="12"/>
      <c r="D83" s="12"/>
      <c r="E83" s="6">
        <v>5.0</v>
      </c>
      <c r="F83" s="3" t="s">
        <v>98</v>
      </c>
      <c r="G83" s="12"/>
    </row>
    <row r="84" ht="15.75" customHeight="1">
      <c r="A84" s="12"/>
      <c r="B84" s="12"/>
      <c r="C84" s="12"/>
      <c r="D84" s="12"/>
      <c r="E84" s="6">
        <v>6.0</v>
      </c>
      <c r="F84" s="6"/>
      <c r="G84" s="12"/>
    </row>
    <row r="85" ht="15.75" customHeight="1">
      <c r="A85" s="15"/>
      <c r="B85" s="15"/>
      <c r="C85" s="15"/>
      <c r="D85" s="15"/>
      <c r="E85" s="6">
        <v>7.0</v>
      </c>
      <c r="F85" s="6"/>
      <c r="G85" s="12"/>
    </row>
    <row r="86" ht="15.75" customHeight="1">
      <c r="A86" s="7">
        <v>4.0</v>
      </c>
      <c r="B86" s="16" t="s">
        <v>99</v>
      </c>
      <c r="C86" s="7">
        <v>13.0</v>
      </c>
      <c r="D86" s="9" t="s">
        <v>100</v>
      </c>
      <c r="E86" s="6">
        <v>1.0</v>
      </c>
      <c r="F86" s="10" t="s">
        <v>101</v>
      </c>
      <c r="G86" s="12"/>
    </row>
    <row r="87" ht="15.75" customHeight="1">
      <c r="A87" s="12"/>
      <c r="B87" s="12"/>
      <c r="C87" s="12"/>
      <c r="D87" s="12"/>
      <c r="E87" s="6">
        <v>2.0</v>
      </c>
      <c r="F87" s="10" t="s">
        <v>102</v>
      </c>
      <c r="G87" s="12"/>
    </row>
    <row r="88" ht="15.75" customHeight="1">
      <c r="A88" s="12"/>
      <c r="B88" s="12"/>
      <c r="C88" s="12"/>
      <c r="D88" s="12"/>
      <c r="E88" s="6">
        <v>3.0</v>
      </c>
      <c r="F88" s="10" t="s">
        <v>103</v>
      </c>
      <c r="G88" s="12"/>
    </row>
    <row r="89" ht="15.75" customHeight="1">
      <c r="A89" s="12"/>
      <c r="B89" s="12"/>
      <c r="C89" s="12"/>
      <c r="D89" s="12"/>
      <c r="E89" s="6">
        <v>4.0</v>
      </c>
      <c r="F89" s="10" t="s">
        <v>104</v>
      </c>
      <c r="G89" s="12"/>
    </row>
    <row r="90" ht="15.75" customHeight="1">
      <c r="A90" s="12"/>
      <c r="B90" s="12"/>
      <c r="C90" s="12"/>
      <c r="D90" s="12"/>
      <c r="E90" s="6">
        <v>5.0</v>
      </c>
      <c r="F90" s="10" t="s">
        <v>105</v>
      </c>
      <c r="G90" s="12"/>
    </row>
    <row r="91" ht="15.75" customHeight="1">
      <c r="A91" s="12"/>
      <c r="B91" s="12"/>
      <c r="C91" s="12"/>
      <c r="D91" s="12"/>
      <c r="E91" s="6">
        <v>6.0</v>
      </c>
      <c r="F91" s="6"/>
      <c r="G91" s="12"/>
    </row>
    <row r="92" ht="15.75" customHeight="1">
      <c r="A92" s="12"/>
      <c r="B92" s="12"/>
      <c r="C92" s="15"/>
      <c r="D92" s="15"/>
      <c r="E92" s="6">
        <v>7.0</v>
      </c>
      <c r="F92" s="6"/>
      <c r="G92" s="12"/>
    </row>
    <row r="93" ht="15.75" customHeight="1">
      <c r="A93" s="12"/>
      <c r="B93" s="12"/>
      <c r="C93" s="7">
        <v>14.0</v>
      </c>
      <c r="D93" s="9" t="s">
        <v>106</v>
      </c>
      <c r="E93" s="6">
        <v>1.0</v>
      </c>
      <c r="F93" s="10" t="s">
        <v>107</v>
      </c>
      <c r="G93" s="12"/>
    </row>
    <row r="94" ht="15.75" customHeight="1">
      <c r="A94" s="12"/>
      <c r="B94" s="12"/>
      <c r="C94" s="12"/>
      <c r="D94" s="12"/>
      <c r="E94" s="6">
        <v>2.0</v>
      </c>
      <c r="F94" s="10" t="s">
        <v>108</v>
      </c>
      <c r="G94" s="12"/>
    </row>
    <row r="95" ht="15.75" customHeight="1">
      <c r="A95" s="12"/>
      <c r="B95" s="12"/>
      <c r="C95" s="12"/>
      <c r="D95" s="12"/>
      <c r="E95" s="6">
        <v>3.0</v>
      </c>
      <c r="F95" s="10" t="s">
        <v>109</v>
      </c>
      <c r="G95" s="12"/>
    </row>
    <row r="96" ht="15.75" customHeight="1">
      <c r="A96" s="12"/>
      <c r="B96" s="12"/>
      <c r="C96" s="12"/>
      <c r="D96" s="12"/>
      <c r="E96" s="6">
        <v>4.0</v>
      </c>
      <c r="F96" s="10" t="s">
        <v>110</v>
      </c>
      <c r="G96" s="12"/>
    </row>
    <row r="97" ht="15.75" customHeight="1">
      <c r="A97" s="12"/>
      <c r="B97" s="12"/>
      <c r="C97" s="12"/>
      <c r="D97" s="12"/>
      <c r="E97" s="6">
        <v>5.0</v>
      </c>
      <c r="F97" s="10" t="s">
        <v>111</v>
      </c>
      <c r="G97" s="12"/>
    </row>
    <row r="98" ht="15.75" customHeight="1">
      <c r="A98" s="12"/>
      <c r="B98" s="12"/>
      <c r="C98" s="12"/>
      <c r="D98" s="12"/>
      <c r="E98" s="6">
        <v>6.0</v>
      </c>
      <c r="F98" s="10" t="s">
        <v>112</v>
      </c>
      <c r="G98" s="12"/>
    </row>
    <row r="99" ht="15.75" customHeight="1">
      <c r="A99" s="12"/>
      <c r="B99" s="12"/>
      <c r="C99" s="15"/>
      <c r="D99" s="15"/>
      <c r="E99" s="6">
        <v>7.0</v>
      </c>
      <c r="F99" s="6"/>
      <c r="G99" s="12"/>
    </row>
    <row r="100" ht="15.75" customHeight="1">
      <c r="A100" s="12"/>
      <c r="B100" s="12"/>
      <c r="C100" s="22">
        <v>15.0</v>
      </c>
      <c r="D100" s="9" t="s">
        <v>113</v>
      </c>
      <c r="E100" s="6">
        <v>1.0</v>
      </c>
      <c r="F100" s="10" t="s">
        <v>114</v>
      </c>
      <c r="G100" s="12"/>
    </row>
    <row r="101" ht="15.75" customHeight="1">
      <c r="A101" s="12"/>
      <c r="B101" s="12"/>
      <c r="C101" s="12"/>
      <c r="D101" s="12"/>
      <c r="E101" s="6">
        <v>2.0</v>
      </c>
      <c r="F101" s="10" t="s">
        <v>115</v>
      </c>
      <c r="G101" s="12"/>
    </row>
    <row r="102" ht="15.75" customHeight="1">
      <c r="A102" s="12"/>
      <c r="B102" s="12"/>
      <c r="C102" s="12"/>
      <c r="D102" s="12"/>
      <c r="E102" s="6">
        <v>3.0</v>
      </c>
      <c r="F102" s="10" t="s">
        <v>116</v>
      </c>
      <c r="G102" s="12"/>
    </row>
    <row r="103" ht="15.75" customHeight="1">
      <c r="A103" s="12"/>
      <c r="B103" s="12"/>
      <c r="C103" s="12"/>
      <c r="D103" s="12"/>
      <c r="E103" s="6">
        <v>4.0</v>
      </c>
      <c r="F103" s="10" t="s">
        <v>117</v>
      </c>
      <c r="G103" s="12"/>
    </row>
    <row r="104" ht="15.75" customHeight="1">
      <c r="A104" s="12"/>
      <c r="B104" s="12"/>
      <c r="C104" s="12"/>
      <c r="D104" s="12"/>
      <c r="E104" s="6">
        <v>5.0</v>
      </c>
      <c r="F104" s="10" t="s">
        <v>118</v>
      </c>
      <c r="G104" s="12"/>
    </row>
    <row r="105" ht="15.75" customHeight="1">
      <c r="A105" s="12"/>
      <c r="B105" s="12"/>
      <c r="C105" s="12"/>
      <c r="D105" s="12"/>
      <c r="E105" s="6">
        <v>6.0</v>
      </c>
      <c r="F105" s="6"/>
      <c r="G105" s="12"/>
    </row>
    <row r="106" ht="15.75" customHeight="1">
      <c r="A106" s="15"/>
      <c r="B106" s="15"/>
      <c r="C106" s="15"/>
      <c r="D106" s="15"/>
      <c r="E106" s="6">
        <v>7.0</v>
      </c>
      <c r="F106" s="6"/>
      <c r="G106" s="1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C51:C57"/>
    <mergeCell ref="C79:C85"/>
    <mergeCell ref="A86:A106"/>
    <mergeCell ref="B86:B106"/>
    <mergeCell ref="C86:C92"/>
    <mergeCell ref="C93:C99"/>
    <mergeCell ref="C100:C106"/>
    <mergeCell ref="D79:D85"/>
    <mergeCell ref="D86:D92"/>
    <mergeCell ref="D93:D99"/>
    <mergeCell ref="D100:D106"/>
    <mergeCell ref="C37:C43"/>
    <mergeCell ref="D37:D43"/>
    <mergeCell ref="C44:C50"/>
    <mergeCell ref="D44:D50"/>
    <mergeCell ref="G44:G71"/>
    <mergeCell ref="D51:D57"/>
    <mergeCell ref="G72:G106"/>
    <mergeCell ref="C16:C22"/>
    <mergeCell ref="D16:D22"/>
    <mergeCell ref="C23:C29"/>
    <mergeCell ref="D23:D29"/>
    <mergeCell ref="A30:A57"/>
    <mergeCell ref="B30:B57"/>
    <mergeCell ref="A58:A85"/>
    <mergeCell ref="B58:B85"/>
    <mergeCell ref="C30:C36"/>
    <mergeCell ref="D30:D36"/>
    <mergeCell ref="A2:A29"/>
    <mergeCell ref="B2:B29"/>
    <mergeCell ref="C2:C8"/>
    <mergeCell ref="D2:D8"/>
    <mergeCell ref="G2:G43"/>
    <mergeCell ref="C9:C15"/>
    <mergeCell ref="D9:D15"/>
    <mergeCell ref="C58:C64"/>
    <mergeCell ref="D58:D64"/>
    <mergeCell ref="C65:C71"/>
    <mergeCell ref="D65:D71"/>
    <mergeCell ref="C72:C78"/>
    <mergeCell ref="D72:D7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9.13"/>
    <col customWidth="1" min="5" max="5" width="12.25"/>
    <col customWidth="1" min="6" max="6" width="10.5"/>
    <col customWidth="1" min="7" max="7" width="8.5"/>
    <col customWidth="1" min="8" max="8" width="7.88"/>
    <col customWidth="1" min="9" max="9" width="8.88"/>
    <col customWidth="1" min="10" max="10" width="11.88"/>
    <col customWidth="1" min="12" max="12" width="52.63"/>
  </cols>
  <sheetData>
    <row r="1" ht="15.75" customHeight="1">
      <c r="A1" s="23" t="s">
        <v>119</v>
      </c>
      <c r="B1" s="24" t="s">
        <v>120</v>
      </c>
      <c r="C1" s="25"/>
      <c r="D1" s="25"/>
      <c r="E1" s="25"/>
      <c r="F1" s="25"/>
      <c r="G1" s="25"/>
      <c r="H1" s="25"/>
      <c r="I1" s="25"/>
      <c r="J1" s="25"/>
      <c r="K1" s="25"/>
      <c r="L1" s="25"/>
      <c r="M1" s="25"/>
      <c r="N1" s="25"/>
      <c r="O1" s="25"/>
      <c r="P1" s="25"/>
      <c r="Q1" s="25"/>
      <c r="R1" s="25"/>
      <c r="S1" s="25"/>
      <c r="T1" s="25"/>
      <c r="U1" s="25"/>
      <c r="V1" s="25"/>
      <c r="W1" s="25"/>
      <c r="X1" s="25"/>
      <c r="Y1" s="25"/>
      <c r="Z1" s="25"/>
      <c r="AA1" s="25"/>
      <c r="AB1" s="25"/>
    </row>
    <row r="2" ht="15.75" customHeight="1">
      <c r="A2" s="23" t="s">
        <v>121</v>
      </c>
      <c r="B2" s="26">
        <v>1.0</v>
      </c>
      <c r="C2" s="25"/>
      <c r="D2" s="25"/>
      <c r="E2" s="25"/>
      <c r="F2" s="25"/>
      <c r="G2" s="25"/>
      <c r="H2" s="25"/>
      <c r="I2" s="25"/>
      <c r="J2" s="25"/>
      <c r="K2" s="25"/>
      <c r="L2" s="25"/>
      <c r="M2" s="25"/>
      <c r="N2" s="25"/>
      <c r="O2" s="25"/>
      <c r="P2" s="25"/>
      <c r="Q2" s="25"/>
      <c r="R2" s="25"/>
      <c r="S2" s="25"/>
      <c r="T2" s="25"/>
      <c r="U2" s="25"/>
      <c r="V2" s="25"/>
      <c r="W2" s="25"/>
      <c r="X2" s="25"/>
      <c r="Y2" s="25"/>
      <c r="Z2" s="25"/>
      <c r="AA2" s="25"/>
      <c r="AB2" s="25"/>
    </row>
    <row r="3" ht="15.75" customHeight="1">
      <c r="A3" s="23" t="s">
        <v>18</v>
      </c>
      <c r="B3" s="27" t="s">
        <v>122</v>
      </c>
      <c r="C3" s="25"/>
      <c r="D3" s="25"/>
      <c r="E3" s="25"/>
      <c r="F3" s="25"/>
      <c r="G3" s="25"/>
      <c r="H3" s="25"/>
      <c r="I3" s="25"/>
      <c r="J3" s="25"/>
      <c r="K3" s="25"/>
      <c r="L3" s="25"/>
      <c r="M3" s="25"/>
      <c r="N3" s="25"/>
      <c r="O3" s="25"/>
      <c r="P3" s="25"/>
      <c r="Q3" s="25"/>
      <c r="R3" s="25"/>
      <c r="S3" s="25"/>
      <c r="T3" s="25"/>
      <c r="U3" s="25"/>
      <c r="V3" s="25"/>
      <c r="W3" s="25"/>
      <c r="X3" s="25"/>
      <c r="Y3" s="25"/>
      <c r="Z3" s="25"/>
      <c r="AA3" s="25"/>
      <c r="AB3" s="25"/>
    </row>
    <row r="4" ht="15.75" customHeight="1">
      <c r="A4" s="23" t="s">
        <v>20</v>
      </c>
      <c r="B4" s="28" t="s">
        <v>123</v>
      </c>
      <c r="C4" s="25"/>
      <c r="D4" s="25"/>
      <c r="E4" s="25"/>
      <c r="F4" s="25"/>
      <c r="G4" s="25"/>
      <c r="H4" s="25"/>
      <c r="I4" s="25"/>
      <c r="J4" s="25"/>
      <c r="K4" s="25"/>
      <c r="L4" s="25"/>
      <c r="M4" s="25"/>
      <c r="N4" s="25"/>
      <c r="O4" s="25"/>
      <c r="P4" s="25"/>
      <c r="Q4" s="25"/>
      <c r="R4" s="25"/>
      <c r="S4" s="25"/>
      <c r="T4" s="25"/>
      <c r="U4" s="25"/>
      <c r="V4" s="25"/>
      <c r="W4" s="25"/>
      <c r="X4" s="25"/>
      <c r="Y4" s="25"/>
      <c r="Z4" s="25"/>
      <c r="AA4" s="25"/>
      <c r="AB4" s="25"/>
    </row>
    <row r="5" ht="15.75" customHeight="1">
      <c r="A5" s="25"/>
      <c r="B5" s="28"/>
      <c r="C5" s="25"/>
      <c r="D5" s="25"/>
      <c r="E5" s="25"/>
      <c r="F5" s="25"/>
      <c r="G5" s="25"/>
      <c r="H5" s="25"/>
      <c r="I5" s="25"/>
      <c r="J5" s="25"/>
      <c r="K5" s="25"/>
      <c r="L5" s="25"/>
      <c r="M5" s="25"/>
      <c r="N5" s="25"/>
      <c r="O5" s="25"/>
      <c r="P5" s="25"/>
      <c r="Q5" s="25"/>
      <c r="R5" s="25"/>
      <c r="S5" s="25"/>
      <c r="T5" s="25"/>
      <c r="U5" s="25"/>
      <c r="V5" s="25"/>
      <c r="W5" s="25"/>
      <c r="X5" s="25"/>
      <c r="Y5" s="25"/>
      <c r="Z5" s="25"/>
      <c r="AA5" s="25"/>
      <c r="AB5" s="25"/>
    </row>
    <row r="6" ht="15.75" customHeight="1">
      <c r="A6" s="29" t="s">
        <v>21</v>
      </c>
      <c r="B6" s="30" t="s">
        <v>124</v>
      </c>
      <c r="C6" s="31" t="s">
        <v>125</v>
      </c>
      <c r="D6" s="32" t="s">
        <v>126</v>
      </c>
      <c r="E6" s="32" t="s">
        <v>127</v>
      </c>
      <c r="F6" s="33" t="s">
        <v>128</v>
      </c>
      <c r="G6" s="34"/>
      <c r="H6" s="33" t="s">
        <v>129</v>
      </c>
      <c r="I6" s="34"/>
      <c r="J6" s="31" t="s">
        <v>130</v>
      </c>
      <c r="K6" s="25"/>
      <c r="L6" s="25"/>
      <c r="M6" s="25"/>
      <c r="N6" s="25"/>
      <c r="O6" s="25"/>
      <c r="P6" s="25"/>
      <c r="Q6" s="25"/>
      <c r="R6" s="25"/>
      <c r="S6" s="25"/>
      <c r="T6" s="25"/>
      <c r="U6" s="25"/>
      <c r="V6" s="25"/>
      <c r="W6" s="25"/>
      <c r="X6" s="25"/>
      <c r="Y6" s="25"/>
      <c r="Z6" s="25"/>
      <c r="AA6" s="25"/>
      <c r="AB6" s="25"/>
    </row>
    <row r="7" ht="15.75" customHeight="1">
      <c r="A7" s="35"/>
      <c r="B7" s="30" t="s">
        <v>131</v>
      </c>
      <c r="C7" s="36">
        <v>15.0</v>
      </c>
      <c r="D7" s="37">
        <v>10.0</v>
      </c>
      <c r="E7" s="37">
        <v>10.0</v>
      </c>
      <c r="F7" s="37">
        <v>15.0</v>
      </c>
      <c r="G7" s="37">
        <v>5.0</v>
      </c>
      <c r="H7" s="37">
        <v>5.0</v>
      </c>
      <c r="I7" s="37">
        <v>15.0</v>
      </c>
      <c r="J7" s="35"/>
      <c r="K7" s="25"/>
      <c r="L7" s="25"/>
      <c r="M7" s="25"/>
      <c r="N7" s="25"/>
      <c r="O7" s="25"/>
      <c r="P7" s="25"/>
      <c r="Q7" s="25"/>
      <c r="R7" s="25"/>
      <c r="S7" s="25"/>
      <c r="T7" s="25"/>
      <c r="U7" s="25"/>
      <c r="V7" s="25"/>
      <c r="W7" s="25"/>
      <c r="X7" s="25"/>
      <c r="Y7" s="25"/>
      <c r="Z7" s="25"/>
      <c r="AA7" s="25"/>
      <c r="AB7" s="25"/>
    </row>
    <row r="8" ht="15.75" customHeight="1">
      <c r="A8" s="38"/>
      <c r="B8" s="30" t="s">
        <v>20</v>
      </c>
      <c r="C8" s="38"/>
      <c r="D8" s="38"/>
      <c r="E8" s="38"/>
      <c r="F8" s="38"/>
      <c r="G8" s="38"/>
      <c r="H8" s="38"/>
      <c r="I8" s="38"/>
      <c r="J8" s="38"/>
      <c r="K8" s="25"/>
      <c r="L8" s="25"/>
      <c r="M8" s="25"/>
      <c r="N8" s="25"/>
      <c r="O8" s="25"/>
      <c r="P8" s="25"/>
      <c r="Q8" s="25"/>
      <c r="R8" s="25"/>
      <c r="S8" s="25"/>
      <c r="T8" s="25"/>
      <c r="U8" s="25"/>
      <c r="V8" s="25"/>
      <c r="W8" s="25"/>
      <c r="X8" s="25"/>
      <c r="Y8" s="25"/>
      <c r="Z8" s="25"/>
      <c r="AA8" s="25"/>
      <c r="AB8" s="25"/>
    </row>
    <row r="9" ht="15.75" customHeight="1">
      <c r="A9" s="39">
        <v>1.0</v>
      </c>
      <c r="B9" s="40" t="s">
        <v>132</v>
      </c>
      <c r="C9" s="25"/>
      <c r="D9" s="39" t="s">
        <v>133</v>
      </c>
      <c r="E9" s="39" t="s">
        <v>133</v>
      </c>
      <c r="F9" s="39"/>
      <c r="G9" s="39"/>
      <c r="H9" s="39" t="s">
        <v>133</v>
      </c>
      <c r="I9" s="39"/>
      <c r="J9" s="39">
        <f t="shared" ref="J9:J14" si="1">if(D9="X",$D$7,0)+if(E9="X",$E$7,0)+if(F9="X",$F$7,0)+if(G9="X",$G$7,0)+if(H9="X",$H$7,0)+if(I9="X",$I$7,0)</f>
        <v>25</v>
      </c>
      <c r="K9" s="25"/>
      <c r="L9" s="25"/>
      <c r="M9" s="25"/>
      <c r="N9" s="25"/>
      <c r="O9" s="25"/>
      <c r="P9" s="25"/>
      <c r="Q9" s="25"/>
      <c r="R9" s="25"/>
      <c r="S9" s="25"/>
      <c r="T9" s="25"/>
      <c r="U9" s="25"/>
      <c r="V9" s="25"/>
      <c r="W9" s="25"/>
      <c r="X9" s="25"/>
      <c r="Y9" s="25"/>
      <c r="Z9" s="25"/>
      <c r="AA9" s="25"/>
      <c r="AB9" s="25"/>
    </row>
    <row r="10" ht="15.75" customHeight="1">
      <c r="A10" s="41">
        <v>2.0</v>
      </c>
      <c r="B10" s="42" t="s">
        <v>134</v>
      </c>
      <c r="C10" s="41"/>
      <c r="D10" s="41" t="s">
        <v>133</v>
      </c>
      <c r="E10" s="41"/>
      <c r="F10" s="41" t="s">
        <v>133</v>
      </c>
      <c r="G10" s="41"/>
      <c r="H10" s="41"/>
      <c r="I10" s="41"/>
      <c r="J10" s="39">
        <f t="shared" si="1"/>
        <v>25</v>
      </c>
      <c r="K10" s="25"/>
      <c r="L10" s="25"/>
      <c r="M10" s="25"/>
      <c r="N10" s="25"/>
      <c r="O10" s="25"/>
      <c r="P10" s="25"/>
      <c r="Q10" s="25"/>
      <c r="R10" s="25"/>
      <c r="S10" s="25"/>
      <c r="T10" s="25"/>
      <c r="U10" s="25"/>
      <c r="V10" s="25"/>
      <c r="W10" s="25"/>
      <c r="X10" s="25"/>
      <c r="Y10" s="25"/>
      <c r="Z10" s="25"/>
      <c r="AA10" s="25"/>
      <c r="AB10" s="25"/>
    </row>
    <row r="11" ht="15.75" customHeight="1">
      <c r="A11" s="41">
        <v>3.0</v>
      </c>
      <c r="B11" s="28" t="s">
        <v>135</v>
      </c>
      <c r="C11" s="25"/>
      <c r="D11" s="41" t="s">
        <v>136</v>
      </c>
      <c r="E11" s="41" t="s">
        <v>136</v>
      </c>
      <c r="F11" s="41"/>
      <c r="G11" s="41"/>
      <c r="H11" s="41" t="s">
        <v>136</v>
      </c>
      <c r="I11" s="41"/>
      <c r="J11" s="39">
        <f t="shared" si="1"/>
        <v>25</v>
      </c>
      <c r="K11" s="25"/>
      <c r="L11" s="28"/>
      <c r="M11" s="25"/>
      <c r="N11" s="25"/>
      <c r="O11" s="25"/>
      <c r="P11" s="25"/>
      <c r="Q11" s="25"/>
      <c r="R11" s="25"/>
      <c r="S11" s="25"/>
      <c r="T11" s="25"/>
      <c r="U11" s="25"/>
      <c r="V11" s="25"/>
      <c r="W11" s="25"/>
      <c r="X11" s="25"/>
      <c r="Y11" s="25"/>
      <c r="Z11" s="25"/>
      <c r="AA11" s="25"/>
      <c r="AB11" s="25"/>
    </row>
    <row r="12" ht="15.75" customHeight="1">
      <c r="A12" s="41">
        <v>4.0</v>
      </c>
      <c r="B12" s="42" t="s">
        <v>137</v>
      </c>
      <c r="C12" s="41"/>
      <c r="D12" s="41" t="s">
        <v>136</v>
      </c>
      <c r="E12" s="41"/>
      <c r="F12" s="41" t="s">
        <v>136</v>
      </c>
      <c r="G12" s="41"/>
      <c r="H12" s="41"/>
      <c r="I12" s="41"/>
      <c r="J12" s="39">
        <f t="shared" si="1"/>
        <v>25</v>
      </c>
      <c r="K12" s="25"/>
      <c r="L12" s="25"/>
      <c r="M12" s="25"/>
      <c r="N12" s="25"/>
      <c r="O12" s="25"/>
      <c r="P12" s="25"/>
      <c r="Q12" s="25"/>
      <c r="R12" s="25"/>
      <c r="S12" s="25"/>
      <c r="T12" s="25"/>
      <c r="U12" s="25"/>
      <c r="V12" s="25"/>
      <c r="W12" s="25"/>
      <c r="X12" s="25"/>
      <c r="Y12" s="25"/>
      <c r="Z12" s="25"/>
      <c r="AA12" s="25"/>
      <c r="AB12" s="25"/>
    </row>
    <row r="13" ht="15.75" customHeight="1">
      <c r="A13" s="41">
        <v>5.0</v>
      </c>
      <c r="B13" s="42" t="s">
        <v>138</v>
      </c>
      <c r="C13" s="41"/>
      <c r="D13" s="41"/>
      <c r="E13" s="41" t="s">
        <v>136</v>
      </c>
      <c r="F13" s="41" t="s">
        <v>136</v>
      </c>
      <c r="G13" s="41"/>
      <c r="H13" s="41"/>
      <c r="I13" s="41"/>
      <c r="J13" s="39">
        <f t="shared" si="1"/>
        <v>25</v>
      </c>
      <c r="K13" s="25"/>
      <c r="L13" s="25"/>
      <c r="M13" s="25"/>
      <c r="N13" s="25"/>
      <c r="O13" s="25"/>
      <c r="P13" s="25"/>
      <c r="Q13" s="25"/>
      <c r="R13" s="25"/>
      <c r="S13" s="25"/>
      <c r="T13" s="25"/>
      <c r="U13" s="25"/>
      <c r="V13" s="25"/>
      <c r="W13" s="25"/>
      <c r="X13" s="25"/>
      <c r="Y13" s="25"/>
      <c r="Z13" s="25"/>
      <c r="AA13" s="25"/>
      <c r="AB13" s="25"/>
    </row>
    <row r="14" ht="15.75" customHeight="1">
      <c r="A14" s="41">
        <v>6.0</v>
      </c>
      <c r="B14" s="42" t="s">
        <v>139</v>
      </c>
      <c r="C14" s="41"/>
      <c r="D14" s="41"/>
      <c r="E14" s="41"/>
      <c r="F14" s="41"/>
      <c r="G14" s="41" t="s">
        <v>136</v>
      </c>
      <c r="H14" s="41"/>
      <c r="I14" s="41" t="s">
        <v>136</v>
      </c>
      <c r="J14" s="39">
        <f t="shared" si="1"/>
        <v>20</v>
      </c>
      <c r="K14" s="25"/>
      <c r="L14" s="25"/>
      <c r="M14" s="25"/>
      <c r="N14" s="25"/>
      <c r="O14" s="25"/>
      <c r="P14" s="25"/>
      <c r="Q14" s="25"/>
      <c r="R14" s="25"/>
      <c r="S14" s="25"/>
      <c r="T14" s="25"/>
      <c r="U14" s="25"/>
      <c r="V14" s="25"/>
      <c r="W14" s="25"/>
      <c r="X14" s="25"/>
      <c r="Y14" s="25"/>
      <c r="Z14" s="25"/>
      <c r="AA14" s="25"/>
      <c r="AB14" s="25"/>
    </row>
    <row r="15" ht="15.75" customHeight="1">
      <c r="A15" s="25"/>
      <c r="B15" s="28"/>
      <c r="C15" s="25"/>
      <c r="D15" s="25"/>
      <c r="E15" s="25"/>
      <c r="F15" s="25"/>
      <c r="G15" s="25"/>
      <c r="H15" s="43" t="s">
        <v>140</v>
      </c>
      <c r="J15" s="43">
        <f>SUM(J7:J14)</f>
        <v>145</v>
      </c>
      <c r="K15" s="25"/>
      <c r="L15" s="25"/>
      <c r="M15" s="25"/>
      <c r="N15" s="25"/>
      <c r="O15" s="25"/>
      <c r="P15" s="25"/>
      <c r="Q15" s="25"/>
      <c r="R15" s="25"/>
      <c r="S15" s="25"/>
      <c r="T15" s="25"/>
      <c r="U15" s="25"/>
      <c r="V15" s="25"/>
      <c r="W15" s="25"/>
      <c r="X15" s="25"/>
      <c r="Y15" s="25"/>
      <c r="Z15" s="25"/>
      <c r="AA15" s="25"/>
      <c r="AB15" s="25"/>
    </row>
    <row r="16" ht="15.75" customHeight="1">
      <c r="A16" s="25"/>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row>
    <row r="17" ht="15.75" customHeight="1">
      <c r="A17" s="25"/>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row>
    <row r="18" ht="15.75" customHeight="1">
      <c r="A18" s="25"/>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row>
    <row r="19" ht="15.75" customHeight="1">
      <c r="A19" s="25"/>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row>
    <row r="20" ht="15.75" customHeight="1">
      <c r="A20" s="25"/>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ht="15.75" customHeight="1">
      <c r="A21" s="25"/>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ht="15.75" customHeight="1">
      <c r="A22" s="25"/>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ht="15.75" customHeight="1">
      <c r="A23" s="25"/>
      <c r="B23" s="2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ht="15.75" customHeight="1">
      <c r="A24" s="25"/>
      <c r="B24" s="2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ht="15.75" customHeight="1">
      <c r="A25" s="25"/>
      <c r="B25" s="2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ht="15.75" customHeight="1">
      <c r="A26" s="25"/>
      <c r="B26" s="2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ht="15.75" customHeight="1">
      <c r="A27" s="25"/>
      <c r="B27" s="2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row>
    <row r="28" ht="15.75" customHeight="1">
      <c r="A28" s="25"/>
      <c r="B28" s="2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row>
    <row r="29" ht="15.75" customHeight="1">
      <c r="A29" s="25"/>
      <c r="B29" s="2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ht="15.75" customHeight="1">
      <c r="A30" s="25"/>
      <c r="B30" s="2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ht="15.75" customHeight="1">
      <c r="A31" s="25"/>
      <c r="B31" s="2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ht="15.75" customHeight="1">
      <c r="A32" s="25"/>
      <c r="B32" s="2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ht="15.75" customHeight="1">
      <c r="A33" s="25"/>
      <c r="B33" s="2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ht="15.75" customHeight="1">
      <c r="A34" s="25"/>
      <c r="B34" s="2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ht="15.75" customHeight="1">
      <c r="A35" s="25"/>
      <c r="B35" s="2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ht="15.75" customHeight="1">
      <c r="A36" s="25"/>
      <c r="B36" s="2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ht="15.75" customHeight="1">
      <c r="A37" s="25"/>
      <c r="B37" s="2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ht="15.75" customHeight="1">
      <c r="A38" s="25"/>
      <c r="B38" s="2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ht="15.75" customHeight="1">
      <c r="A39" s="25"/>
      <c r="B39" s="2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ht="15.75" customHeight="1">
      <c r="A40" s="25"/>
      <c r="B40" s="2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ht="15.75" customHeight="1">
      <c r="A41" s="25"/>
      <c r="B41" s="2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ht="15.75" customHeight="1">
      <c r="A42" s="25"/>
      <c r="B42" s="2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ht="15.75" customHeight="1">
      <c r="A43" s="25"/>
      <c r="B43" s="2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ht="15.75" customHeight="1">
      <c r="A44" s="25"/>
      <c r="B44" s="2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ht="15.75" customHeight="1">
      <c r="A45" s="25"/>
      <c r="B45" s="2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ht="15.75" customHeight="1">
      <c r="A46" s="25"/>
      <c r="B46" s="2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ht="15.75" customHeight="1">
      <c r="A47" s="25"/>
      <c r="B47" s="2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ht="15.75" customHeight="1">
      <c r="A48" s="25"/>
      <c r="B48" s="2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ht="15.75" customHeight="1">
      <c r="A49" s="25"/>
      <c r="B49" s="2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ht="15.75" customHeight="1">
      <c r="A50" s="25"/>
      <c r="B50" s="2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ht="15.75" customHeight="1">
      <c r="A51" s="25"/>
      <c r="B51" s="2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ht="15.75" customHeight="1">
      <c r="A52" s="25"/>
      <c r="B52" s="2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ht="15.75" customHeight="1">
      <c r="A53" s="25"/>
      <c r="B53" s="2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ht="15.75" customHeight="1">
      <c r="A54" s="25"/>
      <c r="B54" s="2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ht="15.75" customHeight="1">
      <c r="A55" s="25"/>
      <c r="B55" s="2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ht="15.75" customHeight="1">
      <c r="A56" s="25"/>
      <c r="B56" s="2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ht="15.75" customHeight="1">
      <c r="A57" s="25"/>
      <c r="B57" s="2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ht="15.75" customHeight="1">
      <c r="A58" s="25"/>
      <c r="B58" s="2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ht="15.75" customHeight="1">
      <c r="A59" s="25"/>
      <c r="B59" s="2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ht="15.75" customHeight="1">
      <c r="A60" s="25"/>
      <c r="B60" s="2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ht="15.75" customHeight="1">
      <c r="A61" s="25"/>
      <c r="B61" s="2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ht="15.75" customHeight="1">
      <c r="A62" s="25"/>
      <c r="B62" s="2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ht="15.75" customHeight="1">
      <c r="A63" s="25"/>
      <c r="B63" s="2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ht="15.75" customHeight="1">
      <c r="A64" s="25"/>
      <c r="B64" s="2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ht="15.75" customHeight="1">
      <c r="A65" s="25"/>
      <c r="B65" s="2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ht="15.75" customHeight="1">
      <c r="A66" s="25"/>
      <c r="B66" s="2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ht="15.75" customHeight="1">
      <c r="A67" s="25"/>
      <c r="B67" s="2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ht="15.75" customHeight="1">
      <c r="A68" s="25"/>
      <c r="B68" s="2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ht="15.75" customHeight="1">
      <c r="A69" s="25"/>
      <c r="B69" s="2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ht="15.75" customHeight="1">
      <c r="A70" s="25"/>
      <c r="B70" s="2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ht="15.75" customHeight="1">
      <c r="A71" s="25"/>
      <c r="B71" s="2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ht="15.75" customHeight="1">
      <c r="A72" s="25"/>
      <c r="B72" s="2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ht="15.75" customHeight="1">
      <c r="A73" s="25"/>
      <c r="B73" s="2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ht="15.75" customHeight="1">
      <c r="A74" s="25"/>
      <c r="B74" s="2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ht="15.75" customHeight="1">
      <c r="A75" s="25"/>
      <c r="B75" s="2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ht="15.75" customHeight="1">
      <c r="A76" s="25"/>
      <c r="B76" s="2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ht="15.75" customHeight="1">
      <c r="A77" s="25"/>
      <c r="B77" s="2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ht="15.75" customHeight="1">
      <c r="A78" s="25"/>
      <c r="B78" s="2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ht="15.75" customHeight="1">
      <c r="A79" s="25"/>
      <c r="B79" s="2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ht="15.75" customHeight="1">
      <c r="A80" s="25"/>
      <c r="B80" s="2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ht="15.75" customHeight="1">
      <c r="A81" s="25"/>
      <c r="B81" s="2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ht="15.75" customHeight="1">
      <c r="A82" s="25"/>
      <c r="B82" s="28"/>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ht="15.75" customHeight="1">
      <c r="A83" s="25"/>
      <c r="B83" s="28"/>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ht="15.75" customHeight="1">
      <c r="A84" s="25"/>
      <c r="B84" s="28"/>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ht="15.75" customHeight="1">
      <c r="A85" s="25"/>
      <c r="B85" s="28"/>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ht="15.75" customHeight="1">
      <c r="A86" s="25"/>
      <c r="B86" s="28"/>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ht="15.75" customHeight="1">
      <c r="A87" s="25"/>
      <c r="B87" s="28"/>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ht="15.75" customHeight="1">
      <c r="A88" s="25"/>
      <c r="B88" s="28"/>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ht="15.75" customHeight="1">
      <c r="A89" s="25"/>
      <c r="B89" s="28"/>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ht="15.75" customHeight="1">
      <c r="A90" s="25"/>
      <c r="B90" s="28"/>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ht="15.75" customHeight="1">
      <c r="A91" s="25"/>
      <c r="B91" s="28"/>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ht="15.75" customHeight="1">
      <c r="A92" s="25"/>
      <c r="B92" s="28"/>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ht="15.75" customHeight="1">
      <c r="A93" s="25"/>
      <c r="B93" s="28"/>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ht="15.75" customHeight="1">
      <c r="A94" s="25"/>
      <c r="B94" s="28"/>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ht="15.75" customHeight="1">
      <c r="A95" s="25"/>
      <c r="B95" s="28"/>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ht="15.75" customHeight="1">
      <c r="A96" s="25"/>
      <c r="B96" s="28"/>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ht="15.75" customHeight="1">
      <c r="A97" s="25"/>
      <c r="B97" s="28"/>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ht="15.75" customHeight="1">
      <c r="A98" s="25"/>
      <c r="B98" s="28"/>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ht="15.75" customHeight="1">
      <c r="A99" s="25"/>
      <c r="B99" s="28"/>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ht="15.75" customHeight="1">
      <c r="A100" s="25"/>
      <c r="B100" s="2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F8"/>
    <mergeCell ref="G7:G8"/>
    <mergeCell ref="H7:H8"/>
    <mergeCell ref="I7:I8"/>
    <mergeCell ref="H15:I15"/>
    <mergeCell ref="A6:A8"/>
    <mergeCell ref="F6:G6"/>
    <mergeCell ref="H6:I6"/>
    <mergeCell ref="J6:J8"/>
    <mergeCell ref="C7:C8"/>
    <mergeCell ref="D7:D8"/>
    <mergeCell ref="E7: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120</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1.0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24</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25</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52">
        <v>5.0</v>
      </c>
      <c r="E7" s="53">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7.0" customHeight="1">
      <c r="A9" s="39">
        <v>1.0</v>
      </c>
      <c r="B9" s="18" t="s">
        <v>26</v>
      </c>
      <c r="C9" s="55" t="s">
        <v>133</v>
      </c>
      <c r="D9" s="55"/>
      <c r="E9" s="55"/>
      <c r="F9" s="56"/>
      <c r="G9" s="56"/>
      <c r="H9" s="56"/>
      <c r="I9" s="56"/>
      <c r="J9" s="56">
        <f>if(C9="X",$C$7,0)+if(D9="X",$D$7,0)+if(E9="X",$E$7,0)+if(F9="X",$F$7,0)+if(G9="X",$G$7,0)+if(H9="X",$H$7,0)+if(I9="X",$I$7,0)</f>
        <v>15</v>
      </c>
      <c r="K9" s="6"/>
      <c r="L9" s="41"/>
      <c r="M9" s="41">
        <f t="shared" ref="M9:M12" si="1">sum(K9:L9)</f>
        <v>0</v>
      </c>
      <c r="N9" s="25"/>
      <c r="O9" s="25"/>
      <c r="P9" s="25"/>
      <c r="Q9" s="25"/>
      <c r="R9" s="25"/>
      <c r="S9" s="25"/>
      <c r="T9" s="25"/>
      <c r="U9" s="25"/>
      <c r="V9" s="25"/>
      <c r="W9" s="25"/>
      <c r="X9" s="25"/>
      <c r="Y9" s="25"/>
      <c r="Z9" s="25"/>
      <c r="AA9" s="25"/>
    </row>
    <row r="10" ht="15.75" customHeight="1">
      <c r="A10" s="41">
        <v>2.0</v>
      </c>
      <c r="B10" s="19" t="s">
        <v>28</v>
      </c>
      <c r="C10" s="57"/>
      <c r="D10" s="57" t="s">
        <v>136</v>
      </c>
      <c r="E10" s="41"/>
      <c r="F10" s="41"/>
      <c r="G10" s="41"/>
      <c r="H10" s="41"/>
      <c r="I10" s="41"/>
      <c r="J10" s="56">
        <f t="shared" ref="J10:J15" si="2">IF(C10="X",$C$7,0)+IF(D10="X",$D$7,0)+IF(E10="X",$E$7,0)+IF(F10="X",$F$7,0)+IF(G10="X",$G$7,0)+IF(H10="X",$H$7,0)+IF(I10="X",$I$7,0)</f>
        <v>5</v>
      </c>
      <c r="K10" s="41"/>
      <c r="L10" s="41"/>
      <c r="M10" s="41">
        <f t="shared" si="1"/>
        <v>0</v>
      </c>
      <c r="N10" s="25"/>
      <c r="O10" s="25"/>
      <c r="P10" s="25"/>
      <c r="Q10" s="25"/>
      <c r="R10" s="25"/>
      <c r="S10" s="25"/>
      <c r="T10" s="25"/>
      <c r="U10" s="25"/>
      <c r="V10" s="25"/>
      <c r="W10" s="25"/>
      <c r="X10" s="25"/>
      <c r="Y10" s="25"/>
      <c r="Z10" s="25"/>
      <c r="AA10" s="25"/>
    </row>
    <row r="11" ht="15.75" customHeight="1">
      <c r="A11" s="41">
        <v>3.0</v>
      </c>
      <c r="B11" s="19" t="s">
        <v>29</v>
      </c>
      <c r="C11" s="57" t="s">
        <v>136</v>
      </c>
      <c r="D11" s="57"/>
      <c r="E11" s="41"/>
      <c r="F11" s="41"/>
      <c r="G11" s="41"/>
      <c r="H11" s="57"/>
      <c r="I11" s="57"/>
      <c r="J11" s="56">
        <f t="shared" si="2"/>
        <v>15</v>
      </c>
      <c r="K11" s="41"/>
      <c r="L11" s="41"/>
      <c r="M11" s="41">
        <f t="shared" si="1"/>
        <v>0</v>
      </c>
      <c r="N11" s="25"/>
      <c r="O11" s="25"/>
      <c r="P11" s="25"/>
      <c r="Q11" s="25"/>
      <c r="R11" s="25"/>
      <c r="S11" s="25"/>
      <c r="T11" s="25"/>
      <c r="U11" s="25"/>
      <c r="V11" s="25"/>
      <c r="W11" s="25"/>
      <c r="X11" s="25"/>
      <c r="Y11" s="25"/>
      <c r="Z11" s="25"/>
      <c r="AA11" s="25"/>
    </row>
    <row r="12" ht="15.75" customHeight="1">
      <c r="A12" s="41">
        <v>4.0</v>
      </c>
      <c r="B12" s="20" t="s">
        <v>30</v>
      </c>
      <c r="C12" s="57" t="s">
        <v>136</v>
      </c>
      <c r="D12" s="41"/>
      <c r="E12" s="41"/>
      <c r="F12" s="41"/>
      <c r="G12" s="41"/>
      <c r="H12" s="41"/>
      <c r="I12" s="57"/>
      <c r="J12" s="56">
        <f t="shared" si="2"/>
        <v>15</v>
      </c>
      <c r="K12" s="41"/>
      <c r="L12" s="41"/>
      <c r="M12" s="41">
        <f t="shared" si="1"/>
        <v>0</v>
      </c>
      <c r="N12" s="25"/>
      <c r="O12" s="25"/>
      <c r="P12" s="25"/>
      <c r="Q12" s="25"/>
      <c r="R12" s="25"/>
      <c r="S12" s="25"/>
      <c r="T12" s="25"/>
      <c r="U12" s="25"/>
      <c r="V12" s="25"/>
      <c r="W12" s="25"/>
      <c r="X12" s="25"/>
      <c r="Y12" s="25"/>
      <c r="Z12" s="25"/>
      <c r="AA12" s="25"/>
    </row>
    <row r="13" ht="15.75" customHeight="1">
      <c r="A13" s="57">
        <v>5.0</v>
      </c>
      <c r="B13" s="20" t="s">
        <v>31</v>
      </c>
      <c r="C13" s="57"/>
      <c r="D13" s="41"/>
      <c r="E13" s="41"/>
      <c r="F13" s="41"/>
      <c r="G13" s="41"/>
      <c r="H13" s="41"/>
      <c r="I13" s="57" t="s">
        <v>136</v>
      </c>
      <c r="J13" s="56">
        <f t="shared" si="2"/>
        <v>15</v>
      </c>
      <c r="K13" s="41"/>
      <c r="L13" s="57">
        <v>1.5</v>
      </c>
      <c r="M13" s="57">
        <v>1.5</v>
      </c>
      <c r="N13" s="25"/>
      <c r="O13" s="25"/>
      <c r="P13" s="25"/>
      <c r="Q13" s="25"/>
      <c r="R13" s="25"/>
      <c r="S13" s="25"/>
      <c r="T13" s="25"/>
      <c r="U13" s="25"/>
      <c r="V13" s="25"/>
      <c r="W13" s="25"/>
      <c r="X13" s="25"/>
      <c r="Y13" s="25"/>
      <c r="Z13" s="25"/>
      <c r="AA13" s="25"/>
    </row>
    <row r="14" ht="15.75" customHeight="1">
      <c r="A14" s="57">
        <v>6.0</v>
      </c>
      <c r="B14" s="20" t="s">
        <v>32</v>
      </c>
      <c r="C14" s="57" t="s">
        <v>136</v>
      </c>
      <c r="D14" s="57"/>
      <c r="E14" s="57" t="s">
        <v>136</v>
      </c>
      <c r="F14" s="41"/>
      <c r="G14" s="41"/>
      <c r="H14" s="41"/>
      <c r="I14" s="57"/>
      <c r="J14" s="56">
        <f t="shared" si="2"/>
        <v>25</v>
      </c>
      <c r="K14" s="41"/>
      <c r="L14" s="41"/>
      <c r="M14" s="41">
        <f t="shared" ref="M14:M15" si="3">sum(K14:L14)</f>
        <v>0</v>
      </c>
      <c r="N14" s="25"/>
      <c r="O14" s="25"/>
      <c r="P14" s="25"/>
      <c r="Q14" s="25"/>
      <c r="R14" s="25"/>
      <c r="S14" s="25"/>
      <c r="T14" s="25"/>
      <c r="U14" s="25"/>
      <c r="V14" s="25"/>
      <c r="W14" s="25"/>
      <c r="X14" s="25"/>
      <c r="Y14" s="25"/>
      <c r="Z14" s="25"/>
      <c r="AA14" s="25"/>
    </row>
    <row r="15" ht="15.75" customHeight="1">
      <c r="A15" s="57">
        <v>7.0</v>
      </c>
      <c r="B15" s="19" t="s">
        <v>33</v>
      </c>
      <c r="C15" s="57" t="s">
        <v>136</v>
      </c>
      <c r="D15" s="57"/>
      <c r="E15" s="57"/>
      <c r="F15" s="41"/>
      <c r="G15" s="41"/>
      <c r="H15" s="41"/>
      <c r="I15" s="57" t="s">
        <v>136</v>
      </c>
      <c r="J15" s="56">
        <f t="shared" si="2"/>
        <v>30</v>
      </c>
      <c r="K15" s="41"/>
      <c r="L15" s="57">
        <v>1.5</v>
      </c>
      <c r="M15" s="41">
        <f t="shared" si="3"/>
        <v>1.5</v>
      </c>
      <c r="N15" s="25"/>
      <c r="O15" s="25"/>
      <c r="P15" s="25"/>
      <c r="Q15" s="25"/>
      <c r="R15" s="25"/>
      <c r="S15" s="25"/>
      <c r="T15" s="25"/>
      <c r="U15" s="25"/>
      <c r="V15" s="25"/>
      <c r="W15" s="25"/>
      <c r="X15" s="25"/>
      <c r="Y15" s="25"/>
      <c r="Z15" s="25"/>
      <c r="AA15" s="25"/>
    </row>
    <row r="16">
      <c r="A16" s="25"/>
      <c r="B16" s="25"/>
      <c r="C16" s="25"/>
      <c r="D16" s="25"/>
      <c r="E16" s="25"/>
      <c r="F16" s="25"/>
      <c r="G16" s="25"/>
      <c r="H16" s="25"/>
      <c r="I16" s="58" t="s">
        <v>144</v>
      </c>
      <c r="J16" s="59">
        <v>6.0</v>
      </c>
      <c r="K16" s="25"/>
      <c r="L16" s="28" t="s">
        <v>145</v>
      </c>
      <c r="M16" s="25">
        <f>sum(M9:M15)</f>
        <v>3</v>
      </c>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60" t="s">
        <v>146</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147</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60" t="s">
        <v>148</v>
      </c>
      <c r="B20" s="25"/>
      <c r="C20" s="25"/>
      <c r="D20" s="25"/>
      <c r="E20" s="25"/>
      <c r="F20" s="25"/>
      <c r="G20" s="25"/>
      <c r="H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120</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2.0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24</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34</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7.0" customHeight="1">
      <c r="A9" s="39">
        <v>1.0</v>
      </c>
      <c r="B9" s="18" t="s">
        <v>35</v>
      </c>
      <c r="C9" s="56"/>
      <c r="D9" s="56"/>
      <c r="E9" s="56"/>
      <c r="F9" s="55"/>
      <c r="G9" s="55" t="s">
        <v>136</v>
      </c>
      <c r="H9" s="56"/>
      <c r="I9" s="56"/>
      <c r="J9" s="56">
        <f t="shared" ref="J9:J14" si="1">if(C9="X",$C$7,0)+if(D9="X",$D$7,0)+if(E9="X",$E$7,0)+if(F9="X",$F$7,0)+if(G9="X",$G$7,0)+if(H9="X",$H$7,0)+if(I9="X",$I$7,0)</f>
        <v>5</v>
      </c>
      <c r="K9" s="6"/>
      <c r="L9" s="41"/>
      <c r="M9" s="41">
        <f t="shared" ref="M9:M14" si="2">sum(K9:L9)</f>
        <v>0</v>
      </c>
      <c r="N9" s="25"/>
      <c r="O9" s="25"/>
      <c r="P9" s="25"/>
      <c r="Q9" s="25"/>
      <c r="R9" s="25"/>
      <c r="S9" s="25"/>
      <c r="T9" s="25"/>
      <c r="U9" s="25"/>
      <c r="V9" s="25"/>
      <c r="W9" s="25"/>
      <c r="X9" s="25"/>
      <c r="Y9" s="25"/>
      <c r="Z9" s="25"/>
      <c r="AA9" s="25"/>
    </row>
    <row r="10" ht="15.75" customHeight="1">
      <c r="A10" s="41">
        <v>2.0</v>
      </c>
      <c r="B10" s="19" t="s">
        <v>36</v>
      </c>
      <c r="C10" s="57" t="s">
        <v>136</v>
      </c>
      <c r="D10" s="41"/>
      <c r="E10" s="41"/>
      <c r="F10" s="57"/>
      <c r="G10" s="57" t="s">
        <v>136</v>
      </c>
      <c r="H10" s="41"/>
      <c r="I10" s="41"/>
      <c r="J10" s="56">
        <f t="shared" si="1"/>
        <v>20</v>
      </c>
      <c r="K10" s="41"/>
      <c r="L10" s="41"/>
      <c r="M10" s="41">
        <f t="shared" si="2"/>
        <v>0</v>
      </c>
      <c r="N10" s="25"/>
      <c r="O10" s="25"/>
      <c r="P10" s="25"/>
      <c r="Q10" s="25"/>
      <c r="R10" s="25"/>
      <c r="S10" s="25"/>
      <c r="T10" s="25"/>
      <c r="U10" s="25"/>
      <c r="V10" s="25"/>
      <c r="W10" s="25"/>
      <c r="X10" s="25"/>
      <c r="Y10" s="25"/>
      <c r="Z10" s="25"/>
      <c r="AA10" s="25"/>
    </row>
    <row r="11" ht="15.75" customHeight="1">
      <c r="A11" s="41">
        <v>3.0</v>
      </c>
      <c r="B11" s="19" t="s">
        <v>149</v>
      </c>
      <c r="C11" s="57" t="s">
        <v>136</v>
      </c>
      <c r="D11" s="41"/>
      <c r="E11" s="41"/>
      <c r="F11" s="57" t="s">
        <v>136</v>
      </c>
      <c r="G11" s="41"/>
      <c r="H11" s="41"/>
      <c r="I11" s="41"/>
      <c r="J11" s="56">
        <f t="shared" si="1"/>
        <v>30</v>
      </c>
      <c r="K11" s="41"/>
      <c r="L11" s="41"/>
      <c r="M11" s="41">
        <f t="shared" si="2"/>
        <v>0</v>
      </c>
      <c r="N11" s="25"/>
      <c r="O11" s="25"/>
      <c r="P11" s="25"/>
      <c r="Q11" s="25"/>
      <c r="R11" s="25"/>
      <c r="S11" s="25"/>
      <c r="T11" s="25"/>
      <c r="U11" s="25"/>
      <c r="V11" s="25"/>
      <c r="W11" s="25"/>
      <c r="X11" s="25"/>
      <c r="Y11" s="25"/>
      <c r="Z11" s="25"/>
      <c r="AA11" s="25"/>
    </row>
    <row r="12" ht="15.75" customHeight="1">
      <c r="A12" s="41">
        <v>4.0</v>
      </c>
      <c r="B12" s="20" t="s">
        <v>38</v>
      </c>
      <c r="C12" s="57" t="s">
        <v>136</v>
      </c>
      <c r="D12" s="41"/>
      <c r="E12" s="41"/>
      <c r="F12" s="57" t="s">
        <v>136</v>
      </c>
      <c r="G12" s="41"/>
      <c r="H12" s="41"/>
      <c r="I12" s="41"/>
      <c r="J12" s="56">
        <f t="shared" si="1"/>
        <v>30</v>
      </c>
      <c r="K12" s="41"/>
      <c r="L12" s="41"/>
      <c r="M12" s="41">
        <f t="shared" si="2"/>
        <v>0</v>
      </c>
      <c r="N12" s="25"/>
      <c r="O12" s="25"/>
      <c r="P12" s="25"/>
      <c r="Q12" s="25"/>
      <c r="R12" s="25"/>
      <c r="S12" s="25"/>
      <c r="T12" s="25"/>
      <c r="U12" s="25"/>
      <c r="V12" s="25"/>
      <c r="W12" s="25"/>
      <c r="X12" s="25"/>
      <c r="Y12" s="25"/>
      <c r="Z12" s="25"/>
      <c r="AA12" s="25"/>
    </row>
    <row r="13" ht="15.75" customHeight="1">
      <c r="A13" s="41">
        <v>5.0</v>
      </c>
      <c r="B13" s="20" t="s">
        <v>39</v>
      </c>
      <c r="C13" s="41"/>
      <c r="D13" s="57" t="s">
        <v>136</v>
      </c>
      <c r="E13" s="41"/>
      <c r="F13" s="41"/>
      <c r="G13" s="57" t="s">
        <v>136</v>
      </c>
      <c r="H13" s="41"/>
      <c r="I13" s="41"/>
      <c r="J13" s="56">
        <f t="shared" si="1"/>
        <v>15</v>
      </c>
      <c r="K13" s="41"/>
      <c r="L13" s="41"/>
      <c r="M13" s="41">
        <f t="shared" si="2"/>
        <v>0</v>
      </c>
      <c r="N13" s="25"/>
      <c r="O13" s="25"/>
      <c r="P13" s="25"/>
      <c r="Q13" s="25"/>
      <c r="R13" s="25"/>
      <c r="S13" s="25"/>
      <c r="T13" s="25"/>
      <c r="U13" s="25"/>
      <c r="V13" s="25"/>
      <c r="W13" s="25"/>
      <c r="X13" s="25"/>
      <c r="Y13" s="25"/>
      <c r="Z13" s="25"/>
      <c r="AA13" s="25"/>
    </row>
    <row r="14" ht="15.75" customHeight="1">
      <c r="A14" s="57">
        <v>6.0</v>
      </c>
      <c r="B14" s="19" t="s">
        <v>40</v>
      </c>
      <c r="C14" s="41"/>
      <c r="D14" s="41"/>
      <c r="E14" s="41"/>
      <c r="F14" s="57"/>
      <c r="G14" s="41"/>
      <c r="H14" s="57" t="s">
        <v>136</v>
      </c>
      <c r="I14" s="41"/>
      <c r="J14" s="56">
        <f t="shared" si="1"/>
        <v>5</v>
      </c>
      <c r="K14" s="41"/>
      <c r="L14" s="57">
        <v>3.0</v>
      </c>
      <c r="M14" s="41">
        <f t="shared" si="2"/>
        <v>3</v>
      </c>
      <c r="N14" s="25"/>
      <c r="O14" s="25"/>
      <c r="P14" s="25"/>
      <c r="Q14" s="25"/>
      <c r="R14" s="25"/>
      <c r="S14" s="25"/>
      <c r="T14" s="25"/>
      <c r="U14" s="25"/>
      <c r="V14" s="25"/>
      <c r="W14" s="25"/>
      <c r="X14" s="25"/>
      <c r="Y14" s="25"/>
      <c r="Z14" s="25"/>
      <c r="AA14" s="25"/>
    </row>
    <row r="15">
      <c r="A15" s="25"/>
      <c r="B15" s="25"/>
      <c r="C15" s="25"/>
      <c r="D15" s="25"/>
      <c r="E15" s="25"/>
      <c r="F15" s="25"/>
      <c r="G15" s="25"/>
      <c r="H15" s="25"/>
      <c r="I15" s="58" t="s">
        <v>144</v>
      </c>
      <c r="J15" s="62">
        <f>SUM(J7:J14)</f>
        <v>105</v>
      </c>
      <c r="K15" s="25"/>
      <c r="L15" s="28" t="s">
        <v>145</v>
      </c>
      <c r="M15" s="25">
        <f>sum(M9:M14)</f>
        <v>3</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150</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120</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3.0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24</v>
      </c>
      <c r="C3" s="25"/>
      <c r="D3" s="25"/>
      <c r="E3" s="25"/>
      <c r="F3" s="25"/>
      <c r="G3" s="25"/>
      <c r="H3" s="25"/>
      <c r="I3" s="25"/>
      <c r="J3" s="25"/>
      <c r="K3" s="25"/>
      <c r="L3" s="25"/>
      <c r="M3" s="25"/>
      <c r="N3" s="25"/>
      <c r="O3" s="25"/>
      <c r="P3" s="25"/>
      <c r="Q3" s="25"/>
      <c r="R3" s="25"/>
      <c r="S3" s="25"/>
      <c r="T3" s="25"/>
      <c r="U3" s="25"/>
      <c r="V3" s="25"/>
      <c r="W3" s="25"/>
      <c r="X3" s="25"/>
      <c r="Y3" s="25"/>
      <c r="Z3" s="25"/>
      <c r="AA3" s="25"/>
    </row>
    <row r="4">
      <c r="A4" s="23" t="s">
        <v>20</v>
      </c>
      <c r="B4" s="47" t="s">
        <v>41</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7.0" customHeight="1">
      <c r="A9" s="39">
        <v>1.0</v>
      </c>
      <c r="B9" s="18" t="s">
        <v>42</v>
      </c>
      <c r="C9" s="56" t="s">
        <v>136</v>
      </c>
      <c r="D9" s="56"/>
      <c r="E9" s="56"/>
      <c r="F9" s="56"/>
      <c r="G9" s="56"/>
      <c r="H9" s="56"/>
      <c r="I9" s="56"/>
      <c r="J9" s="56">
        <f t="shared" ref="J9:J14" si="1">if(C9="X",$C$7,0)+if(D9="X",$D$7,0)+if(E9="X",$E$7,0)+if(F9="X",$F$7,0)+if(G9="X",$G$7,0)+if(H9="X",$H$7,0)+if(I9="X",$I$7,0)</f>
        <v>15</v>
      </c>
      <c r="K9" s="6"/>
      <c r="L9" s="57"/>
      <c r="M9" s="41">
        <f t="shared" ref="M9:M14" si="2">sum(K9:L9)</f>
        <v>0</v>
      </c>
      <c r="N9" s="25"/>
      <c r="O9" s="25"/>
      <c r="P9" s="25"/>
      <c r="Q9" s="25"/>
      <c r="R9" s="25"/>
      <c r="S9" s="25"/>
      <c r="T9" s="25"/>
      <c r="U9" s="25"/>
      <c r="V9" s="25"/>
      <c r="W9" s="25"/>
      <c r="X9" s="25"/>
      <c r="Y9" s="25"/>
      <c r="Z9" s="25"/>
      <c r="AA9" s="25"/>
    </row>
    <row r="10" ht="15.75" customHeight="1">
      <c r="A10" s="41">
        <v>2.0</v>
      </c>
      <c r="B10" s="19" t="s">
        <v>43</v>
      </c>
      <c r="C10" s="57"/>
      <c r="D10" s="41"/>
      <c r="E10" s="57" t="s">
        <v>136</v>
      </c>
      <c r="F10" s="57" t="s">
        <v>136</v>
      </c>
      <c r="G10" s="41"/>
      <c r="H10" s="41"/>
      <c r="I10" s="41"/>
      <c r="J10" s="56">
        <f t="shared" si="1"/>
        <v>25</v>
      </c>
      <c r="K10" s="41"/>
      <c r="L10" s="41"/>
      <c r="M10" s="41">
        <f t="shared" si="2"/>
        <v>0</v>
      </c>
      <c r="N10" s="25"/>
      <c r="O10" s="25"/>
      <c r="P10" s="25"/>
      <c r="Q10" s="25"/>
      <c r="R10" s="25"/>
      <c r="S10" s="25"/>
      <c r="T10" s="25"/>
      <c r="U10" s="25"/>
      <c r="V10" s="25"/>
      <c r="W10" s="25"/>
      <c r="X10" s="25"/>
      <c r="Y10" s="25"/>
      <c r="Z10" s="25"/>
      <c r="AA10" s="25"/>
    </row>
    <row r="11" ht="15.75" customHeight="1">
      <c r="A11" s="41">
        <v>3.0</v>
      </c>
      <c r="B11" s="19" t="s">
        <v>44</v>
      </c>
      <c r="C11" s="57"/>
      <c r="D11" s="57" t="s">
        <v>136</v>
      </c>
      <c r="E11" s="57"/>
      <c r="F11" s="41"/>
      <c r="G11" s="41"/>
      <c r="H11" s="41"/>
      <c r="I11" s="41"/>
      <c r="J11" s="56">
        <f t="shared" si="1"/>
        <v>10</v>
      </c>
      <c r="K11" s="41"/>
      <c r="L11" s="41"/>
      <c r="M11" s="41">
        <f t="shared" si="2"/>
        <v>0</v>
      </c>
      <c r="N11" s="25"/>
      <c r="O11" s="25"/>
      <c r="P11" s="25"/>
      <c r="Q11" s="25"/>
      <c r="R11" s="25"/>
      <c r="S11" s="25"/>
      <c r="T11" s="25"/>
      <c r="U11" s="25"/>
      <c r="V11" s="25"/>
      <c r="W11" s="25"/>
      <c r="X11" s="25"/>
      <c r="Y11" s="25"/>
      <c r="Z11" s="25"/>
      <c r="AA11" s="25"/>
    </row>
    <row r="12" ht="15.75" customHeight="1">
      <c r="A12" s="41">
        <v>4.0</v>
      </c>
      <c r="B12" s="20" t="s">
        <v>45</v>
      </c>
      <c r="C12" s="57" t="s">
        <v>136</v>
      </c>
      <c r="D12" s="41"/>
      <c r="E12" s="41"/>
      <c r="F12" s="57" t="s">
        <v>136</v>
      </c>
      <c r="G12" s="41"/>
      <c r="H12" s="57"/>
      <c r="I12" s="41"/>
      <c r="J12" s="56">
        <f t="shared" si="1"/>
        <v>30</v>
      </c>
      <c r="K12" s="41"/>
      <c r="L12" s="41"/>
      <c r="M12" s="41">
        <f t="shared" si="2"/>
        <v>0</v>
      </c>
      <c r="N12" s="25"/>
      <c r="O12" s="25"/>
      <c r="P12" s="25"/>
      <c r="Q12" s="25"/>
      <c r="R12" s="25"/>
      <c r="S12" s="25"/>
      <c r="T12" s="25"/>
      <c r="U12" s="25"/>
      <c r="V12" s="25"/>
      <c r="W12" s="25"/>
      <c r="X12" s="25"/>
      <c r="Y12" s="25"/>
      <c r="Z12" s="25"/>
      <c r="AA12" s="25"/>
    </row>
    <row r="13" ht="15.75" customHeight="1">
      <c r="A13" s="41">
        <v>5.0</v>
      </c>
      <c r="B13" s="20" t="s">
        <v>46</v>
      </c>
      <c r="C13" s="57" t="s">
        <v>136</v>
      </c>
      <c r="D13" s="41"/>
      <c r="E13" s="41"/>
      <c r="F13" s="57" t="s">
        <v>136</v>
      </c>
      <c r="G13" s="41"/>
      <c r="H13" s="57"/>
      <c r="I13" s="41"/>
      <c r="J13" s="56">
        <f t="shared" si="1"/>
        <v>30</v>
      </c>
      <c r="K13" s="41"/>
      <c r="L13" s="41"/>
      <c r="M13" s="41">
        <f t="shared" si="2"/>
        <v>0</v>
      </c>
      <c r="N13" s="25"/>
      <c r="O13" s="25"/>
      <c r="P13" s="25"/>
      <c r="Q13" s="25"/>
      <c r="R13" s="25"/>
      <c r="S13" s="25"/>
      <c r="T13" s="25"/>
      <c r="U13" s="25"/>
      <c r="V13" s="25"/>
      <c r="W13" s="25"/>
      <c r="X13" s="25"/>
      <c r="Y13" s="25"/>
      <c r="Z13" s="25"/>
      <c r="AA13" s="25"/>
    </row>
    <row r="14">
      <c r="A14" s="41">
        <v>6.0</v>
      </c>
      <c r="B14" s="19" t="s">
        <v>47</v>
      </c>
      <c r="C14" s="41"/>
      <c r="D14" s="41"/>
      <c r="E14" s="41"/>
      <c r="F14" s="57"/>
      <c r="G14" s="57"/>
      <c r="H14" s="57" t="s">
        <v>136</v>
      </c>
      <c r="I14" s="41"/>
      <c r="J14" s="56">
        <f t="shared" si="1"/>
        <v>5</v>
      </c>
      <c r="K14" s="41"/>
      <c r="L14" s="57">
        <v>3.0</v>
      </c>
      <c r="M14" s="41">
        <f t="shared" si="2"/>
        <v>3</v>
      </c>
      <c r="N14" s="25"/>
      <c r="O14" s="25"/>
      <c r="P14" s="25"/>
      <c r="Q14" s="25"/>
      <c r="R14" s="25"/>
      <c r="S14" s="25"/>
      <c r="T14" s="25"/>
      <c r="U14" s="25"/>
      <c r="V14" s="25"/>
      <c r="W14" s="25"/>
      <c r="X14" s="25"/>
      <c r="Y14" s="25"/>
      <c r="Z14" s="25"/>
      <c r="AA14" s="25"/>
    </row>
    <row r="15">
      <c r="A15" s="25"/>
      <c r="B15" s="25"/>
      <c r="C15" s="25"/>
      <c r="D15" s="25"/>
      <c r="E15" s="25"/>
      <c r="F15" s="25"/>
      <c r="G15" s="25"/>
      <c r="H15" s="25"/>
      <c r="I15" s="58" t="s">
        <v>144</v>
      </c>
      <c r="J15" s="62">
        <f>SUM(J7:J14)</f>
        <v>115</v>
      </c>
      <c r="K15" s="25"/>
      <c r="L15" s="28" t="s">
        <v>145</v>
      </c>
      <c r="M15" s="25">
        <f>sum(M9:M14)</f>
        <v>3</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151</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120</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4.0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24</v>
      </c>
      <c r="C3" s="25"/>
      <c r="D3" s="25"/>
      <c r="E3" s="25"/>
      <c r="F3" s="25"/>
      <c r="G3" s="25"/>
      <c r="H3" s="25"/>
      <c r="I3" s="25"/>
      <c r="J3" s="25"/>
      <c r="K3" s="25"/>
      <c r="L3" s="25"/>
      <c r="M3" s="25"/>
      <c r="N3" s="25"/>
      <c r="O3" s="25"/>
      <c r="P3" s="25"/>
      <c r="Q3" s="25"/>
      <c r="R3" s="25"/>
      <c r="S3" s="25"/>
      <c r="T3" s="25"/>
      <c r="U3" s="25"/>
      <c r="V3" s="25"/>
      <c r="W3" s="25"/>
      <c r="X3" s="25"/>
      <c r="Y3" s="25"/>
      <c r="Z3" s="25"/>
      <c r="AA3" s="25"/>
    </row>
    <row r="4">
      <c r="A4" s="23" t="s">
        <v>20</v>
      </c>
      <c r="B4" s="47" t="s">
        <v>48</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7.0" customHeight="1">
      <c r="A9" s="39">
        <v>1.0</v>
      </c>
      <c r="B9" s="18" t="s">
        <v>49</v>
      </c>
      <c r="C9" s="56" t="s">
        <v>136</v>
      </c>
      <c r="D9" s="55"/>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50</v>
      </c>
      <c r="C10" s="57" t="s">
        <v>136</v>
      </c>
      <c r="D10" s="41"/>
      <c r="E10" s="41"/>
      <c r="F10" s="57" t="s">
        <v>136</v>
      </c>
      <c r="G10" s="41"/>
      <c r="H10" s="41"/>
      <c r="I10" s="41"/>
      <c r="J10" s="56">
        <f t="shared" si="1"/>
        <v>30</v>
      </c>
      <c r="K10" s="41"/>
      <c r="L10" s="41"/>
      <c r="M10" s="41">
        <f t="shared" si="2"/>
        <v>0</v>
      </c>
      <c r="N10" s="25"/>
      <c r="O10" s="25"/>
      <c r="P10" s="25"/>
      <c r="Q10" s="25"/>
      <c r="R10" s="25"/>
      <c r="S10" s="25"/>
      <c r="T10" s="25"/>
      <c r="U10" s="25"/>
      <c r="V10" s="25"/>
      <c r="W10" s="25"/>
      <c r="X10" s="25"/>
      <c r="Y10" s="25"/>
      <c r="Z10" s="25"/>
      <c r="AA10" s="25"/>
    </row>
    <row r="11" ht="15.75" customHeight="1">
      <c r="A11" s="41">
        <v>3.0</v>
      </c>
      <c r="B11" s="20" t="s">
        <v>51</v>
      </c>
      <c r="C11" s="57" t="s">
        <v>136</v>
      </c>
      <c r="D11" s="41"/>
      <c r="E11" s="41"/>
      <c r="F11" s="57"/>
      <c r="G11" s="41"/>
      <c r="H11" s="41"/>
      <c r="I11" s="41"/>
      <c r="J11" s="56">
        <f t="shared" si="1"/>
        <v>15</v>
      </c>
      <c r="K11" s="41"/>
      <c r="L11" s="41"/>
      <c r="M11" s="41">
        <f t="shared" si="2"/>
        <v>0</v>
      </c>
      <c r="N11" s="25"/>
      <c r="O11" s="25"/>
      <c r="P11" s="25"/>
      <c r="Q11" s="25"/>
      <c r="R11" s="25"/>
      <c r="S11" s="25"/>
      <c r="T11" s="25"/>
      <c r="U11" s="25"/>
      <c r="V11" s="25"/>
      <c r="W11" s="25"/>
      <c r="X11" s="25"/>
      <c r="Y11" s="25"/>
      <c r="Z11" s="25"/>
      <c r="AA11" s="25"/>
    </row>
    <row r="12" ht="15.75" customHeight="1">
      <c r="A12" s="41">
        <v>4.0</v>
      </c>
      <c r="B12" s="63" t="s">
        <v>52</v>
      </c>
      <c r="C12" s="57"/>
      <c r="D12" s="57" t="s">
        <v>136</v>
      </c>
      <c r="E12" s="41"/>
      <c r="F12" s="57" t="s">
        <v>136</v>
      </c>
      <c r="G12" s="57"/>
      <c r="H12" s="41"/>
      <c r="I12" s="41"/>
      <c r="J12" s="56">
        <f t="shared" si="1"/>
        <v>25</v>
      </c>
      <c r="K12" s="41"/>
      <c r="L12" s="41"/>
      <c r="M12" s="41">
        <f t="shared" si="2"/>
        <v>0</v>
      </c>
      <c r="N12" s="25"/>
      <c r="O12" s="25"/>
      <c r="P12" s="25"/>
      <c r="Q12" s="25"/>
      <c r="R12" s="25"/>
      <c r="S12" s="25"/>
      <c r="T12" s="25"/>
      <c r="U12" s="25"/>
      <c r="V12" s="25"/>
      <c r="W12" s="25"/>
      <c r="X12" s="25"/>
      <c r="Y12" s="25"/>
      <c r="Z12" s="25"/>
      <c r="AA12" s="25"/>
    </row>
    <row r="13" ht="15.75" customHeight="1">
      <c r="A13" s="41">
        <v>5.0</v>
      </c>
      <c r="B13" s="20" t="s">
        <v>53</v>
      </c>
      <c r="C13" s="57"/>
      <c r="D13" s="41"/>
      <c r="E13" s="41"/>
      <c r="F13" s="57" t="s">
        <v>136</v>
      </c>
      <c r="G13" s="41"/>
      <c r="H13" s="41"/>
      <c r="I13" s="41"/>
      <c r="J13" s="56">
        <f t="shared" si="1"/>
        <v>15</v>
      </c>
      <c r="K13" s="41"/>
      <c r="L13" s="41"/>
      <c r="M13" s="41">
        <f t="shared" si="2"/>
        <v>0</v>
      </c>
      <c r="N13" s="25"/>
      <c r="O13" s="25"/>
      <c r="P13" s="25"/>
      <c r="Q13" s="25"/>
      <c r="R13" s="25"/>
      <c r="S13" s="25"/>
      <c r="T13" s="25"/>
      <c r="U13" s="25"/>
      <c r="V13" s="25"/>
      <c r="W13" s="25"/>
      <c r="X13" s="25"/>
      <c r="Y13" s="25"/>
      <c r="Z13" s="25"/>
      <c r="AA13" s="25"/>
    </row>
    <row r="14" ht="15.75" customHeight="1">
      <c r="A14" s="41">
        <v>6.0</v>
      </c>
      <c r="B14" s="19"/>
      <c r="C14" s="41"/>
      <c r="D14" s="41"/>
      <c r="E14" s="41"/>
      <c r="F14" s="57"/>
      <c r="G14" s="57"/>
      <c r="H14" s="41"/>
      <c r="I14" s="41"/>
      <c r="J14" s="56">
        <f t="shared" si="1"/>
        <v>0</v>
      </c>
      <c r="K14" s="41"/>
      <c r="L14" s="41"/>
      <c r="M14" s="41">
        <f t="shared" si="2"/>
        <v>0</v>
      </c>
      <c r="N14" s="25"/>
      <c r="O14" s="25"/>
      <c r="P14" s="25"/>
      <c r="Q14" s="25"/>
      <c r="R14" s="25"/>
      <c r="S14" s="25"/>
      <c r="T14" s="25"/>
      <c r="U14" s="25"/>
      <c r="V14" s="25"/>
      <c r="W14" s="25"/>
      <c r="X14" s="25"/>
      <c r="Y14" s="25"/>
      <c r="Z14" s="25"/>
      <c r="AA14" s="25"/>
    </row>
    <row r="15">
      <c r="A15" s="25"/>
      <c r="B15" s="25"/>
      <c r="C15" s="25"/>
      <c r="D15" s="25"/>
      <c r="E15" s="25"/>
      <c r="F15" s="25"/>
      <c r="G15" s="25"/>
      <c r="H15" s="25"/>
      <c r="I15" s="58" t="s">
        <v>144</v>
      </c>
      <c r="J15" s="62">
        <f>SUM(J7:J14)</f>
        <v>100</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152</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153</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1.0</v>
      </c>
      <c r="C2" s="25"/>
      <c r="D2" s="25"/>
      <c r="E2" s="25"/>
      <c r="F2" s="25"/>
      <c r="G2" s="25"/>
      <c r="H2" s="25"/>
      <c r="I2" s="25"/>
      <c r="J2" s="25"/>
      <c r="K2" s="25"/>
      <c r="L2" s="25"/>
      <c r="M2" s="25"/>
      <c r="N2" s="25"/>
      <c r="O2" s="25"/>
      <c r="P2" s="25"/>
      <c r="Q2" s="25"/>
      <c r="R2" s="25"/>
      <c r="S2" s="25"/>
      <c r="T2" s="25"/>
      <c r="U2" s="25"/>
      <c r="V2" s="25"/>
      <c r="W2" s="25"/>
      <c r="X2" s="25"/>
      <c r="Y2" s="25"/>
      <c r="Z2" s="25"/>
      <c r="AA2" s="25"/>
    </row>
    <row r="3">
      <c r="A3" s="23" t="s">
        <v>18</v>
      </c>
      <c r="B3" s="46" t="s">
        <v>54</v>
      </c>
      <c r="C3" s="25"/>
      <c r="D3" s="25"/>
      <c r="E3" s="25"/>
      <c r="F3" s="25"/>
      <c r="G3" s="25"/>
      <c r="H3" s="25"/>
      <c r="I3" s="25"/>
      <c r="J3" s="25"/>
      <c r="K3" s="25"/>
      <c r="L3" s="25"/>
      <c r="M3" s="25"/>
      <c r="N3" s="25"/>
      <c r="O3" s="25"/>
      <c r="P3" s="25"/>
      <c r="Q3" s="25"/>
      <c r="R3" s="25"/>
      <c r="S3" s="25"/>
      <c r="T3" s="25"/>
      <c r="U3" s="25"/>
      <c r="V3" s="25"/>
      <c r="W3" s="25"/>
      <c r="X3" s="25"/>
      <c r="Y3" s="25"/>
      <c r="Z3" s="25"/>
      <c r="AA3" s="25"/>
    </row>
    <row r="4">
      <c r="A4" s="23" t="s">
        <v>20</v>
      </c>
      <c r="B4" s="47" t="s">
        <v>55</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52">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7.0" customHeight="1">
      <c r="A9" s="39">
        <v>1.0</v>
      </c>
      <c r="B9" s="18" t="s">
        <v>56</v>
      </c>
      <c r="C9" s="56"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57</v>
      </c>
      <c r="C10" s="57" t="s">
        <v>136</v>
      </c>
      <c r="D10" s="41"/>
      <c r="E10" s="41"/>
      <c r="F10" s="57" t="s">
        <v>136</v>
      </c>
      <c r="G10" s="57" t="s">
        <v>136</v>
      </c>
      <c r="H10" s="41"/>
      <c r="I10" s="41"/>
      <c r="J10" s="56">
        <f t="shared" si="1"/>
        <v>35</v>
      </c>
      <c r="K10" s="41"/>
      <c r="L10" s="41"/>
      <c r="M10" s="41">
        <f t="shared" si="2"/>
        <v>0</v>
      </c>
      <c r="N10" s="25"/>
      <c r="O10" s="25"/>
      <c r="P10" s="25"/>
      <c r="Q10" s="25"/>
      <c r="R10" s="25"/>
      <c r="S10" s="25"/>
      <c r="T10" s="25"/>
      <c r="U10" s="25"/>
      <c r="V10" s="25"/>
      <c r="W10" s="25"/>
      <c r="X10" s="25"/>
      <c r="Y10" s="25"/>
      <c r="Z10" s="25"/>
      <c r="AA10" s="25"/>
    </row>
    <row r="11" ht="15.75" customHeight="1">
      <c r="A11" s="41">
        <v>3.0</v>
      </c>
      <c r="B11" s="19" t="s">
        <v>58</v>
      </c>
      <c r="C11" s="41"/>
      <c r="D11" s="41"/>
      <c r="E11" s="41"/>
      <c r="F11" s="57" t="s">
        <v>136</v>
      </c>
      <c r="G11" s="41"/>
      <c r="H11" s="41"/>
      <c r="I11" s="41"/>
      <c r="J11" s="56">
        <f t="shared" si="1"/>
        <v>15</v>
      </c>
      <c r="K11" s="41"/>
      <c r="L11" s="41"/>
      <c r="M11" s="41">
        <f t="shared" si="2"/>
        <v>0</v>
      </c>
      <c r="N11" s="25"/>
      <c r="O11" s="25"/>
      <c r="P11" s="25"/>
      <c r="Q11" s="25"/>
      <c r="R11" s="25"/>
      <c r="S11" s="25"/>
      <c r="T11" s="25"/>
      <c r="U11" s="25"/>
      <c r="V11" s="25"/>
      <c r="W11" s="25"/>
      <c r="X11" s="25"/>
      <c r="Y11" s="25"/>
      <c r="Z11" s="25"/>
      <c r="AA11" s="25"/>
    </row>
    <row r="12" ht="15.75" customHeight="1">
      <c r="A12" s="41">
        <v>4.0</v>
      </c>
      <c r="B12" s="20" t="s">
        <v>59</v>
      </c>
      <c r="C12" s="57"/>
      <c r="D12" s="57" t="s">
        <v>136</v>
      </c>
      <c r="E12" s="57" t="s">
        <v>136</v>
      </c>
      <c r="F12" s="41"/>
      <c r="G12" s="41"/>
      <c r="H12" s="41"/>
      <c r="I12" s="41"/>
      <c r="J12" s="56">
        <f t="shared" si="1"/>
        <v>20</v>
      </c>
      <c r="K12" s="41"/>
      <c r="L12" s="41"/>
      <c r="M12" s="41">
        <f t="shared" si="2"/>
        <v>0</v>
      </c>
      <c r="N12" s="25"/>
      <c r="O12" s="25"/>
      <c r="P12" s="25"/>
      <c r="Q12" s="25"/>
      <c r="R12" s="25"/>
      <c r="S12" s="25"/>
      <c r="T12" s="25"/>
      <c r="U12" s="25"/>
      <c r="V12" s="25"/>
      <c r="W12" s="25"/>
      <c r="X12" s="25"/>
      <c r="Y12" s="25"/>
      <c r="Z12" s="25"/>
      <c r="AA12" s="25"/>
    </row>
    <row r="13" ht="15.75" customHeight="1">
      <c r="A13" s="41">
        <v>5.0</v>
      </c>
      <c r="B13" s="20" t="s">
        <v>60</v>
      </c>
      <c r="C13" s="57" t="s">
        <v>136</v>
      </c>
      <c r="D13" s="57"/>
      <c r="E13" s="41"/>
      <c r="F13" s="41"/>
      <c r="G13" s="41"/>
      <c r="H13" s="41"/>
      <c r="I13" s="41"/>
      <c r="J13" s="56">
        <f t="shared" si="1"/>
        <v>15</v>
      </c>
      <c r="K13" s="41"/>
      <c r="L13" s="41"/>
      <c r="M13" s="41">
        <f t="shared" si="2"/>
        <v>0</v>
      </c>
      <c r="N13" s="25"/>
      <c r="O13" s="25"/>
      <c r="P13" s="25"/>
      <c r="Q13" s="25"/>
      <c r="R13" s="25"/>
      <c r="S13" s="25"/>
      <c r="T13" s="25"/>
      <c r="U13" s="25"/>
      <c r="V13" s="25"/>
      <c r="W13" s="25"/>
      <c r="X13" s="25"/>
      <c r="Y13" s="25"/>
      <c r="Z13" s="25"/>
      <c r="AA13" s="25"/>
    </row>
    <row r="14" ht="15.75" customHeight="1">
      <c r="A14" s="41">
        <v>6.0</v>
      </c>
      <c r="B14" s="19"/>
      <c r="C14" s="57"/>
      <c r="D14" s="57"/>
      <c r="E14" s="41"/>
      <c r="F14" s="41"/>
      <c r="G14" s="41"/>
      <c r="H14" s="41"/>
      <c r="I14" s="41"/>
      <c r="J14" s="56">
        <f t="shared" si="1"/>
        <v>0</v>
      </c>
      <c r="K14" s="41"/>
      <c r="L14" s="41"/>
      <c r="M14" s="41">
        <f t="shared" si="2"/>
        <v>0</v>
      </c>
      <c r="N14" s="25"/>
      <c r="O14" s="25"/>
      <c r="P14" s="25"/>
      <c r="Q14" s="25"/>
      <c r="R14" s="25"/>
      <c r="S14" s="25"/>
      <c r="T14" s="25"/>
      <c r="U14" s="25"/>
      <c r="V14" s="25"/>
      <c r="W14" s="25"/>
      <c r="X14" s="25"/>
      <c r="Y14" s="25"/>
      <c r="Z14" s="25"/>
      <c r="AA14" s="25"/>
    </row>
    <row r="15">
      <c r="A15" s="25"/>
      <c r="B15" s="25"/>
      <c r="C15" s="25"/>
      <c r="D15" s="25"/>
      <c r="E15" s="25"/>
      <c r="F15" s="25"/>
      <c r="G15" s="25"/>
      <c r="H15" s="25"/>
      <c r="I15" s="58" t="s">
        <v>144</v>
      </c>
      <c r="J15" s="62">
        <f>SUM(J7:J14)</f>
        <v>100</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154</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46.13"/>
    <col customWidth="1" min="3" max="4" width="12.25"/>
    <col customWidth="1" min="5" max="5" width="10.5"/>
    <col customWidth="1" min="6" max="6" width="8.5"/>
    <col customWidth="1" min="7" max="7" width="7.88"/>
    <col customWidth="1" min="8" max="8" width="8.88"/>
    <col customWidth="1" min="9" max="9" width="11.88"/>
    <col customWidth="1" min="13" max="13" width="17.0"/>
  </cols>
  <sheetData>
    <row r="1" ht="15.75" customHeight="1">
      <c r="A1" s="23" t="s">
        <v>119</v>
      </c>
      <c r="B1" s="44" t="s">
        <v>153</v>
      </c>
      <c r="C1" s="25"/>
      <c r="D1" s="25"/>
      <c r="E1" s="25"/>
      <c r="F1" s="25"/>
      <c r="G1" s="25"/>
      <c r="H1" s="25"/>
      <c r="I1" s="25"/>
      <c r="J1" s="25"/>
      <c r="K1" s="25"/>
      <c r="L1" s="25"/>
      <c r="M1" s="25"/>
      <c r="N1" s="25"/>
      <c r="O1" s="25"/>
      <c r="P1" s="25"/>
      <c r="Q1" s="25"/>
      <c r="R1" s="25"/>
      <c r="S1" s="25"/>
      <c r="T1" s="25"/>
      <c r="U1" s="25"/>
      <c r="V1" s="25"/>
      <c r="W1" s="25"/>
      <c r="X1" s="25"/>
      <c r="Y1" s="25"/>
      <c r="Z1" s="25"/>
      <c r="AA1" s="25"/>
    </row>
    <row r="2" ht="15.75" customHeight="1">
      <c r="A2" s="23" t="s">
        <v>121</v>
      </c>
      <c r="B2" s="45">
        <v>2.0</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23" t="s">
        <v>18</v>
      </c>
      <c r="B3" s="46" t="s">
        <v>155</v>
      </c>
      <c r="C3" s="25"/>
      <c r="D3" s="25"/>
      <c r="E3" s="25"/>
      <c r="F3" s="25"/>
      <c r="G3" s="25"/>
      <c r="H3" s="25"/>
      <c r="I3" s="25"/>
      <c r="J3" s="25"/>
      <c r="K3" s="25"/>
      <c r="L3" s="25"/>
      <c r="M3" s="25"/>
      <c r="N3" s="25"/>
      <c r="O3" s="25"/>
      <c r="P3" s="25"/>
      <c r="Q3" s="25"/>
      <c r="R3" s="25"/>
      <c r="S3" s="25"/>
      <c r="T3" s="25"/>
      <c r="U3" s="25"/>
      <c r="V3" s="25"/>
      <c r="W3" s="25"/>
      <c r="X3" s="25"/>
      <c r="Y3" s="25"/>
      <c r="Z3" s="25"/>
      <c r="AA3" s="25"/>
    </row>
    <row r="4" ht="15.75" customHeight="1">
      <c r="A4" s="23" t="s">
        <v>20</v>
      </c>
      <c r="B4" s="47" t="s">
        <v>61</v>
      </c>
      <c r="C4" s="25"/>
      <c r="D4" s="25"/>
      <c r="E4" s="25"/>
      <c r="F4" s="25"/>
      <c r="G4" s="25"/>
      <c r="H4" s="25"/>
      <c r="I4" s="25"/>
      <c r="J4" s="25"/>
      <c r="K4" s="25"/>
      <c r="L4" s="25"/>
      <c r="M4" s="25"/>
      <c r="N4" s="25"/>
      <c r="O4" s="25"/>
      <c r="P4" s="25"/>
      <c r="Q4" s="25"/>
      <c r="R4" s="25"/>
      <c r="S4" s="25"/>
      <c r="T4" s="25"/>
      <c r="U4" s="25"/>
      <c r="V4" s="25"/>
      <c r="W4" s="25"/>
      <c r="X4" s="25"/>
      <c r="Y4" s="25"/>
      <c r="Z4" s="25"/>
      <c r="AA4" s="25"/>
    </row>
    <row r="5" ht="15.7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ht="15.75" customHeight="1">
      <c r="A6" s="29" t="s">
        <v>21</v>
      </c>
      <c r="B6" s="48" t="s">
        <v>124</v>
      </c>
      <c r="C6" s="32" t="s">
        <v>125</v>
      </c>
      <c r="D6" s="32" t="s">
        <v>126</v>
      </c>
      <c r="E6" s="32" t="s">
        <v>127</v>
      </c>
      <c r="F6" s="33" t="s">
        <v>128</v>
      </c>
      <c r="G6" s="34"/>
      <c r="H6" s="33" t="s">
        <v>129</v>
      </c>
      <c r="I6" s="34"/>
      <c r="J6" s="31" t="s">
        <v>130</v>
      </c>
      <c r="K6" s="49" t="s">
        <v>128</v>
      </c>
      <c r="L6" s="50" t="s">
        <v>129</v>
      </c>
      <c r="M6" s="51" t="s">
        <v>141</v>
      </c>
      <c r="N6" s="25"/>
      <c r="O6" s="25"/>
      <c r="P6" s="25"/>
      <c r="Q6" s="25"/>
      <c r="R6" s="25"/>
      <c r="S6" s="25"/>
      <c r="T6" s="25"/>
      <c r="U6" s="25"/>
      <c r="V6" s="25"/>
      <c r="W6" s="25"/>
      <c r="X6" s="25"/>
      <c r="Y6" s="25"/>
      <c r="Z6" s="25"/>
      <c r="AA6" s="25"/>
    </row>
    <row r="7" ht="15.75" customHeight="1">
      <c r="A7" s="35"/>
      <c r="B7" s="48" t="s">
        <v>142</v>
      </c>
      <c r="C7" s="37">
        <v>15.0</v>
      </c>
      <c r="D7" s="37">
        <v>10.0</v>
      </c>
      <c r="E7" s="61">
        <v>10.0</v>
      </c>
      <c r="F7" s="37">
        <v>15.0</v>
      </c>
      <c r="G7" s="37">
        <v>5.0</v>
      </c>
      <c r="H7" s="37">
        <v>5.0</v>
      </c>
      <c r="I7" s="37">
        <v>15.0</v>
      </c>
      <c r="J7" s="35"/>
      <c r="K7" s="54" t="s">
        <v>143</v>
      </c>
      <c r="L7" s="54" t="s">
        <v>143</v>
      </c>
      <c r="M7" s="12"/>
      <c r="N7" s="25"/>
      <c r="O7" s="25"/>
      <c r="P7" s="25"/>
      <c r="Q7" s="25"/>
      <c r="R7" s="25"/>
      <c r="S7" s="25"/>
      <c r="T7" s="25"/>
      <c r="U7" s="25"/>
      <c r="V7" s="25"/>
      <c r="W7" s="25"/>
      <c r="X7" s="25"/>
      <c r="Y7" s="25"/>
      <c r="Z7" s="25"/>
      <c r="AA7" s="25"/>
    </row>
    <row r="8" ht="15.75" customHeight="1">
      <c r="A8" s="38"/>
      <c r="B8" s="29" t="s">
        <v>22</v>
      </c>
      <c r="C8" s="38"/>
      <c r="D8" s="38"/>
      <c r="E8" s="38"/>
      <c r="F8" s="38"/>
      <c r="G8" s="38"/>
      <c r="H8" s="38"/>
      <c r="I8" s="38"/>
      <c r="J8" s="38"/>
      <c r="K8" s="15"/>
      <c r="L8" s="15"/>
      <c r="M8" s="15"/>
      <c r="N8" s="25"/>
      <c r="O8" s="25"/>
      <c r="P8" s="25"/>
      <c r="Q8" s="25"/>
      <c r="R8" s="25"/>
      <c r="S8" s="25"/>
      <c r="T8" s="25"/>
      <c r="U8" s="25"/>
      <c r="V8" s="25"/>
      <c r="W8" s="25"/>
      <c r="X8" s="25"/>
      <c r="Y8" s="25"/>
      <c r="Z8" s="25"/>
      <c r="AA8" s="25"/>
    </row>
    <row r="9" ht="20.25" customHeight="1">
      <c r="A9" s="39">
        <v>1.0</v>
      </c>
      <c r="B9" s="18" t="s">
        <v>62</v>
      </c>
      <c r="C9" s="55" t="s">
        <v>136</v>
      </c>
      <c r="D9" s="56"/>
      <c r="E9" s="56"/>
      <c r="F9" s="56"/>
      <c r="G9" s="56"/>
      <c r="H9" s="56"/>
      <c r="I9" s="56"/>
      <c r="J9" s="56">
        <f t="shared" ref="J9:J14" si="1">if(C9="X",$C$7,0)+if(D9="X",$D$7,0)+if(E9="X",$E$7,0)+if(F9="X",$F$7,0)+if(G9="X",$G$7,0)+if(H9="X",$H$7,0)+if(I9="X",$I$7,0)</f>
        <v>15</v>
      </c>
      <c r="K9" s="6"/>
      <c r="L9" s="41"/>
      <c r="M9" s="41">
        <f t="shared" ref="M9:M14" si="2">sum(K9:L9)</f>
        <v>0</v>
      </c>
      <c r="N9" s="25"/>
      <c r="O9" s="25"/>
      <c r="P9" s="25"/>
      <c r="Q9" s="25"/>
      <c r="R9" s="25"/>
      <c r="S9" s="25"/>
      <c r="T9" s="25"/>
      <c r="U9" s="25"/>
      <c r="V9" s="25"/>
      <c r="W9" s="25"/>
      <c r="X9" s="25"/>
      <c r="Y9" s="25"/>
      <c r="Z9" s="25"/>
      <c r="AA9" s="25"/>
    </row>
    <row r="10" ht="15.75" customHeight="1">
      <c r="A10" s="41">
        <v>2.0</v>
      </c>
      <c r="B10" s="19" t="s">
        <v>63</v>
      </c>
      <c r="C10" s="57" t="s">
        <v>136</v>
      </c>
      <c r="D10" s="41"/>
      <c r="E10" s="41"/>
      <c r="F10" s="41"/>
      <c r="G10" s="41"/>
      <c r="H10" s="41"/>
      <c r="I10" s="41"/>
      <c r="J10" s="56">
        <f t="shared" si="1"/>
        <v>15</v>
      </c>
      <c r="K10" s="41"/>
      <c r="L10" s="41"/>
      <c r="M10" s="41">
        <f t="shared" si="2"/>
        <v>0</v>
      </c>
      <c r="N10" s="25"/>
      <c r="O10" s="25"/>
      <c r="P10" s="25"/>
      <c r="Q10" s="25"/>
      <c r="R10" s="25"/>
      <c r="S10" s="25"/>
      <c r="T10" s="25"/>
      <c r="U10" s="25"/>
      <c r="V10" s="25"/>
      <c r="W10" s="25"/>
      <c r="X10" s="25"/>
      <c r="Y10" s="25"/>
      <c r="Z10" s="25"/>
      <c r="AA10" s="25"/>
    </row>
    <row r="11" ht="15.75" customHeight="1">
      <c r="A11" s="41">
        <v>3.0</v>
      </c>
      <c r="B11" s="19" t="s">
        <v>64</v>
      </c>
      <c r="C11" s="41"/>
      <c r="D11" s="57" t="s">
        <v>136</v>
      </c>
      <c r="E11" s="41"/>
      <c r="F11" s="41"/>
      <c r="G11" s="41"/>
      <c r="H11" s="41"/>
      <c r="I11" s="41"/>
      <c r="J11" s="56">
        <f t="shared" si="1"/>
        <v>10</v>
      </c>
      <c r="K11" s="41"/>
      <c r="L11" s="41"/>
      <c r="M11" s="41">
        <f t="shared" si="2"/>
        <v>0</v>
      </c>
      <c r="N11" s="25"/>
      <c r="O11" s="25"/>
      <c r="P11" s="25"/>
      <c r="Q11" s="25"/>
      <c r="R11" s="25"/>
      <c r="S11" s="25"/>
      <c r="T11" s="25"/>
      <c r="U11" s="25"/>
      <c r="V11" s="25"/>
      <c r="W11" s="25"/>
      <c r="X11" s="25"/>
      <c r="Y11" s="25"/>
      <c r="Z11" s="25"/>
      <c r="AA11" s="25"/>
    </row>
    <row r="12" ht="15.75" customHeight="1">
      <c r="A12" s="41">
        <v>4.0</v>
      </c>
      <c r="B12" s="20" t="s">
        <v>65</v>
      </c>
      <c r="C12" s="57" t="s">
        <v>136</v>
      </c>
      <c r="D12" s="41"/>
      <c r="E12" s="57" t="s">
        <v>136</v>
      </c>
      <c r="F12" s="41"/>
      <c r="G12" s="41"/>
      <c r="H12" s="41"/>
      <c r="I12" s="41"/>
      <c r="J12" s="56">
        <f t="shared" si="1"/>
        <v>25</v>
      </c>
      <c r="K12" s="41"/>
      <c r="L12" s="41"/>
      <c r="M12" s="41">
        <f t="shared" si="2"/>
        <v>0</v>
      </c>
      <c r="N12" s="25"/>
      <c r="O12" s="25"/>
      <c r="P12" s="25"/>
      <c r="Q12" s="25"/>
      <c r="R12" s="25"/>
      <c r="S12" s="25"/>
      <c r="T12" s="25"/>
      <c r="U12" s="25"/>
      <c r="V12" s="25"/>
      <c r="W12" s="25"/>
      <c r="X12" s="25"/>
      <c r="Y12" s="25"/>
      <c r="Z12" s="25"/>
      <c r="AA12" s="25"/>
    </row>
    <row r="13" ht="15.75" customHeight="1">
      <c r="A13" s="41">
        <v>5.0</v>
      </c>
      <c r="B13" s="20" t="s">
        <v>66</v>
      </c>
      <c r="C13" s="57" t="s">
        <v>136</v>
      </c>
      <c r="D13" s="41"/>
      <c r="E13" s="41"/>
      <c r="F13" s="41"/>
      <c r="G13" s="41"/>
      <c r="H13" s="41"/>
      <c r="I13" s="41"/>
      <c r="J13" s="56">
        <f t="shared" si="1"/>
        <v>15</v>
      </c>
      <c r="K13" s="41"/>
      <c r="L13" s="41"/>
      <c r="M13" s="41">
        <f t="shared" si="2"/>
        <v>0</v>
      </c>
      <c r="N13" s="25"/>
      <c r="O13" s="25"/>
      <c r="P13" s="25"/>
      <c r="Q13" s="25"/>
      <c r="R13" s="25"/>
      <c r="S13" s="25"/>
      <c r="T13" s="25"/>
      <c r="U13" s="25"/>
      <c r="V13" s="25"/>
      <c r="W13" s="25"/>
      <c r="X13" s="25"/>
      <c r="Y13" s="25"/>
      <c r="Z13" s="25"/>
      <c r="AA13" s="25"/>
    </row>
    <row r="14" ht="15.75" customHeight="1">
      <c r="A14" s="41">
        <v>6.0</v>
      </c>
      <c r="B14" s="64" t="s">
        <v>67</v>
      </c>
      <c r="C14" s="57" t="s">
        <v>136</v>
      </c>
      <c r="D14" s="41"/>
      <c r="E14" s="41"/>
      <c r="F14" s="41"/>
      <c r="G14" s="41"/>
      <c r="H14" s="41" t="s">
        <v>136</v>
      </c>
      <c r="I14" s="41"/>
      <c r="J14" s="56">
        <f t="shared" si="1"/>
        <v>20</v>
      </c>
      <c r="K14" s="41"/>
      <c r="L14" s="41"/>
      <c r="M14" s="41">
        <f t="shared" si="2"/>
        <v>0</v>
      </c>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58" t="s">
        <v>144</v>
      </c>
      <c r="J15" s="62">
        <f>SUM(J7:J14)</f>
        <v>100</v>
      </c>
      <c r="K15" s="25"/>
      <c r="L15" s="28" t="s">
        <v>145</v>
      </c>
      <c r="M15" s="25">
        <f>sum(M9:M14)</f>
        <v>0</v>
      </c>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60" t="s">
        <v>146</v>
      </c>
      <c r="B17" s="25"/>
      <c r="C17" s="25"/>
      <c r="D17" s="25"/>
      <c r="E17" s="25"/>
      <c r="F17" s="25"/>
      <c r="G17" s="25"/>
      <c r="H17" s="25"/>
      <c r="K17" s="25"/>
      <c r="L17" s="25"/>
      <c r="M17" s="25"/>
      <c r="N17" s="25"/>
      <c r="O17" s="25"/>
      <c r="P17" s="25"/>
      <c r="Q17" s="25"/>
      <c r="R17" s="25"/>
      <c r="S17" s="25"/>
      <c r="T17" s="25"/>
      <c r="U17" s="25"/>
      <c r="V17" s="25"/>
      <c r="W17" s="25"/>
      <c r="X17" s="25"/>
      <c r="Y17" s="25"/>
      <c r="Z17" s="25"/>
      <c r="AA17" s="25"/>
    </row>
    <row r="18" ht="15.75" customHeight="1">
      <c r="A18" s="60" t="s">
        <v>156</v>
      </c>
      <c r="B18" s="25"/>
      <c r="C18" s="25"/>
      <c r="D18" s="25"/>
      <c r="E18" s="25"/>
      <c r="F18" s="25"/>
      <c r="G18" s="25"/>
      <c r="H18" s="25"/>
      <c r="K18" s="25"/>
      <c r="L18" s="25"/>
      <c r="M18" s="25"/>
      <c r="N18" s="25"/>
      <c r="O18" s="25"/>
      <c r="P18" s="25"/>
      <c r="Q18" s="25"/>
      <c r="R18" s="25"/>
      <c r="S18" s="25"/>
      <c r="T18" s="25"/>
      <c r="U18" s="25"/>
      <c r="V18" s="25"/>
      <c r="W18" s="25"/>
      <c r="X18" s="25"/>
      <c r="Y18" s="25"/>
      <c r="Z18" s="25"/>
      <c r="AA18" s="25"/>
    </row>
    <row r="19" ht="15.75" customHeight="1">
      <c r="A19" s="60" t="s">
        <v>148</v>
      </c>
      <c r="B19" s="25"/>
      <c r="C19" s="25"/>
      <c r="D19" s="25"/>
      <c r="E19" s="25"/>
      <c r="F19" s="25"/>
      <c r="G19" s="25"/>
      <c r="H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7:E8"/>
    <mergeCell ref="F7:F8"/>
    <mergeCell ref="G7:G8"/>
    <mergeCell ref="H7:H8"/>
    <mergeCell ref="J6:J8"/>
    <mergeCell ref="K7:K8"/>
    <mergeCell ref="A6:A8"/>
    <mergeCell ref="F6:G6"/>
    <mergeCell ref="H6:I6"/>
    <mergeCell ref="M6:M8"/>
    <mergeCell ref="C7:C8"/>
    <mergeCell ref="D7:D8"/>
    <mergeCell ref="I7:I8"/>
    <mergeCell ref="L7:L8"/>
  </mergeCells>
  <drawing r:id="rId1"/>
</worksheet>
</file>