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395" yWindow="150" windowWidth="15255" windowHeight="12615"/>
  </bookViews>
  <sheets>
    <sheet name="Confirmacion y Verificacion" sheetId="1" r:id="rId1"/>
  </sheets>
  <definedNames>
    <definedName name="_xlnm.Print_Area" localSheetId="0">'Confirmacion y Verificacion'!$C$2:$Q$141</definedName>
  </definedNames>
  <calcPr calcId="145621"/>
</workbook>
</file>

<file path=xl/calcChain.xml><?xml version="1.0" encoding="utf-8"?>
<calcChain xmlns="http://schemas.openxmlformats.org/spreadsheetml/2006/main">
  <c r="O132" i="1" l="1"/>
  <c r="L132" i="1"/>
  <c r="I132" i="1"/>
  <c r="F132" i="1"/>
  <c r="O131" i="1"/>
  <c r="L131" i="1"/>
  <c r="I131" i="1"/>
  <c r="F131" i="1"/>
  <c r="O130" i="1"/>
  <c r="Q133" i="1" s="1"/>
  <c r="L130" i="1"/>
  <c r="N133" i="1" s="1"/>
  <c r="I130" i="1"/>
  <c r="K133" i="1" s="1"/>
  <c r="F130" i="1"/>
  <c r="H133" i="1" s="1"/>
  <c r="O118" i="1"/>
  <c r="O121" i="1" s="1"/>
  <c r="L118" i="1"/>
  <c r="L121" i="1" s="1"/>
  <c r="I118" i="1"/>
  <c r="I121" i="1" s="1"/>
  <c r="F118" i="1"/>
  <c r="F121" i="1" s="1"/>
  <c r="O117" i="1"/>
  <c r="L117" i="1"/>
  <c r="I117" i="1"/>
  <c r="F117" i="1"/>
  <c r="O116" i="1"/>
  <c r="Q119" i="1" s="1"/>
  <c r="L116" i="1"/>
  <c r="N119" i="1" s="1"/>
  <c r="I116" i="1"/>
  <c r="K119" i="1" s="1"/>
  <c r="F116" i="1"/>
  <c r="H119" i="1" s="1"/>
  <c r="O105" i="1"/>
  <c r="L105" i="1"/>
  <c r="I105" i="1"/>
  <c r="F105" i="1"/>
  <c r="O104" i="1"/>
  <c r="L104" i="1"/>
  <c r="I104" i="1"/>
  <c r="F104" i="1"/>
  <c r="O103" i="1"/>
  <c r="Q107" i="1" s="1"/>
  <c r="L103" i="1"/>
  <c r="N106" i="1" s="1"/>
  <c r="I103" i="1"/>
  <c r="F103" i="1"/>
  <c r="H106" i="1" s="1"/>
  <c r="O90" i="1"/>
  <c r="L90" i="1"/>
  <c r="I90" i="1"/>
  <c r="F90" i="1"/>
  <c r="O89" i="1"/>
  <c r="L89" i="1"/>
  <c r="I89" i="1"/>
  <c r="F89" i="1"/>
  <c r="O88" i="1"/>
  <c r="Q91" i="1" s="1"/>
  <c r="L88" i="1"/>
  <c r="N91" i="1" s="1"/>
  <c r="I88" i="1"/>
  <c r="K91" i="1" s="1"/>
  <c r="F88" i="1"/>
  <c r="H91" i="1" s="1"/>
  <c r="O76" i="1"/>
  <c r="O79" i="1" s="1"/>
  <c r="L76" i="1"/>
  <c r="L79" i="1" s="1"/>
  <c r="I76" i="1"/>
  <c r="I79" i="1" s="1"/>
  <c r="F76" i="1"/>
  <c r="F79" i="1" s="1"/>
  <c r="O75" i="1"/>
  <c r="L75" i="1"/>
  <c r="I75" i="1"/>
  <c r="F75" i="1"/>
  <c r="O74" i="1"/>
  <c r="Q77" i="1" s="1"/>
  <c r="L74" i="1"/>
  <c r="N77" i="1" s="1"/>
  <c r="I74" i="1"/>
  <c r="K77" i="1" s="1"/>
  <c r="F74" i="1"/>
  <c r="H77" i="1" s="1"/>
  <c r="O63" i="1"/>
  <c r="L63" i="1"/>
  <c r="I63" i="1"/>
  <c r="F63" i="1"/>
  <c r="O62" i="1"/>
  <c r="L62" i="1"/>
  <c r="I62" i="1"/>
  <c r="F62" i="1"/>
  <c r="O61" i="1"/>
  <c r="Q64" i="1" s="1"/>
  <c r="L61" i="1"/>
  <c r="N64" i="1" s="1"/>
  <c r="I61" i="1"/>
  <c r="F61" i="1"/>
  <c r="H65" i="1" s="1"/>
  <c r="O48" i="1"/>
  <c r="L48" i="1"/>
  <c r="I48" i="1"/>
  <c r="F48" i="1"/>
  <c r="O47" i="1"/>
  <c r="L47" i="1"/>
  <c r="I47" i="1"/>
  <c r="F47" i="1"/>
  <c r="O46" i="1"/>
  <c r="Q49" i="1" s="1"/>
  <c r="L46" i="1"/>
  <c r="N49" i="1" s="1"/>
  <c r="I46" i="1"/>
  <c r="K49" i="1" s="1"/>
  <c r="F46" i="1"/>
  <c r="H49" i="1" s="1"/>
  <c r="O34" i="1"/>
  <c r="O37" i="1" s="1"/>
  <c r="L34" i="1"/>
  <c r="L37" i="1" s="1"/>
  <c r="I34" i="1"/>
  <c r="I37" i="1" s="1"/>
  <c r="F34" i="1"/>
  <c r="F37" i="1" s="1"/>
  <c r="O33" i="1"/>
  <c r="L33" i="1"/>
  <c r="I33" i="1"/>
  <c r="F33" i="1"/>
  <c r="O32" i="1"/>
  <c r="Q35" i="1" s="1"/>
  <c r="L32" i="1"/>
  <c r="N35" i="1" s="1"/>
  <c r="I32" i="1"/>
  <c r="K35" i="1" s="1"/>
  <c r="F32" i="1"/>
  <c r="H35" i="1" s="1"/>
  <c r="O21" i="1"/>
  <c r="L21" i="1"/>
  <c r="I21" i="1"/>
  <c r="F21" i="1"/>
  <c r="O20" i="1"/>
  <c r="L20" i="1"/>
  <c r="I20" i="1"/>
  <c r="F20" i="1"/>
  <c r="O19" i="1"/>
  <c r="Q23" i="1" s="1"/>
  <c r="L19" i="1"/>
  <c r="N22" i="1" s="1"/>
  <c r="I19" i="1"/>
  <c r="F19" i="1"/>
  <c r="H22" i="1" s="1"/>
  <c r="Q22" i="1" l="1"/>
  <c r="H64" i="1"/>
  <c r="N65" i="1"/>
  <c r="Q106" i="1"/>
  <c r="H23" i="1"/>
  <c r="Q65" i="1"/>
  <c r="H107" i="1"/>
  <c r="N23" i="1"/>
  <c r="N107" i="1"/>
</calcChain>
</file>

<file path=xl/sharedStrings.xml><?xml version="1.0" encoding="utf-8"?>
<sst xmlns="http://schemas.openxmlformats.org/spreadsheetml/2006/main" count="150" uniqueCount="43">
  <si>
    <t xml:space="preserve">PLANILLA DE CONFIRMACIÓN METROLOGICA SISTEMA DE CALIBRACION, VERIFICACION Y AJUSTE. </t>
  </si>
  <si>
    <t>Fecha:</t>
  </si>
  <si>
    <t>Patrón de Sistema:</t>
  </si>
  <si>
    <t>Responsable Control:</t>
  </si>
  <si>
    <t>Nº Serie:</t>
  </si>
  <si>
    <t>Código del Sistema:</t>
  </si>
  <si>
    <t>Versión Hardware:</t>
  </si>
  <si>
    <t>Patrón de Calibrado:</t>
  </si>
  <si>
    <t>Versión Software:</t>
  </si>
  <si>
    <t>Topología:</t>
  </si>
  <si>
    <t>Comunicación:</t>
  </si>
  <si>
    <t>Tension:</t>
  </si>
  <si>
    <t>220V</t>
  </si>
  <si>
    <t>Frec.:</t>
  </si>
  <si>
    <t>50Hz</t>
  </si>
  <si>
    <t>Todos los valores cargados en la planilla son un porcentaje de error</t>
  </si>
  <si>
    <t>R</t>
  </si>
  <si>
    <t>Nº Serie</t>
  </si>
  <si>
    <t>CALIBRACION ACTIVA (FP 1)</t>
  </si>
  <si>
    <t>CALIBRACION REACTIVA (FP0,2)</t>
  </si>
  <si>
    <t>1er Punto de carga</t>
  </si>
  <si>
    <t>2do Punto de carga</t>
  </si>
  <si>
    <t xml:space="preserve">VERIFICACIÓN </t>
  </si>
  <si>
    <t>Máximo:</t>
  </si>
  <si>
    <t>Mínimo:</t>
  </si>
  <si>
    <t>Promedio:</t>
  </si>
  <si>
    <t>Valida Lote</t>
  </si>
  <si>
    <t>Valida SCVA:</t>
  </si>
  <si>
    <t>CONFIRMACION</t>
  </si>
  <si>
    <t>Constante Inicial</t>
  </si>
  <si>
    <t>Constante Final</t>
  </si>
  <si>
    <t>VALIDACIÓN AJUSTE</t>
  </si>
  <si>
    <t>OBSERVACIONES:</t>
  </si>
  <si>
    <t>S</t>
  </si>
  <si>
    <t>T</t>
  </si>
  <si>
    <t>Puntos de Carga Utilizados</t>
  </si>
  <si>
    <t>Cargas Activas</t>
  </si>
  <si>
    <t>Cargas Reactivas</t>
  </si>
  <si>
    <t>1er Punto de carga:</t>
  </si>
  <si>
    <t>Carga 5A</t>
  </si>
  <si>
    <t>2do Punto de carga:</t>
  </si>
  <si>
    <t>Carga 0,035A</t>
  </si>
  <si>
    <t>Carga 0,070A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</si>
</sst>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\±0.0"/>
    <numFmt numFmtId="166" formatCode="0.0000"/>
    <numFmt numFmtId="167" formatCode="0.00000"/>
    <numFmt numFmtId="168" formatCode="\±0.00%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16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16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" fontId="4" fillId="0" borderId="11" xfId="0" applyNumberFormat="1" applyFont="1" applyBorder="1" applyAlignment="1" applyProtection="1">
      <alignment horizontal="center" vertical="center"/>
      <protection locked="0"/>
    </xf>
    <xf numFmtId="16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center" vertical="center"/>
    </xf>
    <xf numFmtId="16" fontId="4" fillId="0" borderId="21" xfId="0" applyNumberFormat="1" applyFont="1" applyBorder="1" applyAlignment="1" applyProtection="1">
      <alignment horizontal="center" vertical="center"/>
      <protection locked="0"/>
    </xf>
    <xf numFmtId="16" fontId="4" fillId="0" borderId="22" xfId="0" applyNumberFormat="1" applyFont="1" applyBorder="1" applyAlignment="1" applyProtection="1">
      <alignment horizontal="center" vertical="center"/>
      <protection locked="0"/>
    </xf>
    <xf numFmtId="16" fontId="4" fillId="0" borderId="23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164" fontId="0" fillId="0" borderId="26" xfId="0" applyNumberFormat="1" applyBorder="1" applyAlignment="1" applyProtection="1">
      <alignment horizontal="center" vertical="center"/>
      <protection locked="0"/>
    </xf>
    <xf numFmtId="164" fontId="0" fillId="0" borderId="27" xfId="0" applyNumberForma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164" fontId="0" fillId="0" borderId="17" xfId="0" applyNumberFormat="1" applyBorder="1" applyAlignment="1" applyProtection="1">
      <alignment horizontal="center" vertical="center"/>
      <protection locked="0"/>
    </xf>
    <xf numFmtId="164" fontId="0" fillId="0" borderId="18" xfId="0" applyNumberFormat="1" applyBorder="1" applyAlignment="1" applyProtection="1">
      <alignment horizontal="center" vertical="center"/>
      <protection locked="0"/>
    </xf>
    <xf numFmtId="164" fontId="0" fillId="0" borderId="19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30" xfId="0" applyNumberFormat="1" applyBorder="1" applyAlignment="1" applyProtection="1">
      <alignment horizontal="center" vertical="center"/>
      <protection locked="0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6" fontId="0" fillId="0" borderId="7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26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166" fontId="0" fillId="0" borderId="13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14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6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66" fontId="0" fillId="0" borderId="19" xfId="0" applyNumberFormat="1" applyBorder="1" applyAlignment="1" applyProtection="1">
      <alignment horizontal="center" vertical="center"/>
      <protection locked="0"/>
    </xf>
    <xf numFmtId="165" fontId="4" fillId="0" borderId="3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4" fontId="0" fillId="0" borderId="28" xfId="0" applyNumberFormat="1" applyBorder="1" applyAlignment="1" applyProtection="1">
      <alignment horizontal="center" vertical="center"/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0" borderId="32" xfId="0" applyFont="1" applyBorder="1" applyAlignment="1">
      <alignment horizontal="center" vertical="center" wrapText="1"/>
    </xf>
    <xf numFmtId="0" fontId="0" fillId="0" borderId="33" xfId="0" applyBorder="1"/>
    <xf numFmtId="164" fontId="4" fillId="0" borderId="34" xfId="0" applyNumberFormat="1" applyFont="1" applyBorder="1" applyAlignment="1">
      <alignment horizontal="center" vertical="center"/>
    </xf>
    <xf numFmtId="0" fontId="0" fillId="0" borderId="35" xfId="0" applyBorder="1"/>
    <xf numFmtId="164" fontId="4" fillId="0" borderId="36" xfId="0" applyNumberFormat="1" applyFont="1" applyBorder="1" applyAlignment="1">
      <alignment horizontal="center" vertical="center"/>
    </xf>
    <xf numFmtId="0" fontId="0" fillId="0" borderId="37" xfId="0" applyBorder="1"/>
    <xf numFmtId="0" fontId="3" fillId="0" borderId="32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0" fillId="0" borderId="49" xfId="0" applyBorder="1"/>
    <xf numFmtId="164" fontId="4" fillId="0" borderId="22" xfId="0" applyNumberFormat="1" applyFont="1" applyBorder="1" applyAlignment="1">
      <alignment horizontal="center" vertical="center"/>
    </xf>
    <xf numFmtId="0" fontId="0" fillId="0" borderId="5" xfId="0" applyBorder="1"/>
    <xf numFmtId="0" fontId="7" fillId="0" borderId="56" xfId="0" applyFont="1" applyBorder="1" applyAlignment="1">
      <alignment horizontal="center" vertical="center" wrapText="1"/>
    </xf>
    <xf numFmtId="0" fontId="0" fillId="0" borderId="38" xfId="0" applyBorder="1"/>
    <xf numFmtId="0" fontId="5" fillId="0" borderId="56" xfId="0" applyFont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167" fontId="4" fillId="0" borderId="3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40" xfId="0" applyFont="1" applyBorder="1" applyAlignment="1">
      <alignment horizontal="left" vertical="center" textRotation="90"/>
    </xf>
    <xf numFmtId="0" fontId="0" fillId="0" borderId="42" xfId="0" applyBorder="1"/>
    <xf numFmtId="0" fontId="0" fillId="0" borderId="43" xfId="0" applyBorder="1"/>
    <xf numFmtId="167" fontId="4" fillId="0" borderId="3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0" fillId="0" borderId="50" xfId="0" applyBorder="1"/>
    <xf numFmtId="0" fontId="4" fillId="0" borderId="56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6" xfId="0" applyBorder="1"/>
    <xf numFmtId="165" fontId="4" fillId="0" borderId="31" xfId="0" applyNumberFormat="1" applyFont="1" applyBorder="1" applyAlignment="1">
      <alignment horizontal="center" vertical="center"/>
    </xf>
    <xf numFmtId="165" fontId="4" fillId="0" borderId="36" xfId="0" applyNumberFormat="1" applyFon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164" fontId="6" fillId="2" borderId="56" xfId="0" applyNumberFormat="1" applyFont="1" applyFill="1" applyBorder="1" applyAlignment="1">
      <alignment horizontal="center" vertical="center"/>
    </xf>
    <xf numFmtId="0" fontId="0" fillId="0" borderId="45" xfId="0" applyBorder="1"/>
    <xf numFmtId="0" fontId="0" fillId="0" borderId="41" xfId="0" applyBorder="1"/>
    <xf numFmtId="0" fontId="0" fillId="2" borderId="56" xfId="0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0" fillId="0" borderId="44" xfId="0" applyBorder="1"/>
    <xf numFmtId="168" fontId="2" fillId="0" borderId="45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center"/>
    </xf>
    <xf numFmtId="0" fontId="0" fillId="0" borderId="28" xfId="0" applyBorder="1"/>
    <xf numFmtId="0" fontId="1" fillId="0" borderId="26" xfId="0" applyFont="1" applyBorder="1" applyAlignment="1">
      <alignment horizontal="center"/>
    </xf>
    <xf numFmtId="0" fontId="3" fillId="2" borderId="56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4" fontId="6" fillId="0" borderId="56" xfId="0" applyNumberFormat="1" applyFont="1" applyBorder="1" applyAlignment="1">
      <alignment horizontal="center" vertical="center"/>
    </xf>
    <xf numFmtId="167" fontId="4" fillId="0" borderId="2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" xfId="0" applyBorder="1"/>
    <xf numFmtId="0" fontId="1" fillId="0" borderId="17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51" xfId="0" applyBorder="1"/>
    <xf numFmtId="0" fontId="4" fillId="0" borderId="56" xfId="0" applyFont="1" applyBorder="1" applyAlignment="1">
      <alignment horizontal="center"/>
    </xf>
    <xf numFmtId="167" fontId="4" fillId="0" borderId="21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67" fontId="4" fillId="0" borderId="25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0" fillId="0" borderId="55" xfId="0" applyBorder="1"/>
    <xf numFmtId="0" fontId="7" fillId="0" borderId="53" xfId="0" applyFont="1" applyBorder="1" applyAlignment="1">
      <alignment horizontal="center" vertical="center" wrapText="1"/>
    </xf>
    <xf numFmtId="0" fontId="0" fillId="0" borderId="54" xfId="0" applyBorder="1"/>
    <xf numFmtId="0" fontId="7" fillId="0" borderId="1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14" fontId="2" fillId="0" borderId="3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164" fontId="6" fillId="0" borderId="44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 textRotation="90"/>
    </xf>
    <xf numFmtId="164" fontId="4" fillId="0" borderId="46" xfId="0" applyNumberFormat="1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1"/>
  <sheetViews>
    <sheetView showGridLines="0" tabSelected="1" topLeftCell="A67" zoomScaleSheetLayoutView="100" workbookViewId="0">
      <selection activeCell="W28" sqref="W28"/>
    </sheetView>
  </sheetViews>
  <sheetFormatPr baseColWidth="10" defaultRowHeight="12.75" x14ac:dyDescent="0.2"/>
  <cols>
    <col min="1" max="1" width="1.7109375" style="56" customWidth="1"/>
    <col min="2" max="2" width="5.140625" style="56" customWidth="1"/>
    <col min="3" max="3" width="7.28515625" style="56" customWidth="1"/>
    <col min="4" max="4" width="3.7109375" style="56" customWidth="1"/>
    <col min="5" max="5" width="15.7109375" style="55" customWidth="1"/>
    <col min="6" max="17" width="8.28515625" style="56" customWidth="1"/>
  </cols>
  <sheetData>
    <row r="1" spans="2:17" ht="13.5" customHeight="1" thickBot="1" x14ac:dyDescent="0.25"/>
    <row r="2" spans="2:17" ht="15" customHeight="1" thickBot="1" x14ac:dyDescent="0.25">
      <c r="B2" s="101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9"/>
    </row>
    <row r="3" spans="2:17" ht="5.0999999999999996" customHeight="1" thickBot="1" x14ac:dyDescent="0.25">
      <c r="B3" s="93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69"/>
    </row>
    <row r="4" spans="2:17" ht="15" customHeight="1" x14ac:dyDescent="0.2">
      <c r="B4" s="132" t="s">
        <v>1</v>
      </c>
      <c r="C4" s="60"/>
      <c r="D4" s="60"/>
      <c r="E4" s="60"/>
      <c r="F4" s="133">
        <v>44810</v>
      </c>
      <c r="G4" s="60"/>
      <c r="H4" s="60"/>
      <c r="I4" s="60"/>
      <c r="J4" s="134" t="s">
        <v>2</v>
      </c>
      <c r="K4" s="60"/>
      <c r="L4" s="60"/>
      <c r="M4" s="137"/>
      <c r="N4" s="60"/>
      <c r="O4" s="60"/>
      <c r="P4" s="60"/>
      <c r="Q4" s="65"/>
    </row>
    <row r="5" spans="2:17" ht="15" customHeight="1" x14ac:dyDescent="0.2">
      <c r="B5" s="120" t="s">
        <v>3</v>
      </c>
      <c r="C5" s="62"/>
      <c r="D5" s="62"/>
      <c r="E5" s="62"/>
      <c r="F5" s="138"/>
      <c r="G5" s="62"/>
      <c r="H5" s="62"/>
      <c r="I5" s="62"/>
      <c r="J5" s="136" t="s">
        <v>4</v>
      </c>
      <c r="K5" s="62"/>
      <c r="L5" s="62"/>
      <c r="M5" s="135"/>
      <c r="N5" s="62"/>
      <c r="O5" s="62"/>
      <c r="P5" s="62"/>
      <c r="Q5" s="67"/>
    </row>
    <row r="6" spans="2:17" ht="15" customHeight="1" x14ac:dyDescent="0.2">
      <c r="B6" s="120" t="s">
        <v>5</v>
      </c>
      <c r="C6" s="62"/>
      <c r="D6" s="62"/>
      <c r="E6" s="62"/>
      <c r="F6" s="138"/>
      <c r="G6" s="62"/>
      <c r="H6" s="62"/>
      <c r="I6" s="62"/>
      <c r="J6" s="136" t="s">
        <v>6</v>
      </c>
      <c r="K6" s="62"/>
      <c r="L6" s="62"/>
      <c r="M6" s="135"/>
      <c r="N6" s="62"/>
      <c r="O6" s="62"/>
      <c r="P6" s="62"/>
      <c r="Q6" s="67"/>
    </row>
    <row r="7" spans="2:17" ht="15" customHeight="1" x14ac:dyDescent="0.2">
      <c r="B7" s="120" t="s">
        <v>7</v>
      </c>
      <c r="C7" s="62"/>
      <c r="D7" s="62"/>
      <c r="E7" s="62"/>
      <c r="F7" s="138"/>
      <c r="G7" s="62"/>
      <c r="H7" s="62"/>
      <c r="I7" s="62"/>
      <c r="J7" s="136" t="s">
        <v>8</v>
      </c>
      <c r="K7" s="62"/>
      <c r="L7" s="62"/>
      <c r="M7" s="135"/>
      <c r="N7" s="62"/>
      <c r="O7" s="62"/>
      <c r="P7" s="62"/>
      <c r="Q7" s="67"/>
    </row>
    <row r="8" spans="2:17" ht="15" customHeight="1" thickBot="1" x14ac:dyDescent="0.25">
      <c r="B8" s="121" t="s">
        <v>9</v>
      </c>
      <c r="C8" s="74"/>
      <c r="D8" s="74"/>
      <c r="E8" s="74"/>
      <c r="F8" s="1"/>
      <c r="G8" s="147" t="s">
        <v>10</v>
      </c>
      <c r="H8" s="74"/>
      <c r="I8" s="2"/>
      <c r="J8" s="53" t="s">
        <v>11</v>
      </c>
      <c r="K8" s="15"/>
      <c r="L8" s="15"/>
      <c r="M8" s="146" t="s">
        <v>12</v>
      </c>
      <c r="N8" s="106"/>
      <c r="O8" s="15" t="s">
        <v>13</v>
      </c>
      <c r="P8" s="148" t="s">
        <v>14</v>
      </c>
      <c r="Q8" s="84"/>
    </row>
    <row r="9" spans="2:17" ht="5.0999999999999996" customHeight="1" thickBot="1" x14ac:dyDescent="0.25">
      <c r="B9" s="93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69"/>
    </row>
    <row r="10" spans="2:17" ht="15" customHeight="1" thickBot="1" x14ac:dyDescent="0.25">
      <c r="B10" s="140" t="s">
        <v>15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1"/>
    </row>
    <row r="11" spans="2:17" ht="5.0999999999999996" customHeight="1" thickBot="1" x14ac:dyDescent="0.25">
      <c r="B11" s="93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69"/>
    </row>
    <row r="12" spans="2:17" ht="15" customHeight="1" thickBot="1" x14ac:dyDescent="0.25">
      <c r="B12" s="141" t="s">
        <v>16</v>
      </c>
      <c r="C12" s="90"/>
      <c r="D12" s="91"/>
      <c r="E12" s="118" t="s">
        <v>17</v>
      </c>
      <c r="F12" s="63" t="s">
        <v>18</v>
      </c>
      <c r="G12" s="58"/>
      <c r="H12" s="58"/>
      <c r="I12" s="58"/>
      <c r="J12" s="58"/>
      <c r="K12" s="58"/>
      <c r="L12" s="114" t="s">
        <v>19</v>
      </c>
      <c r="M12" s="58"/>
      <c r="N12" s="58"/>
      <c r="O12" s="58"/>
      <c r="P12" s="58"/>
      <c r="Q12" s="69"/>
    </row>
    <row r="13" spans="2:17" ht="15" customHeight="1" thickBot="1" x14ac:dyDescent="0.25">
      <c r="B13" s="71"/>
      <c r="C13" s="92"/>
      <c r="D13" s="77"/>
      <c r="E13" s="76"/>
      <c r="F13" s="68" t="s">
        <v>20</v>
      </c>
      <c r="G13" s="58"/>
      <c r="H13" s="69"/>
      <c r="I13" s="131" t="s">
        <v>21</v>
      </c>
      <c r="J13" s="95"/>
      <c r="K13" s="95"/>
      <c r="L13" s="127" t="s">
        <v>20</v>
      </c>
      <c r="M13" s="58"/>
      <c r="N13" s="128"/>
      <c r="O13" s="127" t="s">
        <v>21</v>
      </c>
      <c r="P13" s="58"/>
      <c r="Q13" s="128"/>
    </row>
    <row r="14" spans="2:17" ht="15" customHeight="1" x14ac:dyDescent="0.2">
      <c r="B14" s="71"/>
      <c r="C14" s="139" t="s">
        <v>22</v>
      </c>
      <c r="D14" s="3">
        <v>1</v>
      </c>
      <c r="E14" s="4">
        <v>31907</v>
      </c>
      <c r="F14" s="16">
        <v>0.2</v>
      </c>
      <c r="G14" s="17">
        <v>0.19</v>
      </c>
      <c r="H14" s="18">
        <v>0.3</v>
      </c>
      <c r="I14" s="19">
        <v>0.28000000000000003</v>
      </c>
      <c r="J14" s="20">
        <v>0.28000000000000003</v>
      </c>
      <c r="K14" s="21">
        <v>0.32</v>
      </c>
      <c r="L14" s="22">
        <v>-0.04</v>
      </c>
      <c r="M14" s="17">
        <v>0.04</v>
      </c>
      <c r="N14" s="23">
        <v>0.01</v>
      </c>
      <c r="O14" s="19">
        <v>0</v>
      </c>
      <c r="P14" s="20">
        <v>0.02</v>
      </c>
      <c r="Q14" s="21">
        <v>-0.03</v>
      </c>
    </row>
    <row r="15" spans="2:17" ht="15" customHeight="1" x14ac:dyDescent="0.2">
      <c r="B15" s="71"/>
      <c r="C15" s="71"/>
      <c r="D15" s="5">
        <v>2</v>
      </c>
      <c r="E15" s="6"/>
      <c r="F15" s="16"/>
      <c r="G15" s="24"/>
      <c r="H15" s="18"/>
      <c r="I15" s="25"/>
      <c r="J15" s="26"/>
      <c r="K15" s="27"/>
      <c r="L15" s="22"/>
      <c r="M15" s="24"/>
      <c r="N15" s="23"/>
      <c r="O15" s="16"/>
      <c r="P15" s="26"/>
      <c r="Q15" s="23"/>
    </row>
    <row r="16" spans="2:17" ht="15" customHeight="1" x14ac:dyDescent="0.2">
      <c r="B16" s="71"/>
      <c r="C16" s="71"/>
      <c r="D16" s="5">
        <v>3</v>
      </c>
      <c r="E16" s="6"/>
      <c r="F16" s="16"/>
      <c r="G16" s="24"/>
      <c r="H16" s="18"/>
      <c r="I16" s="25"/>
      <c r="J16" s="26"/>
      <c r="K16" s="27"/>
      <c r="L16" s="22"/>
      <c r="M16" s="24"/>
      <c r="N16" s="23"/>
      <c r="O16" s="16"/>
      <c r="P16" s="26"/>
      <c r="Q16" s="23"/>
    </row>
    <row r="17" spans="2:17" ht="15" customHeight="1" x14ac:dyDescent="0.2">
      <c r="B17" s="71"/>
      <c r="C17" s="71"/>
      <c r="D17" s="5">
        <v>4</v>
      </c>
      <c r="E17" s="6"/>
      <c r="F17" s="16"/>
      <c r="G17" s="24"/>
      <c r="H17" s="18"/>
      <c r="I17" s="25"/>
      <c r="J17" s="26"/>
      <c r="K17" s="27"/>
      <c r="L17" s="22"/>
      <c r="M17" s="24"/>
      <c r="N17" s="23"/>
      <c r="O17" s="16"/>
      <c r="P17" s="26"/>
      <c r="Q17" s="23"/>
    </row>
    <row r="18" spans="2:17" ht="15" customHeight="1" thickBot="1" x14ac:dyDescent="0.25">
      <c r="B18" s="71"/>
      <c r="C18" s="71"/>
      <c r="D18" s="5">
        <v>5</v>
      </c>
      <c r="E18" s="6"/>
      <c r="F18" s="16"/>
      <c r="G18" s="24"/>
      <c r="H18" s="18"/>
      <c r="I18" s="28"/>
      <c r="J18" s="29"/>
      <c r="K18" s="30"/>
      <c r="L18" s="22"/>
      <c r="M18" s="24"/>
      <c r="N18" s="23"/>
      <c r="O18" s="31"/>
      <c r="P18" s="29"/>
      <c r="Q18" s="32"/>
    </row>
    <row r="19" spans="2:17" ht="15" customHeight="1" x14ac:dyDescent="0.2">
      <c r="B19" s="71"/>
      <c r="C19" s="71"/>
      <c r="D19" s="126" t="s">
        <v>23</v>
      </c>
      <c r="E19" s="98"/>
      <c r="F19" s="64">
        <f>IF(MAX(F14:H18)=0,"",MAX(F14:H18))</f>
        <v>0.3</v>
      </c>
      <c r="G19" s="60"/>
      <c r="H19" s="65"/>
      <c r="I19" s="145">
        <f>IF(MAX(I14:K18)=0,"",MAX(I14:K18))</f>
        <v>0.32</v>
      </c>
      <c r="J19" s="88"/>
      <c r="K19" s="88"/>
      <c r="L19" s="64">
        <f>IF(MAX(L14:N18)=0,"",MAX(L14:N18))</f>
        <v>0.04</v>
      </c>
      <c r="M19" s="60"/>
      <c r="N19" s="65"/>
      <c r="O19" s="87">
        <f>IF(MAX(O14:Q18)=0,"",MAX(O14:Q18))</f>
        <v>0.02</v>
      </c>
      <c r="P19" s="88"/>
      <c r="Q19" s="89"/>
    </row>
    <row r="20" spans="2:17" ht="15" customHeight="1" x14ac:dyDescent="0.2">
      <c r="B20" s="71"/>
      <c r="C20" s="71"/>
      <c r="D20" s="119" t="s">
        <v>24</v>
      </c>
      <c r="E20" s="80"/>
      <c r="F20" s="66">
        <f>IF(MIN(F14:H18)=0,"",MIN(F14:H18))</f>
        <v>0.19</v>
      </c>
      <c r="G20" s="62"/>
      <c r="H20" s="67"/>
      <c r="I20" s="61">
        <f>IF(MIN(I14:K18)=0,"",MIN(I14:K18))</f>
        <v>0.28000000000000003</v>
      </c>
      <c r="J20" s="62"/>
      <c r="K20" s="62"/>
      <c r="L20" s="66">
        <f>IF(MIN(L14:N18)=0,"",MIN(L14:N18))</f>
        <v>-0.04</v>
      </c>
      <c r="M20" s="62"/>
      <c r="N20" s="67"/>
      <c r="O20" s="66">
        <f>IF(MIN(O14:Q18)=0,"",MIN(O14:Q18))</f>
        <v>-0.03</v>
      </c>
      <c r="P20" s="62"/>
      <c r="Q20" s="67"/>
    </row>
    <row r="21" spans="2:17" ht="15" customHeight="1" x14ac:dyDescent="0.2">
      <c r="B21" s="71"/>
      <c r="C21" s="71"/>
      <c r="D21" s="119" t="s">
        <v>25</v>
      </c>
      <c r="E21" s="80"/>
      <c r="F21" s="79">
        <f>IF(ISERROR(AVERAGE(F14:H18)),"",AVERAGE(F14:H18))</f>
        <v>0.22999999999999998</v>
      </c>
      <c r="G21" s="62"/>
      <c r="H21" s="80"/>
      <c r="I21" s="61">
        <f>IF(ISERROR(AVERAGE(I14:K18)),"",AVERAGE(I14:K18))</f>
        <v>0.29333333333333339</v>
      </c>
      <c r="J21" s="62"/>
      <c r="K21" s="62"/>
      <c r="L21" s="79">
        <f>IF(ISERROR(AVERAGE(L14:N18)),"",AVERAGE(L14:N18))</f>
        <v>3.3333333333333335E-3</v>
      </c>
      <c r="M21" s="62"/>
      <c r="N21" s="80"/>
      <c r="O21" s="79">
        <f>IF(ISERROR(AVERAGE(O14:Q18)),"",AVERAGE(O14:Q18))</f>
        <v>-3.3333333333333327E-3</v>
      </c>
      <c r="P21" s="62"/>
      <c r="Q21" s="80"/>
    </row>
    <row r="22" spans="2:17" ht="15" customHeight="1" x14ac:dyDescent="0.2">
      <c r="B22" s="71"/>
      <c r="C22" s="71"/>
      <c r="D22" s="119" t="s">
        <v>26</v>
      </c>
      <c r="E22" s="80"/>
      <c r="F22" s="86">
        <v>1</v>
      </c>
      <c r="G22" s="62"/>
      <c r="H22" s="7" t="str">
        <f>IF(F19="","",IF(AND((F19&lt;=F22),(F20&gt;=(-F22))),"SI","NO"))</f>
        <v>SI</v>
      </c>
      <c r="I22" s="86">
        <v>1</v>
      </c>
      <c r="J22" s="62"/>
      <c r="K22" s="33"/>
      <c r="L22" s="86">
        <v>2</v>
      </c>
      <c r="M22" s="62"/>
      <c r="N22" s="7" t="str">
        <f>IF(L19="","",IF(AND((L19&lt;=L22),(L20&gt;=(-L22))),"SI","NO"))</f>
        <v>SI</v>
      </c>
      <c r="O22" s="86">
        <v>2</v>
      </c>
      <c r="P22" s="62"/>
      <c r="Q22" s="7" t="str">
        <f>IF(O19="","",IF(AND((O19&lt;=O22),(O20&gt;=(-O22))),"SI","NO"))</f>
        <v>SI</v>
      </c>
    </row>
    <row r="23" spans="2:17" ht="15" customHeight="1" thickBot="1" x14ac:dyDescent="0.25">
      <c r="B23" s="71"/>
      <c r="C23" s="71"/>
      <c r="D23" s="116" t="s">
        <v>27</v>
      </c>
      <c r="E23" s="106"/>
      <c r="F23" s="85">
        <v>0.3</v>
      </c>
      <c r="G23" s="74"/>
      <c r="H23" s="8" t="str">
        <f>IF(F19="","",IF(AND((F19&lt;=F23),(F20&gt;=(-F23))),"SI","NO"))</f>
        <v>SI</v>
      </c>
      <c r="I23" s="85">
        <v>0.4</v>
      </c>
      <c r="J23" s="74"/>
      <c r="K23" s="34"/>
      <c r="L23" s="85">
        <v>0.5</v>
      </c>
      <c r="M23" s="74"/>
      <c r="N23" s="8" t="str">
        <f>IF(L19="","",IF(AND((L19&lt;=L23),(L20&gt;=(-L23))),"SI","NO"))</f>
        <v>SI</v>
      </c>
      <c r="O23" s="85">
        <v>0.6</v>
      </c>
      <c r="P23" s="74"/>
      <c r="Q23" s="8" t="str">
        <f>IF(O19="","",IF(AND((O19&lt;=O23),(O20&gt;=(-O23))),"SI","NO"))</f>
        <v>SI</v>
      </c>
    </row>
    <row r="24" spans="2:17" ht="5.0999999999999996" customHeight="1" thickBot="1" x14ac:dyDescent="0.25">
      <c r="B24" s="71"/>
      <c r="C24" s="11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69"/>
    </row>
    <row r="25" spans="2:17" ht="15" customHeight="1" thickBot="1" x14ac:dyDescent="0.25">
      <c r="B25" s="71"/>
      <c r="C25" s="90"/>
      <c r="D25" s="91"/>
      <c r="E25" s="118" t="s">
        <v>17</v>
      </c>
      <c r="F25" s="63" t="s">
        <v>18</v>
      </c>
      <c r="G25" s="58"/>
      <c r="H25" s="58"/>
      <c r="I25" s="58"/>
      <c r="J25" s="58"/>
      <c r="K25" s="58"/>
      <c r="L25" s="114" t="s">
        <v>19</v>
      </c>
      <c r="M25" s="58"/>
      <c r="N25" s="58"/>
      <c r="O25" s="58"/>
      <c r="P25" s="58"/>
      <c r="Q25" s="69"/>
    </row>
    <row r="26" spans="2:17" ht="15" customHeight="1" thickBot="1" x14ac:dyDescent="0.25">
      <c r="B26" s="71"/>
      <c r="C26" s="92"/>
      <c r="D26" s="77"/>
      <c r="E26" s="76"/>
      <c r="F26" s="68" t="s">
        <v>20</v>
      </c>
      <c r="G26" s="58"/>
      <c r="H26" s="69"/>
      <c r="I26" s="131" t="s">
        <v>21</v>
      </c>
      <c r="J26" s="95"/>
      <c r="K26" s="95"/>
      <c r="L26" s="127" t="s">
        <v>20</v>
      </c>
      <c r="M26" s="58"/>
      <c r="N26" s="128"/>
      <c r="O26" s="129" t="s">
        <v>21</v>
      </c>
      <c r="P26" s="95"/>
      <c r="Q26" s="130"/>
    </row>
    <row r="27" spans="2:17" ht="15" customHeight="1" x14ac:dyDescent="0.2">
      <c r="B27" s="71"/>
      <c r="C27" s="139" t="s">
        <v>28</v>
      </c>
      <c r="D27" s="3">
        <v>1</v>
      </c>
      <c r="E27" s="4"/>
      <c r="F27" s="35"/>
      <c r="G27" s="36"/>
      <c r="H27" s="37"/>
      <c r="I27" s="38"/>
      <c r="J27" s="39"/>
      <c r="K27" s="40"/>
      <c r="L27" s="41"/>
      <c r="M27" s="36"/>
      <c r="N27" s="37"/>
      <c r="O27" s="38"/>
      <c r="P27" s="39"/>
      <c r="Q27" s="40"/>
    </row>
    <row r="28" spans="2:17" ht="15" customHeight="1" x14ac:dyDescent="0.2">
      <c r="B28" s="71"/>
      <c r="C28" s="71"/>
      <c r="D28" s="5">
        <v>2</v>
      </c>
      <c r="E28" s="6"/>
      <c r="F28" s="35"/>
      <c r="G28" s="42"/>
      <c r="H28" s="37"/>
      <c r="I28" s="43"/>
      <c r="J28" s="44"/>
      <c r="K28" s="45"/>
      <c r="L28" s="41"/>
      <c r="M28" s="42"/>
      <c r="N28" s="37"/>
      <c r="O28" s="43"/>
      <c r="P28" s="44"/>
      <c r="Q28" s="45"/>
    </row>
    <row r="29" spans="2:17" ht="15" customHeight="1" x14ac:dyDescent="0.2">
      <c r="B29" s="71"/>
      <c r="C29" s="71"/>
      <c r="D29" s="5">
        <v>3</v>
      </c>
      <c r="E29" s="6"/>
      <c r="F29" s="35"/>
      <c r="G29" s="42"/>
      <c r="H29" s="37"/>
      <c r="I29" s="43"/>
      <c r="J29" s="44"/>
      <c r="K29" s="45"/>
      <c r="L29" s="41"/>
      <c r="M29" s="42"/>
      <c r="N29" s="37"/>
      <c r="O29" s="43"/>
      <c r="P29" s="44"/>
      <c r="Q29" s="45"/>
    </row>
    <row r="30" spans="2:17" ht="15" customHeight="1" x14ac:dyDescent="0.2">
      <c r="B30" s="71"/>
      <c r="C30" s="71"/>
      <c r="D30" s="5">
        <v>4</v>
      </c>
      <c r="E30" s="6"/>
      <c r="F30" s="35"/>
      <c r="G30" s="42"/>
      <c r="H30" s="37"/>
      <c r="I30" s="43"/>
      <c r="J30" s="44"/>
      <c r="K30" s="45"/>
      <c r="L30" s="41"/>
      <c r="M30" s="42"/>
      <c r="N30" s="37"/>
      <c r="O30" s="43"/>
      <c r="P30" s="44"/>
      <c r="Q30" s="45"/>
    </row>
    <row r="31" spans="2:17" ht="15" customHeight="1" thickBot="1" x14ac:dyDescent="0.25">
      <c r="B31" s="71"/>
      <c r="C31" s="71"/>
      <c r="D31" s="5">
        <v>5</v>
      </c>
      <c r="E31" s="6"/>
      <c r="F31" s="35"/>
      <c r="G31" s="42"/>
      <c r="H31" s="37"/>
      <c r="I31" s="46"/>
      <c r="J31" s="47"/>
      <c r="K31" s="48"/>
      <c r="L31" s="41"/>
      <c r="M31" s="42"/>
      <c r="N31" s="37"/>
      <c r="O31" s="46"/>
      <c r="P31" s="47"/>
      <c r="Q31" s="48"/>
    </row>
    <row r="32" spans="2:17" ht="15" customHeight="1" x14ac:dyDescent="0.2">
      <c r="B32" s="71"/>
      <c r="C32" s="71"/>
      <c r="D32" s="126" t="s">
        <v>23</v>
      </c>
      <c r="E32" s="98"/>
      <c r="F32" s="64" t="str">
        <f>IF(MAX(F27:H31)=0,"",MAX(F27:H31))</f>
        <v/>
      </c>
      <c r="G32" s="60"/>
      <c r="H32" s="65"/>
      <c r="I32" s="59" t="str">
        <f>IF(MAX(I27:K31)=0,"",MAX(I27:K31))</f>
        <v/>
      </c>
      <c r="J32" s="60"/>
      <c r="K32" s="60"/>
      <c r="L32" s="64" t="str">
        <f>IF(MAX(L27:N31)=0,"",MAX(L27:N31))</f>
        <v/>
      </c>
      <c r="M32" s="60"/>
      <c r="N32" s="65"/>
      <c r="O32" s="87" t="str">
        <f>IF(MAX(O27:P31)=0,"",MAX(O27:P31))</f>
        <v/>
      </c>
      <c r="P32" s="88"/>
      <c r="Q32" s="89"/>
    </row>
    <row r="33" spans="2:17" ht="15" customHeight="1" x14ac:dyDescent="0.2">
      <c r="B33" s="71"/>
      <c r="C33" s="71"/>
      <c r="D33" s="119" t="s">
        <v>24</v>
      </c>
      <c r="E33" s="80"/>
      <c r="F33" s="66" t="str">
        <f>IF(MIN(F27:H31)=0,"",MIN(F27:H31))</f>
        <v/>
      </c>
      <c r="G33" s="62"/>
      <c r="H33" s="67"/>
      <c r="I33" s="61" t="str">
        <f>IF(MIN(I27:K31)=0,"",MIN(I27:K31))</f>
        <v/>
      </c>
      <c r="J33" s="62"/>
      <c r="K33" s="62"/>
      <c r="L33" s="66" t="str">
        <f>IF(MIN(L27:N31)=0,"",MIN(L27:N31))</f>
        <v/>
      </c>
      <c r="M33" s="62"/>
      <c r="N33" s="67"/>
      <c r="O33" s="66" t="str">
        <f>IF(MIN(O27:P31)=0,"",MIN(O27:P31))</f>
        <v/>
      </c>
      <c r="P33" s="62"/>
      <c r="Q33" s="67"/>
    </row>
    <row r="34" spans="2:17" ht="15" customHeight="1" x14ac:dyDescent="0.2">
      <c r="B34" s="71"/>
      <c r="C34" s="71"/>
      <c r="D34" s="143" t="s">
        <v>25</v>
      </c>
      <c r="E34" s="62"/>
      <c r="F34" s="79" t="str">
        <f>IF(ISERROR(AVERAGE(F27:H31)),"",AVERAGE(F27:H31))</f>
        <v/>
      </c>
      <c r="G34" s="62"/>
      <c r="H34" s="80"/>
      <c r="I34" s="61" t="str">
        <f>IF(ISERROR(AVERAGE(I27:K31)),"",AVERAGE(I27:K31))</f>
        <v/>
      </c>
      <c r="J34" s="62"/>
      <c r="K34" s="62"/>
      <c r="L34" s="79" t="str">
        <f>IF(ISERROR(AVERAGE(L27:N31)),"",AVERAGE(L27:N31))</f>
        <v/>
      </c>
      <c r="M34" s="62"/>
      <c r="N34" s="80"/>
      <c r="O34" s="79" t="str">
        <f>IF(ISERROR(AVERAGE(O27:P31)),"",AVERAGE(O27:P31))</f>
        <v/>
      </c>
      <c r="P34" s="62"/>
      <c r="Q34" s="80"/>
    </row>
    <row r="35" spans="2:17" ht="15" customHeight="1" thickBot="1" x14ac:dyDescent="0.25">
      <c r="B35" s="71"/>
      <c r="C35" s="71"/>
      <c r="D35" s="124" t="s">
        <v>26</v>
      </c>
      <c r="E35" s="74"/>
      <c r="F35" s="85">
        <v>1</v>
      </c>
      <c r="G35" s="74"/>
      <c r="H35" s="8" t="str">
        <f>IF(F32="","",IF(AND((F32&lt;=F35),(F33&gt;=(-F35))),"SI","NO"))</f>
        <v/>
      </c>
      <c r="I35" s="49">
        <v>1.5</v>
      </c>
      <c r="J35" s="50"/>
      <c r="K35" s="8" t="str">
        <f>IF(I32="","",IF(AND((I32&lt;=I35),(I33&gt;=(-I35))),"SI","NO"))</f>
        <v/>
      </c>
      <c r="L35" s="85">
        <v>2</v>
      </c>
      <c r="M35" s="74"/>
      <c r="N35" s="8" t="str">
        <f>IF(L32="","",IF(AND((L32&lt;=L35),(L33&gt;=(-L35))),"SI","NO"))</f>
        <v/>
      </c>
      <c r="O35" s="85">
        <v>2.5</v>
      </c>
      <c r="P35" s="74"/>
      <c r="Q35" s="8" t="str">
        <f>IF(O32="","",IF(AND((O32&lt;=O35),(O33&gt;=(-O35))),"SI","NO"))</f>
        <v/>
      </c>
    </row>
    <row r="36" spans="2:17" ht="15" customHeight="1" x14ac:dyDescent="0.2">
      <c r="B36" s="71"/>
      <c r="C36" s="71"/>
      <c r="D36" s="122" t="s">
        <v>29</v>
      </c>
      <c r="E36" s="60"/>
      <c r="F36" s="123">
        <v>-1.5E-3</v>
      </c>
      <c r="G36" s="60"/>
      <c r="H36" s="98"/>
      <c r="I36" s="78">
        <v>1.06E-3</v>
      </c>
      <c r="J36" s="60"/>
      <c r="K36" s="60"/>
      <c r="L36" s="123">
        <v>6.2E-4</v>
      </c>
      <c r="M36" s="60"/>
      <c r="N36" s="98"/>
      <c r="O36" s="123">
        <v>-7.11E-3</v>
      </c>
      <c r="P36" s="60"/>
      <c r="Q36" s="98"/>
    </row>
    <row r="37" spans="2:17" ht="15" customHeight="1" thickBot="1" x14ac:dyDescent="0.25">
      <c r="B37" s="71"/>
      <c r="C37" s="71"/>
      <c r="D37" s="124" t="s">
        <v>30</v>
      </c>
      <c r="E37" s="74"/>
      <c r="F37" s="125" t="str">
        <f>IF(OR(F36="",ISERROR(F36-(F34/100))),"",F36-(F34/100))</f>
        <v/>
      </c>
      <c r="G37" s="74"/>
      <c r="H37" s="106"/>
      <c r="I37" s="73" t="str">
        <f>IF(OR(I36="",ISERROR(I36-(I34/100))),"",I36-(I34/100))</f>
        <v/>
      </c>
      <c r="J37" s="74"/>
      <c r="K37" s="74"/>
      <c r="L37" s="125" t="str">
        <f>IF(OR(L36="",ISERROR(L36-(L34/100))),"",L36-(L34/100))</f>
        <v/>
      </c>
      <c r="M37" s="74"/>
      <c r="N37" s="106"/>
      <c r="O37" s="125" t="str">
        <f>IF(OR(O36="",ISERROR(O36-(O34/100))),"",O36-(O34/100))</f>
        <v/>
      </c>
      <c r="P37" s="74"/>
      <c r="Q37" s="106"/>
    </row>
    <row r="38" spans="2:17" ht="5.0999999999999996" customHeight="1" thickBot="1" x14ac:dyDescent="0.25">
      <c r="B38" s="71"/>
      <c r="C38" s="100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69"/>
    </row>
    <row r="39" spans="2:17" ht="15" customHeight="1" thickBot="1" x14ac:dyDescent="0.25">
      <c r="B39" s="71"/>
      <c r="C39" s="90"/>
      <c r="D39" s="91"/>
      <c r="E39" s="118" t="s">
        <v>17</v>
      </c>
      <c r="F39" s="63" t="s">
        <v>18</v>
      </c>
      <c r="G39" s="58"/>
      <c r="H39" s="58"/>
      <c r="I39" s="58"/>
      <c r="J39" s="58"/>
      <c r="K39" s="58"/>
      <c r="L39" s="114" t="s">
        <v>19</v>
      </c>
      <c r="M39" s="58"/>
      <c r="N39" s="58"/>
      <c r="O39" s="58"/>
      <c r="P39" s="58"/>
      <c r="Q39" s="69"/>
    </row>
    <row r="40" spans="2:17" ht="15" customHeight="1" thickBot="1" x14ac:dyDescent="0.25">
      <c r="B40" s="71"/>
      <c r="C40" s="92"/>
      <c r="D40" s="77"/>
      <c r="E40" s="76"/>
      <c r="F40" s="68" t="s">
        <v>20</v>
      </c>
      <c r="G40" s="58"/>
      <c r="H40" s="69"/>
      <c r="I40" s="129" t="s">
        <v>21</v>
      </c>
      <c r="J40" s="95"/>
      <c r="K40" s="130"/>
      <c r="L40" s="127" t="s">
        <v>20</v>
      </c>
      <c r="M40" s="58"/>
      <c r="N40" s="128"/>
      <c r="O40" s="129" t="s">
        <v>21</v>
      </c>
      <c r="P40" s="95"/>
      <c r="Q40" s="130"/>
    </row>
    <row r="41" spans="2:17" ht="15" customHeight="1" x14ac:dyDescent="0.2">
      <c r="B41" s="71"/>
      <c r="C41" s="139" t="s">
        <v>31</v>
      </c>
      <c r="D41" s="3">
        <v>1</v>
      </c>
      <c r="E41" s="4"/>
      <c r="F41" s="35"/>
      <c r="G41" s="36"/>
      <c r="H41" s="37"/>
      <c r="I41" s="38"/>
      <c r="J41" s="39"/>
      <c r="K41" s="40"/>
      <c r="L41" s="41"/>
      <c r="M41" s="36"/>
      <c r="N41" s="37"/>
      <c r="O41" s="38"/>
      <c r="P41" s="39"/>
      <c r="Q41" s="40"/>
    </row>
    <row r="42" spans="2:17" ht="15" customHeight="1" x14ac:dyDescent="0.2">
      <c r="B42" s="71"/>
      <c r="C42" s="71"/>
      <c r="D42" s="5">
        <v>2</v>
      </c>
      <c r="E42" s="6"/>
      <c r="F42" s="35"/>
      <c r="G42" s="42"/>
      <c r="H42" s="37"/>
      <c r="I42" s="43"/>
      <c r="J42" s="44"/>
      <c r="K42" s="45"/>
      <c r="L42" s="41"/>
      <c r="M42" s="42"/>
      <c r="N42" s="37"/>
      <c r="O42" s="43"/>
      <c r="P42" s="44"/>
      <c r="Q42" s="45"/>
    </row>
    <row r="43" spans="2:17" ht="15" customHeight="1" x14ac:dyDescent="0.2">
      <c r="B43" s="71"/>
      <c r="C43" s="71"/>
      <c r="D43" s="5">
        <v>3</v>
      </c>
      <c r="E43" s="6"/>
      <c r="F43" s="35"/>
      <c r="G43" s="42"/>
      <c r="H43" s="37"/>
      <c r="I43" s="43"/>
      <c r="J43" s="44"/>
      <c r="K43" s="45"/>
      <c r="L43" s="41"/>
      <c r="M43" s="42"/>
      <c r="N43" s="37"/>
      <c r="O43" s="43"/>
      <c r="P43" s="44"/>
      <c r="Q43" s="45"/>
    </row>
    <row r="44" spans="2:17" ht="15" customHeight="1" x14ac:dyDescent="0.2">
      <c r="B44" s="71"/>
      <c r="C44" s="71"/>
      <c r="D44" s="5">
        <v>4</v>
      </c>
      <c r="E44" s="6"/>
      <c r="F44" s="35"/>
      <c r="G44" s="42"/>
      <c r="H44" s="37"/>
      <c r="I44" s="43"/>
      <c r="J44" s="44"/>
      <c r="K44" s="45"/>
      <c r="L44" s="41"/>
      <c r="M44" s="42"/>
      <c r="N44" s="37"/>
      <c r="O44" s="43"/>
      <c r="P44" s="44"/>
      <c r="Q44" s="45"/>
    </row>
    <row r="45" spans="2:17" ht="15" customHeight="1" thickBot="1" x14ac:dyDescent="0.25">
      <c r="B45" s="71"/>
      <c r="C45" s="71"/>
      <c r="D45" s="5">
        <v>5</v>
      </c>
      <c r="E45" s="6"/>
      <c r="F45" s="35"/>
      <c r="G45" s="42"/>
      <c r="H45" s="37"/>
      <c r="I45" s="46"/>
      <c r="J45" s="47"/>
      <c r="K45" s="48"/>
      <c r="L45" s="41"/>
      <c r="M45" s="42"/>
      <c r="N45" s="37"/>
      <c r="O45" s="46"/>
      <c r="P45" s="47"/>
      <c r="Q45" s="48"/>
    </row>
    <row r="46" spans="2:17" ht="15" customHeight="1" x14ac:dyDescent="0.2">
      <c r="B46" s="71"/>
      <c r="C46" s="71"/>
      <c r="D46" s="126" t="s">
        <v>23</v>
      </c>
      <c r="E46" s="98"/>
      <c r="F46" s="64" t="str">
        <f>IF(MAX(F41:H45)=0,"",MAX(F41:H45))</f>
        <v/>
      </c>
      <c r="G46" s="60"/>
      <c r="H46" s="65"/>
      <c r="I46" s="59" t="str">
        <f>IF(MAX(I41:K45)=0,"",MAX(I41:K45))</f>
        <v/>
      </c>
      <c r="J46" s="60"/>
      <c r="K46" s="60"/>
      <c r="L46" s="64" t="str">
        <f>IF(MAX(L41:N45)=0,"",MAX(L41:N45))</f>
        <v/>
      </c>
      <c r="M46" s="60"/>
      <c r="N46" s="65"/>
      <c r="O46" s="87" t="str">
        <f>IF(MAX(O41:Q45)=0,"",MAX(O41:Q45))</f>
        <v/>
      </c>
      <c r="P46" s="88"/>
      <c r="Q46" s="89"/>
    </row>
    <row r="47" spans="2:17" ht="15" customHeight="1" x14ac:dyDescent="0.2">
      <c r="B47" s="71"/>
      <c r="C47" s="71"/>
      <c r="D47" s="119" t="s">
        <v>24</v>
      </c>
      <c r="E47" s="80"/>
      <c r="F47" s="66" t="str">
        <f>IF(MIN(F41:H45)=0,"",MIN(F41:H45))</f>
        <v/>
      </c>
      <c r="G47" s="62"/>
      <c r="H47" s="67"/>
      <c r="I47" s="61" t="str">
        <f>IF(MIN(I41:K45)=0,"",MIN(I41:K45))</f>
        <v/>
      </c>
      <c r="J47" s="62"/>
      <c r="K47" s="62"/>
      <c r="L47" s="66" t="str">
        <f>IF(MIN(L41:N45)=0,"",MIN(L41:N45))</f>
        <v/>
      </c>
      <c r="M47" s="62"/>
      <c r="N47" s="67"/>
      <c r="O47" s="66" t="str">
        <f>IF(MIN(O41:Q45)=0,"",MIN(O41:Q45))</f>
        <v/>
      </c>
      <c r="P47" s="62"/>
      <c r="Q47" s="67"/>
    </row>
    <row r="48" spans="2:17" ht="15" customHeight="1" x14ac:dyDescent="0.2">
      <c r="B48" s="71"/>
      <c r="C48" s="71"/>
      <c r="D48" s="119" t="s">
        <v>25</v>
      </c>
      <c r="E48" s="80"/>
      <c r="F48" s="79" t="str">
        <f>IF(ISERROR(AVERAGE(F41:H45)),"",AVERAGE(F41:H45))</f>
        <v/>
      </c>
      <c r="G48" s="62"/>
      <c r="H48" s="80"/>
      <c r="I48" s="61" t="str">
        <f>IF(ISERROR(AVERAGE(I41:K45)),"",AVERAGE(I41:K45))</f>
        <v/>
      </c>
      <c r="J48" s="62"/>
      <c r="K48" s="62"/>
      <c r="L48" s="79" t="str">
        <f>IF(ISERROR(AVERAGE(L41:N45)),"",AVERAGE(L41:N45))</f>
        <v/>
      </c>
      <c r="M48" s="62"/>
      <c r="N48" s="80"/>
      <c r="O48" s="79" t="str">
        <f>IF(ISERROR(AVERAGE(O41:Q45)),"",AVERAGE(O41:Q45))</f>
        <v/>
      </c>
      <c r="P48" s="62"/>
      <c r="Q48" s="80"/>
    </row>
    <row r="49" spans="2:17" ht="15" customHeight="1" thickBot="1" x14ac:dyDescent="0.25">
      <c r="B49" s="71"/>
      <c r="C49" s="71"/>
      <c r="D49" s="116" t="s">
        <v>27</v>
      </c>
      <c r="E49" s="106"/>
      <c r="F49" s="117">
        <v>0.2</v>
      </c>
      <c r="G49" s="74"/>
      <c r="H49" s="8" t="str">
        <f>IF(F46="","",IF(AND((F46&lt;=F49),(F47&gt;=(-F49))),"SI","NO"))</f>
        <v/>
      </c>
      <c r="I49" s="85">
        <v>0.3</v>
      </c>
      <c r="J49" s="74"/>
      <c r="K49" s="8" t="str">
        <f>IF(I46="","",IF(AND((I46&lt;=I49),(I47&gt;=(-I49))),"SI","NO"))</f>
        <v/>
      </c>
      <c r="L49" s="85">
        <v>0.4</v>
      </c>
      <c r="M49" s="74"/>
      <c r="N49" s="8" t="str">
        <f>IF(L46="","",IF(AND((L46&lt;=L49),(L47&gt;=(-L49))),"SI","NO"))</f>
        <v/>
      </c>
      <c r="O49" s="85">
        <v>0.5</v>
      </c>
      <c r="P49" s="74"/>
      <c r="Q49" s="8" t="str">
        <f>IF(O46="","",IF(AND((O46&lt;=O49),(O47&gt;=(-O49))),"SI","NO"))</f>
        <v/>
      </c>
    </row>
    <row r="50" spans="2:17" ht="5.0999999999999996" customHeight="1" thickBot="1" x14ac:dyDescent="0.25">
      <c r="B50" s="71"/>
      <c r="C50" s="144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69"/>
    </row>
    <row r="51" spans="2:17" ht="15" customHeight="1" x14ac:dyDescent="0.2">
      <c r="B51" s="71"/>
      <c r="C51" s="94" t="s">
        <v>32</v>
      </c>
      <c r="D51" s="95"/>
      <c r="E51" s="95"/>
      <c r="F51" s="96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1"/>
    </row>
    <row r="52" spans="2:17" ht="15" customHeight="1" thickBot="1" x14ac:dyDescent="0.25">
      <c r="B52" s="72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7"/>
    </row>
    <row r="53" spans="2:17" ht="5.0999999999999996" customHeight="1" thickBot="1" x14ac:dyDescent="0.25">
      <c r="B53" s="93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69"/>
    </row>
    <row r="54" spans="2:17" ht="15" customHeight="1" thickBot="1" x14ac:dyDescent="0.25">
      <c r="B54" s="70" t="s">
        <v>33</v>
      </c>
      <c r="C54" s="90"/>
      <c r="D54" s="91"/>
      <c r="E54" s="118" t="s">
        <v>17</v>
      </c>
      <c r="F54" s="63" t="s">
        <v>18</v>
      </c>
      <c r="G54" s="58"/>
      <c r="H54" s="58"/>
      <c r="I54" s="58"/>
      <c r="J54" s="58"/>
      <c r="K54" s="58"/>
      <c r="L54" s="114" t="s">
        <v>19</v>
      </c>
      <c r="M54" s="58"/>
      <c r="N54" s="58"/>
      <c r="O54" s="58"/>
      <c r="P54" s="58"/>
      <c r="Q54" s="69"/>
    </row>
    <row r="55" spans="2:17" ht="15" customHeight="1" thickBot="1" x14ac:dyDescent="0.25">
      <c r="B55" s="71"/>
      <c r="C55" s="92"/>
      <c r="D55" s="77"/>
      <c r="E55" s="76"/>
      <c r="F55" s="68" t="s">
        <v>20</v>
      </c>
      <c r="G55" s="58"/>
      <c r="H55" s="69"/>
      <c r="I55" s="131" t="s">
        <v>21</v>
      </c>
      <c r="J55" s="95"/>
      <c r="K55" s="95"/>
      <c r="L55" s="127" t="s">
        <v>20</v>
      </c>
      <c r="M55" s="58"/>
      <c r="N55" s="128"/>
      <c r="O55" s="129" t="s">
        <v>21</v>
      </c>
      <c r="P55" s="95"/>
      <c r="Q55" s="130"/>
    </row>
    <row r="56" spans="2:17" ht="15" customHeight="1" x14ac:dyDescent="0.2">
      <c r="B56" s="71"/>
      <c r="C56" s="139" t="s">
        <v>22</v>
      </c>
      <c r="D56" s="3">
        <v>1</v>
      </c>
      <c r="E56" s="4">
        <v>31907</v>
      </c>
      <c r="F56" s="16">
        <v>0.3</v>
      </c>
      <c r="G56" s="17">
        <v>0.18</v>
      </c>
      <c r="H56" s="18">
        <v>0.26</v>
      </c>
      <c r="I56" s="19">
        <v>0.23</v>
      </c>
      <c r="J56" s="51">
        <v>0.28999999999999998</v>
      </c>
      <c r="K56" s="21">
        <v>0.26</v>
      </c>
      <c r="L56" s="22">
        <v>0.04</v>
      </c>
      <c r="M56" s="17">
        <v>0.05</v>
      </c>
      <c r="N56" s="18">
        <v>0.06</v>
      </c>
      <c r="O56" s="19">
        <v>0.09</v>
      </c>
      <c r="P56" s="20">
        <v>0.1</v>
      </c>
      <c r="Q56" s="21">
        <v>0.08</v>
      </c>
    </row>
    <row r="57" spans="2:17" ht="15" customHeight="1" x14ac:dyDescent="0.2">
      <c r="B57" s="71"/>
      <c r="C57" s="71"/>
      <c r="D57" s="5">
        <v>2</v>
      </c>
      <c r="E57" s="6"/>
      <c r="F57" s="16"/>
      <c r="G57" s="24"/>
      <c r="H57" s="18"/>
      <c r="I57" s="16"/>
      <c r="J57" s="26"/>
      <c r="K57" s="27"/>
      <c r="L57" s="22"/>
      <c r="M57" s="24"/>
      <c r="N57" s="18"/>
      <c r="O57" s="25"/>
      <c r="P57" s="26"/>
      <c r="Q57" s="27"/>
    </row>
    <row r="58" spans="2:17" ht="15" customHeight="1" x14ac:dyDescent="0.2">
      <c r="B58" s="71"/>
      <c r="C58" s="71"/>
      <c r="D58" s="5">
        <v>3</v>
      </c>
      <c r="E58" s="6"/>
      <c r="F58" s="16"/>
      <c r="G58" s="24"/>
      <c r="H58" s="18"/>
      <c r="I58" s="25"/>
      <c r="J58" s="26"/>
      <c r="K58" s="27"/>
      <c r="L58" s="22"/>
      <c r="M58" s="24"/>
      <c r="N58" s="18"/>
      <c r="O58" s="25"/>
      <c r="P58" s="26"/>
      <c r="Q58" s="27"/>
    </row>
    <row r="59" spans="2:17" ht="15" customHeight="1" x14ac:dyDescent="0.2">
      <c r="B59" s="71"/>
      <c r="C59" s="71"/>
      <c r="D59" s="5">
        <v>4</v>
      </c>
      <c r="E59" s="6"/>
      <c r="F59" s="16"/>
      <c r="G59" s="24"/>
      <c r="H59" s="18"/>
      <c r="I59" s="25"/>
      <c r="J59" s="26"/>
      <c r="K59" s="27"/>
      <c r="L59" s="22"/>
      <c r="M59" s="24"/>
      <c r="N59" s="18"/>
      <c r="O59" s="25"/>
      <c r="P59" s="26"/>
      <c r="Q59" s="27"/>
    </row>
    <row r="60" spans="2:17" ht="15" customHeight="1" thickBot="1" x14ac:dyDescent="0.25">
      <c r="B60" s="71"/>
      <c r="C60" s="71"/>
      <c r="D60" s="5">
        <v>5</v>
      </c>
      <c r="E60" s="6"/>
      <c r="F60" s="16"/>
      <c r="G60" s="24"/>
      <c r="H60" s="18"/>
      <c r="I60" s="28"/>
      <c r="J60" s="29"/>
      <c r="K60" s="30"/>
      <c r="L60" s="22"/>
      <c r="M60" s="24"/>
      <c r="N60" s="18"/>
      <c r="O60" s="28"/>
      <c r="P60" s="29"/>
      <c r="Q60" s="30"/>
    </row>
    <row r="61" spans="2:17" ht="15" customHeight="1" x14ac:dyDescent="0.2">
      <c r="B61" s="71"/>
      <c r="C61" s="71"/>
      <c r="D61" s="126" t="s">
        <v>23</v>
      </c>
      <c r="E61" s="98"/>
      <c r="F61" s="64">
        <f>IF(MAX(F56:H60)=0,"",MAX(F56:H60))</f>
        <v>0.3</v>
      </c>
      <c r="G61" s="60"/>
      <c r="H61" s="65"/>
      <c r="I61" s="59">
        <f>IF(MAX(I56:K60)=0,"",MAX(I56:K60))</f>
        <v>0.28999999999999998</v>
      </c>
      <c r="J61" s="60"/>
      <c r="K61" s="60"/>
      <c r="L61" s="64">
        <f>IF(MAX(L56:N60)=0,"",MAX(L56:N60))</f>
        <v>0.06</v>
      </c>
      <c r="M61" s="60"/>
      <c r="N61" s="65"/>
      <c r="O61" s="87">
        <f>IF(MAX(O56:Q60)=0,"",MAX(O56:Q60))</f>
        <v>0.1</v>
      </c>
      <c r="P61" s="88"/>
      <c r="Q61" s="89"/>
    </row>
    <row r="62" spans="2:17" ht="15" customHeight="1" x14ac:dyDescent="0.2">
      <c r="B62" s="71"/>
      <c r="C62" s="71"/>
      <c r="D62" s="119" t="s">
        <v>24</v>
      </c>
      <c r="E62" s="80"/>
      <c r="F62" s="66">
        <f>IF(MIN(F56:H60)=0,"",MIN(F56:H60))</f>
        <v>0.18</v>
      </c>
      <c r="G62" s="62"/>
      <c r="H62" s="67"/>
      <c r="I62" s="61">
        <f>IF(MIN(I56:K60)=0,"",MIN(I56:K60))</f>
        <v>0.23</v>
      </c>
      <c r="J62" s="62"/>
      <c r="K62" s="62"/>
      <c r="L62" s="66">
        <f>IF(MIN(L56:N60)=0,"",MIN(L56:N60))</f>
        <v>0.04</v>
      </c>
      <c r="M62" s="62"/>
      <c r="N62" s="67"/>
      <c r="O62" s="66">
        <f>IF(MIN(O56:Q60)=0,"",MIN(O56:Q60))</f>
        <v>0.08</v>
      </c>
      <c r="P62" s="62"/>
      <c r="Q62" s="67"/>
    </row>
    <row r="63" spans="2:17" ht="15" customHeight="1" x14ac:dyDescent="0.2">
      <c r="B63" s="71"/>
      <c r="C63" s="71"/>
      <c r="D63" s="119" t="s">
        <v>25</v>
      </c>
      <c r="E63" s="80"/>
      <c r="F63" s="79">
        <f>IF(ISERROR(AVERAGE(F56:H60)),"",AVERAGE(F56:H60))</f>
        <v>0.24666666666666667</v>
      </c>
      <c r="G63" s="62"/>
      <c r="H63" s="80"/>
      <c r="I63" s="61">
        <f>IF(ISERROR(AVERAGE(I56:K60)),"",AVERAGE(I56:K60))</f>
        <v>0.26</v>
      </c>
      <c r="J63" s="62"/>
      <c r="K63" s="62"/>
      <c r="L63" s="79">
        <f>IF(ISERROR(AVERAGE(L56:N60)),"",AVERAGE(L56:N60))</f>
        <v>4.9999999999999996E-2</v>
      </c>
      <c r="M63" s="62"/>
      <c r="N63" s="80"/>
      <c r="O63" s="79">
        <f>IF(ISERROR(AVERAGE(O56:Q60)),"",AVERAGE(O56:Q60))</f>
        <v>9.0000000000000011E-2</v>
      </c>
      <c r="P63" s="62"/>
      <c r="Q63" s="80"/>
    </row>
    <row r="64" spans="2:17" ht="15" customHeight="1" x14ac:dyDescent="0.2">
      <c r="B64" s="71"/>
      <c r="C64" s="71"/>
      <c r="D64" s="119" t="s">
        <v>26</v>
      </c>
      <c r="E64" s="80"/>
      <c r="F64" s="86">
        <v>1</v>
      </c>
      <c r="G64" s="62"/>
      <c r="H64" s="7" t="str">
        <f>IF(F61="","",IF(AND((F61&lt;=F64),(F62&gt;=(-F64))),"SI","NO"))</f>
        <v>SI</v>
      </c>
      <c r="I64" s="86">
        <v>1</v>
      </c>
      <c r="J64" s="62"/>
      <c r="K64" s="33"/>
      <c r="L64" s="86">
        <v>2</v>
      </c>
      <c r="M64" s="62"/>
      <c r="N64" s="7" t="str">
        <f>IF(L61="","",IF(AND((L61&lt;=L64),(L62&gt;=(-L64))),"SI","NO"))</f>
        <v>SI</v>
      </c>
      <c r="O64" s="86">
        <v>2</v>
      </c>
      <c r="P64" s="62"/>
      <c r="Q64" s="7" t="str">
        <f>IF(O61="","",IF(AND((O61&lt;=O64),(O62&gt;=(-O64))),"SI","NO"))</f>
        <v>SI</v>
      </c>
    </row>
    <row r="65" spans="2:17" ht="15" customHeight="1" thickBot="1" x14ac:dyDescent="0.25">
      <c r="B65" s="71"/>
      <c r="C65" s="71"/>
      <c r="D65" s="116" t="s">
        <v>27</v>
      </c>
      <c r="E65" s="106"/>
      <c r="F65" s="85">
        <v>0.3</v>
      </c>
      <c r="G65" s="74"/>
      <c r="H65" s="8" t="str">
        <f>IF(F61="","",IF(AND((F61&lt;=F65),(F62&gt;=(-F65))),"SI","NO"))</f>
        <v>SI</v>
      </c>
      <c r="I65" s="85">
        <v>0.4</v>
      </c>
      <c r="J65" s="74"/>
      <c r="K65" s="34"/>
      <c r="L65" s="85">
        <v>0.5</v>
      </c>
      <c r="M65" s="74"/>
      <c r="N65" s="8" t="str">
        <f>IF(L61="","",IF(AND((L61&lt;=L65),(L62&gt;=(-L65))),"SI","NO"))</f>
        <v>SI</v>
      </c>
      <c r="O65" s="85">
        <v>0.6</v>
      </c>
      <c r="P65" s="74"/>
      <c r="Q65" s="8" t="str">
        <f>IF(O61="","",IF(AND((O61&lt;=O65),(O62&gt;=(-O65))),"SI","NO"))</f>
        <v>SI</v>
      </c>
    </row>
    <row r="66" spans="2:17" ht="5.0999999999999996" customHeight="1" thickBot="1" x14ac:dyDescent="0.25">
      <c r="B66" s="71"/>
      <c r="C66" s="11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69"/>
    </row>
    <row r="67" spans="2:17" ht="15" customHeight="1" thickBot="1" x14ac:dyDescent="0.25">
      <c r="B67" s="71"/>
      <c r="C67" s="90"/>
      <c r="D67" s="91"/>
      <c r="E67" s="142" t="s">
        <v>17</v>
      </c>
      <c r="F67" s="63" t="s">
        <v>18</v>
      </c>
      <c r="G67" s="58"/>
      <c r="H67" s="58"/>
      <c r="I67" s="58"/>
      <c r="J67" s="58"/>
      <c r="K67" s="58"/>
      <c r="L67" s="114" t="s">
        <v>19</v>
      </c>
      <c r="M67" s="58"/>
      <c r="N67" s="58"/>
      <c r="O67" s="58"/>
      <c r="P67" s="58"/>
      <c r="Q67" s="69"/>
    </row>
    <row r="68" spans="2:17" ht="15" customHeight="1" thickBot="1" x14ac:dyDescent="0.25">
      <c r="B68" s="71"/>
      <c r="C68" s="92"/>
      <c r="D68" s="77"/>
      <c r="E68" s="110"/>
      <c r="F68" s="68" t="s">
        <v>20</v>
      </c>
      <c r="G68" s="58"/>
      <c r="H68" s="69"/>
      <c r="I68" s="131" t="s">
        <v>21</v>
      </c>
      <c r="J68" s="95"/>
      <c r="K68" s="95"/>
      <c r="L68" s="127" t="s">
        <v>20</v>
      </c>
      <c r="M68" s="58"/>
      <c r="N68" s="128"/>
      <c r="O68" s="129" t="s">
        <v>21</v>
      </c>
      <c r="P68" s="95"/>
      <c r="Q68" s="130"/>
    </row>
    <row r="69" spans="2:17" ht="15" customHeight="1" x14ac:dyDescent="0.2">
      <c r="B69" s="71"/>
      <c r="C69" s="139" t="s">
        <v>28</v>
      </c>
      <c r="D69" s="54">
        <v>1</v>
      </c>
      <c r="E69" s="12"/>
      <c r="F69" s="41"/>
      <c r="G69" s="36"/>
      <c r="H69" s="37"/>
      <c r="I69" s="38"/>
      <c r="J69" s="39"/>
      <c r="K69" s="40"/>
      <c r="L69" s="41"/>
      <c r="M69" s="36"/>
      <c r="N69" s="37"/>
      <c r="O69" s="38"/>
      <c r="P69" s="39"/>
      <c r="Q69" s="40"/>
    </row>
    <row r="70" spans="2:17" ht="15" customHeight="1" x14ac:dyDescent="0.2">
      <c r="B70" s="71"/>
      <c r="C70" s="71"/>
      <c r="D70" s="11">
        <v>2</v>
      </c>
      <c r="E70" s="13"/>
      <c r="F70" s="41"/>
      <c r="G70" s="42"/>
      <c r="H70" s="37"/>
      <c r="I70" s="43"/>
      <c r="J70" s="44"/>
      <c r="K70" s="45"/>
      <c r="L70" s="41"/>
      <c r="M70" s="42"/>
      <c r="N70" s="37"/>
      <c r="O70" s="43"/>
      <c r="P70" s="44"/>
      <c r="Q70" s="45"/>
    </row>
    <row r="71" spans="2:17" ht="15" customHeight="1" x14ac:dyDescent="0.2">
      <c r="B71" s="71"/>
      <c r="C71" s="71"/>
      <c r="D71" s="11">
        <v>3</v>
      </c>
      <c r="E71" s="13"/>
      <c r="F71" s="41"/>
      <c r="G71" s="42"/>
      <c r="H71" s="37"/>
      <c r="I71" s="43"/>
      <c r="J71" s="44"/>
      <c r="K71" s="45"/>
      <c r="L71" s="41"/>
      <c r="M71" s="42"/>
      <c r="N71" s="37"/>
      <c r="O71" s="43"/>
      <c r="P71" s="44"/>
      <c r="Q71" s="45"/>
    </row>
    <row r="72" spans="2:17" ht="15" customHeight="1" x14ac:dyDescent="0.2">
      <c r="B72" s="71"/>
      <c r="C72" s="71"/>
      <c r="D72" s="11">
        <v>4</v>
      </c>
      <c r="E72" s="13"/>
      <c r="F72" s="41"/>
      <c r="G72" s="42"/>
      <c r="H72" s="37"/>
      <c r="I72" s="43"/>
      <c r="J72" s="44"/>
      <c r="K72" s="45"/>
      <c r="L72" s="41"/>
      <c r="M72" s="42"/>
      <c r="N72" s="37"/>
      <c r="O72" s="43"/>
      <c r="P72" s="44"/>
      <c r="Q72" s="45"/>
    </row>
    <row r="73" spans="2:17" ht="15" customHeight="1" thickBot="1" x14ac:dyDescent="0.25">
      <c r="B73" s="71"/>
      <c r="C73" s="71"/>
      <c r="D73" s="11">
        <v>5</v>
      </c>
      <c r="E73" s="14"/>
      <c r="F73" s="41"/>
      <c r="G73" s="42"/>
      <c r="H73" s="37"/>
      <c r="I73" s="46"/>
      <c r="J73" s="47"/>
      <c r="K73" s="48"/>
      <c r="L73" s="41"/>
      <c r="M73" s="42"/>
      <c r="N73" s="37"/>
      <c r="O73" s="46"/>
      <c r="P73" s="47"/>
      <c r="Q73" s="48"/>
    </row>
    <row r="74" spans="2:17" ht="15" customHeight="1" x14ac:dyDescent="0.2">
      <c r="B74" s="71"/>
      <c r="C74" s="71"/>
      <c r="D74" s="126" t="s">
        <v>23</v>
      </c>
      <c r="E74" s="98"/>
      <c r="F74" s="64" t="str">
        <f>IF(MAX(F69:H73)=0,"",MAX(F69:H73))</f>
        <v/>
      </c>
      <c r="G74" s="60"/>
      <c r="H74" s="65"/>
      <c r="I74" s="59" t="str">
        <f>IF(MAX(I69:K73)=0,"",MAX(I69:K73))</f>
        <v/>
      </c>
      <c r="J74" s="60"/>
      <c r="K74" s="60"/>
      <c r="L74" s="64" t="str">
        <f>IF(MAX(L69:N73)=0,"",MAX(L69:N73))</f>
        <v/>
      </c>
      <c r="M74" s="60"/>
      <c r="N74" s="65"/>
      <c r="O74" s="87" t="str">
        <f>IF(MAX(O69:Q73)=0,"",MAX(O69:Q73))</f>
        <v/>
      </c>
      <c r="P74" s="88"/>
      <c r="Q74" s="89"/>
    </row>
    <row r="75" spans="2:17" ht="15" customHeight="1" x14ac:dyDescent="0.2">
      <c r="B75" s="71"/>
      <c r="C75" s="71"/>
      <c r="D75" s="119" t="s">
        <v>24</v>
      </c>
      <c r="E75" s="80"/>
      <c r="F75" s="66" t="str">
        <f>IF(MIN(F69:H73)=0,"",MIN(F69:H73))</f>
        <v/>
      </c>
      <c r="G75" s="62"/>
      <c r="H75" s="67"/>
      <c r="I75" s="61" t="str">
        <f>IF(MIN(I69:K73)=0,"",MIN(I69:K73))</f>
        <v/>
      </c>
      <c r="J75" s="62"/>
      <c r="K75" s="62"/>
      <c r="L75" s="66" t="str">
        <f>IF(MIN(L69:N73)=0,"",MIN(L69:N73))</f>
        <v/>
      </c>
      <c r="M75" s="62"/>
      <c r="N75" s="67"/>
      <c r="O75" s="66" t="str">
        <f>IF(MIN(O69:Q73)=0,"",MIN(O69:Q73))</f>
        <v/>
      </c>
      <c r="P75" s="62"/>
      <c r="Q75" s="67"/>
    </row>
    <row r="76" spans="2:17" ht="15" customHeight="1" x14ac:dyDescent="0.2">
      <c r="B76" s="71"/>
      <c r="C76" s="71"/>
      <c r="D76" s="143" t="s">
        <v>25</v>
      </c>
      <c r="E76" s="62"/>
      <c r="F76" s="79" t="str">
        <f>IF(ISERROR(AVERAGE(F69:H73)),"",AVERAGE(F69:H73))</f>
        <v/>
      </c>
      <c r="G76" s="62"/>
      <c r="H76" s="80"/>
      <c r="I76" s="61" t="str">
        <f>IF(ISERROR(AVERAGE(I69:K73)),"",AVERAGE(I69:K73))</f>
        <v/>
      </c>
      <c r="J76" s="62"/>
      <c r="K76" s="62"/>
      <c r="L76" s="79" t="str">
        <f>IF(ISERROR(AVERAGE(L69:N73)),"",AVERAGE(L69:N73))</f>
        <v/>
      </c>
      <c r="M76" s="62"/>
      <c r="N76" s="80"/>
      <c r="O76" s="79" t="str">
        <f>IF(ISERROR(AVERAGE(O69:Q73)),"",AVERAGE(O69:Q73))</f>
        <v/>
      </c>
      <c r="P76" s="62"/>
      <c r="Q76" s="80"/>
    </row>
    <row r="77" spans="2:17" ht="15" customHeight="1" thickBot="1" x14ac:dyDescent="0.25">
      <c r="B77" s="71"/>
      <c r="C77" s="71"/>
      <c r="D77" s="124" t="s">
        <v>26</v>
      </c>
      <c r="E77" s="74"/>
      <c r="F77" s="85">
        <v>1</v>
      </c>
      <c r="G77" s="74"/>
      <c r="H77" s="8" t="str">
        <f>IF(F74="","",IF(AND((F74&lt;=F77),(F75&gt;=(-F77))),"SI","NO"))</f>
        <v/>
      </c>
      <c r="I77" s="85">
        <v>1.5</v>
      </c>
      <c r="J77" s="74"/>
      <c r="K77" s="8" t="str">
        <f>IF(I74="","",IF(AND((I74&lt;=I77),(I75&gt;=(-I77))),"SI","NO"))</f>
        <v/>
      </c>
      <c r="L77" s="85">
        <v>2</v>
      </c>
      <c r="M77" s="74"/>
      <c r="N77" s="8" t="str">
        <f>IF(L74="","",IF(AND((L74&lt;=L77),(L75&gt;=(-L77))),"SI","NO"))</f>
        <v/>
      </c>
      <c r="O77" s="85">
        <v>2.5</v>
      </c>
      <c r="P77" s="74"/>
      <c r="Q77" s="8" t="str">
        <f>IF(O74="","",IF(AND((O74&lt;=O77),(O75&gt;=(-O77))),"SI","NO"))</f>
        <v/>
      </c>
    </row>
    <row r="78" spans="2:17" ht="15" customHeight="1" x14ac:dyDescent="0.2">
      <c r="B78" s="71"/>
      <c r="C78" s="71"/>
      <c r="D78" s="122" t="s">
        <v>29</v>
      </c>
      <c r="E78" s="60"/>
      <c r="F78" s="123">
        <v>-3.0000000000000001E-3</v>
      </c>
      <c r="G78" s="60"/>
      <c r="H78" s="98"/>
      <c r="I78" s="78">
        <v>-2.0500000000000002E-3</v>
      </c>
      <c r="J78" s="60"/>
      <c r="K78" s="60"/>
      <c r="L78" s="123">
        <v>-1.8E-3</v>
      </c>
      <c r="M78" s="60"/>
      <c r="N78" s="98"/>
      <c r="O78" s="123">
        <v>-7.77E-3</v>
      </c>
      <c r="P78" s="60"/>
      <c r="Q78" s="98"/>
    </row>
    <row r="79" spans="2:17" ht="15" customHeight="1" thickBot="1" x14ac:dyDescent="0.25">
      <c r="B79" s="71"/>
      <c r="C79" s="71"/>
      <c r="D79" s="124" t="s">
        <v>30</v>
      </c>
      <c r="E79" s="74"/>
      <c r="F79" s="125" t="str">
        <f>IF(OR(F78="",ISERROR(F78-(F76/100))),"",F78-(F76/100))</f>
        <v/>
      </c>
      <c r="G79" s="74"/>
      <c r="H79" s="106"/>
      <c r="I79" s="73" t="str">
        <f>IF(OR(I78="",ISERROR(I78-(I76/100))),"",I78-(I76/100))</f>
        <v/>
      </c>
      <c r="J79" s="74"/>
      <c r="K79" s="74"/>
      <c r="L79" s="125" t="str">
        <f>IF(OR(L78="",ISERROR(L78-(L76/100))),"",L78-(L76/100))</f>
        <v/>
      </c>
      <c r="M79" s="74"/>
      <c r="N79" s="106"/>
      <c r="O79" s="125" t="str">
        <f>IF(OR(O78="",ISERROR(O78-(O76/100))),"",O78-(O76/100))</f>
        <v/>
      </c>
      <c r="P79" s="74"/>
      <c r="Q79" s="106"/>
    </row>
    <row r="80" spans="2:17" ht="5.0999999999999996" customHeight="1" thickBot="1" x14ac:dyDescent="0.25">
      <c r="B80" s="71"/>
      <c r="C80" s="100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69"/>
    </row>
    <row r="81" spans="2:17" ht="15" customHeight="1" thickBot="1" x14ac:dyDescent="0.25">
      <c r="B81" s="71"/>
      <c r="C81" s="90"/>
      <c r="D81" s="91"/>
      <c r="E81" s="118" t="s">
        <v>17</v>
      </c>
      <c r="F81" s="63" t="s">
        <v>18</v>
      </c>
      <c r="G81" s="58"/>
      <c r="H81" s="58"/>
      <c r="I81" s="58"/>
      <c r="J81" s="58"/>
      <c r="K81" s="58"/>
      <c r="L81" s="114" t="s">
        <v>19</v>
      </c>
      <c r="M81" s="58"/>
      <c r="N81" s="58"/>
      <c r="O81" s="58"/>
      <c r="P81" s="58"/>
      <c r="Q81" s="69"/>
    </row>
    <row r="82" spans="2:17" ht="15" customHeight="1" thickBot="1" x14ac:dyDescent="0.25">
      <c r="B82" s="71"/>
      <c r="C82" s="92"/>
      <c r="D82" s="77"/>
      <c r="E82" s="76"/>
      <c r="F82" s="68" t="s">
        <v>20</v>
      </c>
      <c r="G82" s="58"/>
      <c r="H82" s="69"/>
      <c r="I82" s="131" t="s">
        <v>21</v>
      </c>
      <c r="J82" s="95"/>
      <c r="K82" s="95"/>
      <c r="L82" s="127" t="s">
        <v>20</v>
      </c>
      <c r="M82" s="58"/>
      <c r="N82" s="128"/>
      <c r="O82" s="129" t="s">
        <v>21</v>
      </c>
      <c r="P82" s="95"/>
      <c r="Q82" s="130"/>
    </row>
    <row r="83" spans="2:17" ht="15" customHeight="1" x14ac:dyDescent="0.2">
      <c r="B83" s="71"/>
      <c r="C83" s="139" t="s">
        <v>31</v>
      </c>
      <c r="D83" s="3">
        <v>1</v>
      </c>
      <c r="E83" s="4"/>
      <c r="F83" s="35"/>
      <c r="G83" s="36"/>
      <c r="H83" s="37"/>
      <c r="I83" s="38"/>
      <c r="J83" s="39"/>
      <c r="K83" s="40"/>
      <c r="L83" s="41"/>
      <c r="M83" s="36"/>
      <c r="N83" s="37"/>
      <c r="O83" s="38"/>
      <c r="P83" s="39"/>
      <c r="Q83" s="40"/>
    </row>
    <row r="84" spans="2:17" ht="15" customHeight="1" x14ac:dyDescent="0.2">
      <c r="B84" s="71"/>
      <c r="C84" s="71"/>
      <c r="D84" s="5">
        <v>2</v>
      </c>
      <c r="E84" s="6"/>
      <c r="F84" s="35"/>
      <c r="G84" s="42"/>
      <c r="H84" s="37"/>
      <c r="I84" s="43"/>
      <c r="J84" s="44"/>
      <c r="K84" s="45"/>
      <c r="L84" s="41"/>
      <c r="M84" s="42"/>
      <c r="N84" s="37"/>
      <c r="O84" s="43"/>
      <c r="P84" s="44"/>
      <c r="Q84" s="45"/>
    </row>
    <row r="85" spans="2:17" ht="15" customHeight="1" x14ac:dyDescent="0.2">
      <c r="B85" s="71"/>
      <c r="C85" s="71"/>
      <c r="D85" s="5">
        <v>3</v>
      </c>
      <c r="E85" s="6"/>
      <c r="F85" s="35"/>
      <c r="G85" s="42"/>
      <c r="H85" s="37"/>
      <c r="I85" s="43"/>
      <c r="J85" s="44"/>
      <c r="K85" s="45"/>
      <c r="L85" s="41"/>
      <c r="M85" s="42"/>
      <c r="N85" s="37"/>
      <c r="O85" s="43"/>
      <c r="P85" s="44"/>
      <c r="Q85" s="45"/>
    </row>
    <row r="86" spans="2:17" ht="15" customHeight="1" x14ac:dyDescent="0.2">
      <c r="B86" s="71"/>
      <c r="C86" s="71"/>
      <c r="D86" s="5">
        <v>4</v>
      </c>
      <c r="E86" s="6"/>
      <c r="F86" s="35"/>
      <c r="G86" s="42"/>
      <c r="H86" s="37"/>
      <c r="I86" s="43"/>
      <c r="J86" s="44"/>
      <c r="K86" s="45"/>
      <c r="L86" s="41"/>
      <c r="M86" s="42"/>
      <c r="N86" s="37"/>
      <c r="O86" s="43"/>
      <c r="P86" s="44"/>
      <c r="Q86" s="45"/>
    </row>
    <row r="87" spans="2:17" ht="15" customHeight="1" thickBot="1" x14ac:dyDescent="0.25">
      <c r="B87" s="71"/>
      <c r="C87" s="71"/>
      <c r="D87" s="5">
        <v>5</v>
      </c>
      <c r="E87" s="6"/>
      <c r="F87" s="35"/>
      <c r="G87" s="42"/>
      <c r="H87" s="37"/>
      <c r="I87" s="46"/>
      <c r="J87" s="47"/>
      <c r="K87" s="48"/>
      <c r="L87" s="41"/>
      <c r="M87" s="42"/>
      <c r="N87" s="37"/>
      <c r="O87" s="46"/>
      <c r="P87" s="47"/>
      <c r="Q87" s="48"/>
    </row>
    <row r="88" spans="2:17" ht="15" customHeight="1" x14ac:dyDescent="0.2">
      <c r="B88" s="71"/>
      <c r="C88" s="71"/>
      <c r="D88" s="126" t="s">
        <v>23</v>
      </c>
      <c r="E88" s="98"/>
      <c r="F88" s="64" t="str">
        <f>IF(MAX(F83:H87)=0,"",MAX(F83:H87))</f>
        <v/>
      </c>
      <c r="G88" s="60"/>
      <c r="H88" s="65"/>
      <c r="I88" s="59" t="str">
        <f>IF(MAX(I83:K87)=0,"",MAX(I83:K87))</f>
        <v/>
      </c>
      <c r="J88" s="60"/>
      <c r="K88" s="60"/>
      <c r="L88" s="64" t="str">
        <f>IF(MAX(L83:N87)=0,"",MAX(L83:N87))</f>
        <v/>
      </c>
      <c r="M88" s="60"/>
      <c r="N88" s="65"/>
      <c r="O88" s="87" t="str">
        <f>IF(MAX(O83:Q87)=0,"",MAX(O83:Q87))</f>
        <v/>
      </c>
      <c r="P88" s="88"/>
      <c r="Q88" s="89"/>
    </row>
    <row r="89" spans="2:17" ht="15" customHeight="1" x14ac:dyDescent="0.2">
      <c r="B89" s="71"/>
      <c r="C89" s="71"/>
      <c r="D89" s="119" t="s">
        <v>24</v>
      </c>
      <c r="E89" s="80"/>
      <c r="F89" s="66" t="str">
        <f>IF(MIN(F83:H87)=0,"",MIN(F83:H87))</f>
        <v/>
      </c>
      <c r="G89" s="62"/>
      <c r="H89" s="67"/>
      <c r="I89" s="61" t="str">
        <f>IF(MIN(I83:K87)=0,"",MIN(I83:K87))</f>
        <v/>
      </c>
      <c r="J89" s="62"/>
      <c r="K89" s="62"/>
      <c r="L89" s="66" t="str">
        <f>IF(MIN(L83:N87)=0,"",MIN(L83:N87))</f>
        <v/>
      </c>
      <c r="M89" s="62"/>
      <c r="N89" s="67"/>
      <c r="O89" s="66" t="str">
        <f>IF(MIN(O83:Q87)=0,"",MIN(O83:Q87))</f>
        <v/>
      </c>
      <c r="P89" s="62"/>
      <c r="Q89" s="67"/>
    </row>
    <row r="90" spans="2:17" ht="15" customHeight="1" x14ac:dyDescent="0.2">
      <c r="B90" s="71"/>
      <c r="C90" s="71"/>
      <c r="D90" s="119" t="s">
        <v>25</v>
      </c>
      <c r="E90" s="80"/>
      <c r="F90" s="79" t="str">
        <f>IF(ISERROR(AVERAGE(F83:H87)),"",AVERAGE(F83:H87))</f>
        <v/>
      </c>
      <c r="G90" s="62"/>
      <c r="H90" s="80"/>
      <c r="I90" s="61" t="str">
        <f>IF(ISERROR(AVERAGE(I83:K87)),"",AVERAGE(I83:K87))</f>
        <v/>
      </c>
      <c r="J90" s="62"/>
      <c r="K90" s="62"/>
      <c r="L90" s="79" t="str">
        <f>IF(ISERROR(AVERAGE(L83:N87)),"",AVERAGE(L83:N87))</f>
        <v/>
      </c>
      <c r="M90" s="62"/>
      <c r="N90" s="80"/>
      <c r="O90" s="79" t="str">
        <f>IF(ISERROR(AVERAGE(O83:Q87)),"",AVERAGE(O83:Q87))</f>
        <v/>
      </c>
      <c r="P90" s="62"/>
      <c r="Q90" s="80"/>
    </row>
    <row r="91" spans="2:17" ht="15" customHeight="1" thickBot="1" x14ac:dyDescent="0.25">
      <c r="B91" s="71"/>
      <c r="C91" s="71"/>
      <c r="D91" s="116" t="s">
        <v>27</v>
      </c>
      <c r="E91" s="106"/>
      <c r="F91" s="117">
        <v>0.2</v>
      </c>
      <c r="G91" s="74"/>
      <c r="H91" s="8" t="str">
        <f>IF(F88="","",IF(AND((F88&lt;=F91),(F89&gt;=(-F91))),"SI","NO"))</f>
        <v/>
      </c>
      <c r="I91" s="85">
        <v>0.3</v>
      </c>
      <c r="J91" s="74"/>
      <c r="K91" s="8" t="str">
        <f>IF(I88="","",IF(AND((I88&lt;=I91),(I89&gt;=(-I91))),"SI","NO"))</f>
        <v/>
      </c>
      <c r="L91" s="85">
        <v>0.4</v>
      </c>
      <c r="M91" s="74"/>
      <c r="N91" s="8" t="str">
        <f>IF(L88="","",IF(AND((L88&lt;=L91),(L89&gt;=(-L91))),"SI","NO"))</f>
        <v/>
      </c>
      <c r="O91" s="85">
        <v>0.5</v>
      </c>
      <c r="P91" s="74"/>
      <c r="Q91" s="8" t="str">
        <f>IF(O88="","",IF(AND((O88&lt;=O91),(O89&gt;=(-O91))),"SI","NO"))</f>
        <v/>
      </c>
    </row>
    <row r="92" spans="2:17" ht="5.0999999999999996" customHeight="1" thickBot="1" x14ac:dyDescent="0.25">
      <c r="B92" s="71"/>
      <c r="C92" s="100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69"/>
    </row>
    <row r="93" spans="2:17" ht="15" customHeight="1" x14ac:dyDescent="0.2">
      <c r="B93" s="71"/>
      <c r="C93" s="94" t="s">
        <v>32</v>
      </c>
      <c r="D93" s="95"/>
      <c r="E93" s="95"/>
      <c r="F93" s="96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1"/>
    </row>
    <row r="94" spans="2:17" ht="15" customHeight="1" thickBot="1" x14ac:dyDescent="0.25">
      <c r="B94" s="72"/>
      <c r="C94" s="75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</row>
    <row r="95" spans="2:17" ht="5.0999999999999996" customHeight="1" thickBot="1" x14ac:dyDescent="0.25">
      <c r="B95" s="93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69"/>
    </row>
    <row r="96" spans="2:17" ht="15" customHeight="1" thickBot="1" x14ac:dyDescent="0.25">
      <c r="B96" s="70" t="s">
        <v>34</v>
      </c>
      <c r="C96" s="90"/>
      <c r="D96" s="91"/>
      <c r="E96" s="103" t="s">
        <v>17</v>
      </c>
      <c r="F96" s="63" t="s">
        <v>18</v>
      </c>
      <c r="G96" s="58"/>
      <c r="H96" s="58"/>
      <c r="I96" s="58"/>
      <c r="J96" s="58"/>
      <c r="K96" s="58"/>
      <c r="L96" s="101" t="s">
        <v>19</v>
      </c>
      <c r="M96" s="58"/>
      <c r="N96" s="58"/>
      <c r="O96" s="58"/>
      <c r="P96" s="58"/>
      <c r="Q96" s="69"/>
    </row>
    <row r="97" spans="2:17" ht="15" customHeight="1" thickBot="1" x14ac:dyDescent="0.25">
      <c r="B97" s="71"/>
      <c r="C97" s="92"/>
      <c r="D97" s="77"/>
      <c r="E97" s="72"/>
      <c r="F97" s="68" t="s">
        <v>20</v>
      </c>
      <c r="G97" s="58"/>
      <c r="H97" s="69"/>
      <c r="I97" s="57" t="s">
        <v>21</v>
      </c>
      <c r="J97" s="58"/>
      <c r="K97" s="58"/>
      <c r="L97" s="68" t="s">
        <v>20</v>
      </c>
      <c r="M97" s="58"/>
      <c r="N97" s="69"/>
      <c r="O97" s="68" t="s">
        <v>21</v>
      </c>
      <c r="P97" s="58"/>
      <c r="Q97" s="69"/>
    </row>
    <row r="98" spans="2:17" ht="15" customHeight="1" x14ac:dyDescent="0.2">
      <c r="B98" s="71"/>
      <c r="C98" s="81" t="s">
        <v>22</v>
      </c>
      <c r="D98" s="3">
        <v>1</v>
      </c>
      <c r="E98" s="4">
        <v>31907</v>
      </c>
      <c r="F98" s="16">
        <v>-0.12</v>
      </c>
      <c r="G98" s="17">
        <v>-0.08</v>
      </c>
      <c r="H98" s="18">
        <v>-0.1</v>
      </c>
      <c r="I98" s="19">
        <v>-0.04</v>
      </c>
      <c r="J98" s="20">
        <v>-0.1</v>
      </c>
      <c r="K98" s="21">
        <v>-0.02</v>
      </c>
      <c r="L98" s="22">
        <v>0.11</v>
      </c>
      <c r="M98" s="17">
        <v>0.13</v>
      </c>
      <c r="N98" s="18">
        <v>0.19</v>
      </c>
      <c r="O98" s="19">
        <v>0.16</v>
      </c>
      <c r="P98" s="20">
        <v>0.17</v>
      </c>
      <c r="Q98" s="21">
        <v>0.15</v>
      </c>
    </row>
    <row r="99" spans="2:17" ht="15" customHeight="1" x14ac:dyDescent="0.2">
      <c r="B99" s="71"/>
      <c r="C99" s="71"/>
      <c r="D99" s="5">
        <v>2</v>
      </c>
      <c r="E99" s="6"/>
      <c r="F99" s="16"/>
      <c r="G99" s="24"/>
      <c r="H99" s="18"/>
      <c r="I99" s="25"/>
      <c r="J99" s="26"/>
      <c r="K99" s="27"/>
      <c r="L99" s="22"/>
      <c r="M99" s="24"/>
      <c r="N99" s="18"/>
      <c r="O99" s="25"/>
      <c r="P99" s="26"/>
      <c r="Q99" s="27"/>
    </row>
    <row r="100" spans="2:17" ht="15" customHeight="1" x14ac:dyDescent="0.2">
      <c r="B100" s="71"/>
      <c r="C100" s="71"/>
      <c r="D100" s="5">
        <v>3</v>
      </c>
      <c r="E100" s="6"/>
      <c r="F100" s="16"/>
      <c r="G100" s="24"/>
      <c r="H100" s="18"/>
      <c r="I100" s="25"/>
      <c r="J100" s="26"/>
      <c r="K100" s="27"/>
      <c r="L100" s="22"/>
      <c r="M100" s="24"/>
      <c r="N100" s="18"/>
      <c r="O100" s="25"/>
      <c r="P100" s="26"/>
      <c r="Q100" s="27"/>
    </row>
    <row r="101" spans="2:17" ht="15" customHeight="1" x14ac:dyDescent="0.2">
      <c r="B101" s="71"/>
      <c r="C101" s="71"/>
      <c r="D101" s="5">
        <v>4</v>
      </c>
      <c r="E101" s="6"/>
      <c r="F101" s="16"/>
      <c r="G101" s="24"/>
      <c r="H101" s="18"/>
      <c r="I101" s="25"/>
      <c r="J101" s="26"/>
      <c r="K101" s="27"/>
      <c r="L101" s="22"/>
      <c r="M101" s="24"/>
      <c r="N101" s="18"/>
      <c r="O101" s="25"/>
      <c r="P101" s="26"/>
      <c r="Q101" s="27"/>
    </row>
    <row r="102" spans="2:17" ht="15" customHeight="1" thickBot="1" x14ac:dyDescent="0.25">
      <c r="B102" s="71"/>
      <c r="C102" s="71"/>
      <c r="D102" s="5">
        <v>5</v>
      </c>
      <c r="E102" s="6"/>
      <c r="F102" s="16"/>
      <c r="G102" s="24"/>
      <c r="H102" s="18"/>
      <c r="I102" s="28"/>
      <c r="J102" s="29"/>
      <c r="K102" s="30"/>
      <c r="L102" s="22"/>
      <c r="M102" s="24"/>
      <c r="N102" s="18"/>
      <c r="O102" s="28"/>
      <c r="P102" s="29"/>
      <c r="Q102" s="30"/>
    </row>
    <row r="103" spans="2:17" ht="15" customHeight="1" x14ac:dyDescent="0.2">
      <c r="B103" s="71"/>
      <c r="C103" s="71"/>
      <c r="D103" s="102" t="s">
        <v>23</v>
      </c>
      <c r="E103" s="65"/>
      <c r="F103" s="64">
        <f>IF(MAX(F98:H102)=0,"",MAX(F98:H102))</f>
        <v>-0.08</v>
      </c>
      <c r="G103" s="60"/>
      <c r="H103" s="65"/>
      <c r="I103" s="59">
        <f>IF(MAX(I98:K102)=0,"",MAX(I98:K102))</f>
        <v>-0.02</v>
      </c>
      <c r="J103" s="60"/>
      <c r="K103" s="60"/>
      <c r="L103" s="64">
        <f>IF(MAX(L98:N102)=0,"",MAX(L98:N102))</f>
        <v>0.19</v>
      </c>
      <c r="M103" s="60"/>
      <c r="N103" s="65"/>
      <c r="O103" s="64">
        <f>IF(MAX(O98:Q102)=0,"",MAX(O98:Q102))</f>
        <v>0.17</v>
      </c>
      <c r="P103" s="60"/>
      <c r="Q103" s="65"/>
    </row>
    <row r="104" spans="2:17" ht="15" customHeight="1" x14ac:dyDescent="0.2">
      <c r="B104" s="71"/>
      <c r="C104" s="71"/>
      <c r="D104" s="82" t="s">
        <v>24</v>
      </c>
      <c r="E104" s="67"/>
      <c r="F104" s="66">
        <f>IF(MIN(F98:H102)=0,"",MIN(F98:H102))</f>
        <v>-0.12</v>
      </c>
      <c r="G104" s="62"/>
      <c r="H104" s="67"/>
      <c r="I104" s="61">
        <f>IF(MIN(I98:K102)=0,"",MIN(I98:K102))</f>
        <v>-0.1</v>
      </c>
      <c r="J104" s="62"/>
      <c r="K104" s="62"/>
      <c r="L104" s="66">
        <f>IF(MIN(L98:N102)=0,"",MIN(L98:N102))</f>
        <v>0.11</v>
      </c>
      <c r="M104" s="62"/>
      <c r="N104" s="67"/>
      <c r="O104" s="66">
        <f>IF(MIN(O98:Q102)=0,"",MIN(O98:Q102))</f>
        <v>0.15</v>
      </c>
      <c r="P104" s="62"/>
      <c r="Q104" s="67"/>
    </row>
    <row r="105" spans="2:17" ht="15" customHeight="1" x14ac:dyDescent="0.2">
      <c r="B105" s="71"/>
      <c r="C105" s="71"/>
      <c r="D105" s="82" t="s">
        <v>25</v>
      </c>
      <c r="E105" s="67"/>
      <c r="F105" s="66">
        <f>IF(ISERROR(AVERAGE(F98:H102)),"",AVERAGE(F98:H102))</f>
        <v>-0.10000000000000002</v>
      </c>
      <c r="G105" s="62"/>
      <c r="H105" s="67"/>
      <c r="I105" s="61">
        <f>IF(ISERROR(AVERAGE(I98:K102)),"",AVERAGE(I98:K102))</f>
        <v>-5.3333333333333337E-2</v>
      </c>
      <c r="J105" s="62"/>
      <c r="K105" s="62"/>
      <c r="L105" s="66">
        <f>IF(ISERROR(AVERAGE(L98:N102)),"",AVERAGE(L98:N102))</f>
        <v>0.14333333333333334</v>
      </c>
      <c r="M105" s="62"/>
      <c r="N105" s="67"/>
      <c r="O105" s="66">
        <f>IF(ISERROR(AVERAGE(O98:Q102)),"",AVERAGE(O98:Q102))</f>
        <v>0.16</v>
      </c>
      <c r="P105" s="62"/>
      <c r="Q105" s="67"/>
    </row>
    <row r="106" spans="2:17" ht="15" customHeight="1" x14ac:dyDescent="0.2">
      <c r="B106" s="71"/>
      <c r="C106" s="71"/>
      <c r="D106" s="82" t="s">
        <v>26</v>
      </c>
      <c r="E106" s="67"/>
      <c r="F106" s="86">
        <v>1</v>
      </c>
      <c r="G106" s="62"/>
      <c r="H106" s="7" t="str">
        <f>IF(F103="","",IF(AND((F103&lt;=F106),(F104&gt;=(-F106))),"SI","NO"))</f>
        <v>SI</v>
      </c>
      <c r="I106" s="86">
        <v>1</v>
      </c>
      <c r="J106" s="62"/>
      <c r="K106" s="33"/>
      <c r="L106" s="86">
        <v>2</v>
      </c>
      <c r="M106" s="62"/>
      <c r="N106" s="7" t="str">
        <f>IF(L103="","",IF(AND((L103&lt;=L106),(L104&gt;=(-L106))),"SI","NO"))</f>
        <v>SI</v>
      </c>
      <c r="O106" s="86">
        <v>2</v>
      </c>
      <c r="P106" s="62"/>
      <c r="Q106" s="7" t="str">
        <f>IF(O103="","",IF(AND((O103&lt;=O106),(O104&gt;=(-O106))),"SI","NO"))</f>
        <v>SI</v>
      </c>
    </row>
    <row r="107" spans="2:17" ht="15" customHeight="1" thickBot="1" x14ac:dyDescent="0.25">
      <c r="B107" s="71"/>
      <c r="C107" s="72"/>
      <c r="D107" s="83" t="s">
        <v>27</v>
      </c>
      <c r="E107" s="84"/>
      <c r="F107" s="85">
        <v>0.3</v>
      </c>
      <c r="G107" s="74"/>
      <c r="H107" s="8" t="str">
        <f>IF(F103="","",IF(AND((F103&lt;=F107),(F104&gt;=(-F107))),"SI","NO"))</f>
        <v>SI</v>
      </c>
      <c r="I107" s="85">
        <v>0.4</v>
      </c>
      <c r="J107" s="74"/>
      <c r="K107" s="34"/>
      <c r="L107" s="85">
        <v>0.5</v>
      </c>
      <c r="M107" s="74"/>
      <c r="N107" s="8" t="str">
        <f>IF(L103="","",IF(AND((L103&lt;=L107),(L104&gt;=(-L107))),"SI","NO"))</f>
        <v>SI</v>
      </c>
      <c r="O107" s="85">
        <v>0.6</v>
      </c>
      <c r="P107" s="74"/>
      <c r="Q107" s="8" t="str">
        <f>IF(O103="","",IF(AND((O103&lt;=O107),(O104&gt;=(-O107))),"SI","NO"))</f>
        <v>SI</v>
      </c>
    </row>
    <row r="108" spans="2:17" ht="5.0999999999999996" customHeight="1" thickBot="1" x14ac:dyDescent="0.25">
      <c r="B108" s="71"/>
      <c r="C108" s="115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69"/>
    </row>
    <row r="109" spans="2:17" ht="15" customHeight="1" thickBot="1" x14ac:dyDescent="0.25">
      <c r="B109" s="71"/>
      <c r="C109" s="90"/>
      <c r="D109" s="91"/>
      <c r="E109" s="103" t="s">
        <v>17</v>
      </c>
      <c r="F109" s="63" t="s">
        <v>18</v>
      </c>
      <c r="G109" s="58"/>
      <c r="H109" s="58"/>
      <c r="I109" s="58"/>
      <c r="J109" s="58"/>
      <c r="K109" s="58"/>
      <c r="L109" s="114" t="s">
        <v>19</v>
      </c>
      <c r="M109" s="58"/>
      <c r="N109" s="58"/>
      <c r="O109" s="58"/>
      <c r="P109" s="58"/>
      <c r="Q109" s="69"/>
    </row>
    <row r="110" spans="2:17" ht="15" customHeight="1" thickBot="1" x14ac:dyDescent="0.25">
      <c r="B110" s="71"/>
      <c r="C110" s="92"/>
      <c r="D110" s="77"/>
      <c r="E110" s="72"/>
      <c r="F110" s="68" t="s">
        <v>20</v>
      </c>
      <c r="G110" s="58"/>
      <c r="H110" s="69"/>
      <c r="I110" s="57" t="s">
        <v>21</v>
      </c>
      <c r="J110" s="58"/>
      <c r="K110" s="58"/>
      <c r="L110" s="68" t="s">
        <v>20</v>
      </c>
      <c r="M110" s="58"/>
      <c r="N110" s="69"/>
      <c r="O110" s="68" t="s">
        <v>21</v>
      </c>
      <c r="P110" s="58"/>
      <c r="Q110" s="69"/>
    </row>
    <row r="111" spans="2:17" ht="15" customHeight="1" x14ac:dyDescent="0.2">
      <c r="B111" s="71"/>
      <c r="C111" s="81" t="s">
        <v>28</v>
      </c>
      <c r="D111" s="3">
        <v>1</v>
      </c>
      <c r="E111" s="9"/>
      <c r="F111" s="38"/>
      <c r="G111" s="39"/>
      <c r="H111" s="36"/>
      <c r="I111" s="38"/>
      <c r="J111" s="39"/>
      <c r="K111" s="40"/>
      <c r="L111" s="41"/>
      <c r="M111" s="36"/>
      <c r="N111" s="37"/>
      <c r="O111" s="38"/>
      <c r="P111" s="39"/>
      <c r="Q111" s="40"/>
    </row>
    <row r="112" spans="2:17" ht="15" customHeight="1" x14ac:dyDescent="0.2">
      <c r="B112" s="71"/>
      <c r="C112" s="71"/>
      <c r="D112" s="5">
        <v>2</v>
      </c>
      <c r="E112" s="10"/>
      <c r="F112" s="43"/>
      <c r="G112" s="44"/>
      <c r="H112" s="42"/>
      <c r="I112" s="43"/>
      <c r="J112" s="44"/>
      <c r="K112" s="45"/>
      <c r="L112" s="41"/>
      <c r="M112" s="42"/>
      <c r="N112" s="37"/>
      <c r="O112" s="43"/>
      <c r="P112" s="44"/>
      <c r="Q112" s="45"/>
    </row>
    <row r="113" spans="2:17" ht="15" customHeight="1" x14ac:dyDescent="0.2">
      <c r="B113" s="71"/>
      <c r="C113" s="71"/>
      <c r="D113" s="5">
        <v>3</v>
      </c>
      <c r="E113" s="10"/>
      <c r="F113" s="43"/>
      <c r="G113" s="44"/>
      <c r="H113" s="42"/>
      <c r="I113" s="43"/>
      <c r="J113" s="44"/>
      <c r="K113" s="45"/>
      <c r="L113" s="41"/>
      <c r="M113" s="42"/>
      <c r="N113" s="37"/>
      <c r="O113" s="43"/>
      <c r="P113" s="44"/>
      <c r="Q113" s="45"/>
    </row>
    <row r="114" spans="2:17" ht="15" customHeight="1" x14ac:dyDescent="0.2">
      <c r="B114" s="71"/>
      <c r="C114" s="71"/>
      <c r="D114" s="5">
        <v>4</v>
      </c>
      <c r="E114" s="10"/>
      <c r="F114" s="43"/>
      <c r="G114" s="44"/>
      <c r="H114" s="42"/>
      <c r="I114" s="43"/>
      <c r="J114" s="44"/>
      <c r="K114" s="45"/>
      <c r="L114" s="41"/>
      <c r="M114" s="42"/>
      <c r="N114" s="37"/>
      <c r="O114" s="43"/>
      <c r="P114" s="44"/>
      <c r="Q114" s="45"/>
    </row>
    <row r="115" spans="2:17" ht="15" customHeight="1" thickBot="1" x14ac:dyDescent="0.25">
      <c r="B115" s="71"/>
      <c r="C115" s="71"/>
      <c r="D115" s="5">
        <v>5</v>
      </c>
      <c r="E115" s="10"/>
      <c r="F115" s="46"/>
      <c r="G115" s="47"/>
      <c r="H115" s="52"/>
      <c r="I115" s="46"/>
      <c r="J115" s="47"/>
      <c r="K115" s="48"/>
      <c r="L115" s="41"/>
      <c r="M115" s="42"/>
      <c r="N115" s="37"/>
      <c r="O115" s="46"/>
      <c r="P115" s="47"/>
      <c r="Q115" s="48"/>
    </row>
    <row r="116" spans="2:17" ht="15" customHeight="1" x14ac:dyDescent="0.2">
      <c r="B116" s="71"/>
      <c r="C116" s="71"/>
      <c r="D116" s="102" t="s">
        <v>23</v>
      </c>
      <c r="E116" s="65"/>
      <c r="F116" s="64" t="str">
        <f>IF(MAX(F111:H115)=0,"",MAX(F111:H115))</f>
        <v/>
      </c>
      <c r="G116" s="60"/>
      <c r="H116" s="65"/>
      <c r="I116" s="59" t="str">
        <f>IF(MAX(I111:K115)=0,"",MAX(I111:K115))</f>
        <v/>
      </c>
      <c r="J116" s="60"/>
      <c r="K116" s="60"/>
      <c r="L116" s="64" t="str">
        <f>IF(MAX(L111:N115)=0,"",MAX(L111:N115))</f>
        <v/>
      </c>
      <c r="M116" s="60"/>
      <c r="N116" s="65"/>
      <c r="O116" s="64" t="str">
        <f>IF(MAX(O111:Q115)=0,"",MAX(O111:Q115))</f>
        <v/>
      </c>
      <c r="P116" s="60"/>
      <c r="Q116" s="65"/>
    </row>
    <row r="117" spans="2:17" ht="15" customHeight="1" x14ac:dyDescent="0.2">
      <c r="B117" s="71"/>
      <c r="C117" s="71"/>
      <c r="D117" s="82" t="s">
        <v>24</v>
      </c>
      <c r="E117" s="67"/>
      <c r="F117" s="66" t="str">
        <f>IF(MIN(F111:H115)=0,"",MIN(F111:H115))</f>
        <v/>
      </c>
      <c r="G117" s="62"/>
      <c r="H117" s="67"/>
      <c r="I117" s="61" t="str">
        <f>IF(MIN(I111:K115)=0,"",MIN(I111:K115))</f>
        <v/>
      </c>
      <c r="J117" s="62"/>
      <c r="K117" s="62"/>
      <c r="L117" s="66" t="str">
        <f>IF(MIN(L111:N115)=0,"",MIN(L111:N115))</f>
        <v/>
      </c>
      <c r="M117" s="62"/>
      <c r="N117" s="67"/>
      <c r="O117" s="66" t="str">
        <f>IF(MIN(O111:Q115)=0,"",MIN(O111:Q115))</f>
        <v/>
      </c>
      <c r="P117" s="62"/>
      <c r="Q117" s="67"/>
    </row>
    <row r="118" spans="2:17" ht="15" customHeight="1" x14ac:dyDescent="0.2">
      <c r="B118" s="71"/>
      <c r="C118" s="71"/>
      <c r="D118" s="82" t="s">
        <v>25</v>
      </c>
      <c r="E118" s="67"/>
      <c r="F118" s="66" t="str">
        <f>IF(ISERROR(AVERAGE(F111:H115)),"",AVERAGE(F111:H115))</f>
        <v/>
      </c>
      <c r="G118" s="62"/>
      <c r="H118" s="67"/>
      <c r="I118" s="61" t="str">
        <f>IF(ISERROR(AVERAGE(I111:K115)),"",AVERAGE(I111:K115))</f>
        <v/>
      </c>
      <c r="J118" s="62"/>
      <c r="K118" s="62"/>
      <c r="L118" s="66" t="str">
        <f>IF(ISERROR(AVERAGE(L111:N115)),"",AVERAGE(L111:N115))</f>
        <v/>
      </c>
      <c r="M118" s="62"/>
      <c r="N118" s="67"/>
      <c r="O118" s="66" t="str">
        <f>IF(ISERROR(AVERAGE(O111:Q115)),"",AVERAGE(O111:Q115))</f>
        <v/>
      </c>
      <c r="P118" s="62"/>
      <c r="Q118" s="67"/>
    </row>
    <row r="119" spans="2:17" ht="15" customHeight="1" thickBot="1" x14ac:dyDescent="0.25">
      <c r="B119" s="71"/>
      <c r="C119" s="71"/>
      <c r="D119" s="83" t="s">
        <v>26</v>
      </c>
      <c r="E119" s="84"/>
      <c r="F119" s="85">
        <v>1</v>
      </c>
      <c r="G119" s="74"/>
      <c r="H119" s="15" t="str">
        <f>IF(F116="","",IF(AND((F116&lt;=F119),(F117&gt;=(-F119))),"SI","NO"))</f>
        <v/>
      </c>
      <c r="I119" s="85">
        <v>1.5</v>
      </c>
      <c r="J119" s="74"/>
      <c r="K119" s="15" t="str">
        <f>IF(I116="","",IF(AND((I116&lt;=I119),(I117&gt;=(-I119))),"SI","NO"))</f>
        <v/>
      </c>
      <c r="L119" s="85">
        <v>2</v>
      </c>
      <c r="M119" s="74"/>
      <c r="N119" s="8" t="str">
        <f>IF(L116="","",IF(AND((L116&lt;=L119),(L117&gt;=(-L119))),"SI","NO"))</f>
        <v/>
      </c>
      <c r="O119" s="85">
        <v>2.5</v>
      </c>
      <c r="P119" s="74"/>
      <c r="Q119" s="8" t="str">
        <f>IF(O116="","",IF(AND((O116&lt;=O119),(O117&gt;=(-O119))),"SI","NO"))</f>
        <v/>
      </c>
    </row>
    <row r="120" spans="2:17" ht="15" customHeight="1" x14ac:dyDescent="0.2">
      <c r="B120" s="71"/>
      <c r="C120" s="71"/>
      <c r="D120" s="102" t="s">
        <v>29</v>
      </c>
      <c r="E120" s="65"/>
      <c r="F120" s="113">
        <v>-1.15E-3</v>
      </c>
      <c r="G120" s="60"/>
      <c r="H120" s="65"/>
      <c r="I120" s="78">
        <v>-4.4000000000000002E-4</v>
      </c>
      <c r="J120" s="60"/>
      <c r="K120" s="60"/>
      <c r="L120" s="113">
        <v>8.4000000000000003E-4</v>
      </c>
      <c r="M120" s="60"/>
      <c r="N120" s="65"/>
      <c r="O120" s="113">
        <v>-1.171E-2</v>
      </c>
      <c r="P120" s="60"/>
      <c r="Q120" s="65"/>
    </row>
    <row r="121" spans="2:17" ht="15" customHeight="1" thickBot="1" x14ac:dyDescent="0.25">
      <c r="B121" s="71"/>
      <c r="C121" s="72"/>
      <c r="D121" s="83" t="s">
        <v>30</v>
      </c>
      <c r="E121" s="84"/>
      <c r="F121" s="104" t="str">
        <f>IF(OR(F120="",ISERROR(F120-(F118/100))),"",F120-(F118/100))</f>
        <v/>
      </c>
      <c r="G121" s="74"/>
      <c r="H121" s="84"/>
      <c r="I121" s="73" t="str">
        <f>IF(OR(I120="",ISERROR(I120-(I118/100))),"",I120-(I118/100))</f>
        <v/>
      </c>
      <c r="J121" s="74"/>
      <c r="K121" s="74"/>
      <c r="L121" s="104" t="str">
        <f>IF(OR(L120="",ISERROR(L120-(L118/100))),"",L120-(L118/100))</f>
        <v/>
      </c>
      <c r="M121" s="74"/>
      <c r="N121" s="84"/>
      <c r="O121" s="104" t="str">
        <f>IF(OR(O120="",ISERROR(O120-(O118/100))),"",O120-(O118/100))</f>
        <v/>
      </c>
      <c r="P121" s="74"/>
      <c r="Q121" s="84"/>
    </row>
    <row r="122" spans="2:17" ht="5.0999999999999996" customHeight="1" thickBot="1" x14ac:dyDescent="0.25">
      <c r="B122" s="71"/>
      <c r="C122" s="100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69"/>
    </row>
    <row r="123" spans="2:17" ht="15" customHeight="1" thickBot="1" x14ac:dyDescent="0.25">
      <c r="B123" s="71"/>
      <c r="C123" s="90"/>
      <c r="D123" s="91"/>
      <c r="E123" s="103" t="s">
        <v>17</v>
      </c>
      <c r="F123" s="63" t="s">
        <v>18</v>
      </c>
      <c r="G123" s="58"/>
      <c r="H123" s="58"/>
      <c r="I123" s="58"/>
      <c r="J123" s="58"/>
      <c r="K123" s="58"/>
      <c r="L123" s="101" t="s">
        <v>19</v>
      </c>
      <c r="M123" s="58"/>
      <c r="N123" s="58"/>
      <c r="O123" s="58"/>
      <c r="P123" s="58"/>
      <c r="Q123" s="69"/>
    </row>
    <row r="124" spans="2:17" ht="15" customHeight="1" thickBot="1" x14ac:dyDescent="0.25">
      <c r="B124" s="71"/>
      <c r="C124" s="92"/>
      <c r="D124" s="77"/>
      <c r="E124" s="72"/>
      <c r="F124" s="68" t="s">
        <v>20</v>
      </c>
      <c r="G124" s="58"/>
      <c r="H124" s="69"/>
      <c r="I124" s="57" t="s">
        <v>21</v>
      </c>
      <c r="J124" s="58"/>
      <c r="K124" s="58"/>
      <c r="L124" s="68" t="s">
        <v>20</v>
      </c>
      <c r="M124" s="58"/>
      <c r="N124" s="69"/>
      <c r="O124" s="68" t="s">
        <v>21</v>
      </c>
      <c r="P124" s="58"/>
      <c r="Q124" s="69"/>
    </row>
    <row r="125" spans="2:17" ht="15" customHeight="1" x14ac:dyDescent="0.2">
      <c r="B125" s="71"/>
      <c r="C125" s="81" t="s">
        <v>31</v>
      </c>
      <c r="D125" s="3">
        <v>1</v>
      </c>
      <c r="E125" s="4"/>
      <c r="F125" s="35"/>
      <c r="G125" s="36"/>
      <c r="H125" s="37"/>
      <c r="I125" s="38"/>
      <c r="J125" s="39"/>
      <c r="K125" s="40"/>
      <c r="L125" s="41"/>
      <c r="M125" s="36"/>
      <c r="N125" s="37"/>
      <c r="O125" s="38"/>
      <c r="P125" s="39"/>
      <c r="Q125" s="40"/>
    </row>
    <row r="126" spans="2:17" ht="15" customHeight="1" x14ac:dyDescent="0.2">
      <c r="B126" s="71"/>
      <c r="C126" s="71"/>
      <c r="D126" s="5">
        <v>2</v>
      </c>
      <c r="E126" s="6"/>
      <c r="F126" s="35"/>
      <c r="G126" s="42"/>
      <c r="H126" s="37"/>
      <c r="I126" s="43"/>
      <c r="J126" s="44"/>
      <c r="K126" s="45"/>
      <c r="L126" s="41"/>
      <c r="M126" s="42"/>
      <c r="N126" s="37"/>
      <c r="O126" s="43"/>
      <c r="P126" s="44"/>
      <c r="Q126" s="45"/>
    </row>
    <row r="127" spans="2:17" ht="15" customHeight="1" x14ac:dyDescent="0.2">
      <c r="B127" s="71"/>
      <c r="C127" s="71"/>
      <c r="D127" s="5">
        <v>3</v>
      </c>
      <c r="E127" s="6"/>
      <c r="F127" s="35"/>
      <c r="G127" s="42"/>
      <c r="H127" s="37"/>
      <c r="I127" s="43"/>
      <c r="J127" s="44"/>
      <c r="K127" s="45"/>
      <c r="L127" s="41"/>
      <c r="M127" s="42"/>
      <c r="N127" s="37"/>
      <c r="O127" s="43"/>
      <c r="P127" s="44"/>
      <c r="Q127" s="45"/>
    </row>
    <row r="128" spans="2:17" ht="15" customHeight="1" x14ac:dyDescent="0.2">
      <c r="B128" s="71"/>
      <c r="C128" s="71"/>
      <c r="D128" s="5">
        <v>4</v>
      </c>
      <c r="E128" s="6"/>
      <c r="F128" s="35"/>
      <c r="G128" s="42"/>
      <c r="H128" s="37"/>
      <c r="I128" s="43"/>
      <c r="J128" s="44"/>
      <c r="K128" s="45"/>
      <c r="L128" s="41"/>
      <c r="M128" s="42"/>
      <c r="N128" s="37"/>
      <c r="O128" s="43"/>
      <c r="P128" s="44"/>
      <c r="Q128" s="45"/>
    </row>
    <row r="129" spans="2:17" ht="15" customHeight="1" thickBot="1" x14ac:dyDescent="0.25">
      <c r="B129" s="71"/>
      <c r="C129" s="71"/>
      <c r="D129" s="5">
        <v>5</v>
      </c>
      <c r="E129" s="6"/>
      <c r="F129" s="35"/>
      <c r="G129" s="42"/>
      <c r="H129" s="37"/>
      <c r="I129" s="46"/>
      <c r="J129" s="47"/>
      <c r="K129" s="48"/>
      <c r="L129" s="41"/>
      <c r="M129" s="42"/>
      <c r="N129" s="37"/>
      <c r="O129" s="46"/>
      <c r="P129" s="47"/>
      <c r="Q129" s="48"/>
    </row>
    <row r="130" spans="2:17" ht="15" customHeight="1" x14ac:dyDescent="0.2">
      <c r="B130" s="71"/>
      <c r="C130" s="71"/>
      <c r="D130" s="102" t="s">
        <v>23</v>
      </c>
      <c r="E130" s="65"/>
      <c r="F130" s="64" t="str">
        <f>IF(MAX(F125:H129)=0,"",MAX(F125:H129))</f>
        <v/>
      </c>
      <c r="G130" s="60"/>
      <c r="H130" s="65"/>
      <c r="I130" s="59" t="str">
        <f>IF(MAX(I125:K129)=0,"",MAX(I125:K129))</f>
        <v/>
      </c>
      <c r="J130" s="60"/>
      <c r="K130" s="60"/>
      <c r="L130" s="64" t="str">
        <f>IF(MAX(L125:N129)=0,"",MAX(L125:N129))</f>
        <v/>
      </c>
      <c r="M130" s="60"/>
      <c r="N130" s="65"/>
      <c r="O130" s="64" t="str">
        <f>IF(MAX(O125:Q129)=0,"",MAX(O125:Q129))</f>
        <v/>
      </c>
      <c r="P130" s="60"/>
      <c r="Q130" s="65"/>
    </row>
    <row r="131" spans="2:17" ht="15" customHeight="1" x14ac:dyDescent="0.2">
      <c r="B131" s="71"/>
      <c r="C131" s="71"/>
      <c r="D131" s="82" t="s">
        <v>24</v>
      </c>
      <c r="E131" s="67"/>
      <c r="F131" s="66" t="str">
        <f>IF(MIN(F125:H129)=0,"",MIN(F125:H129))</f>
        <v/>
      </c>
      <c r="G131" s="62"/>
      <c r="H131" s="67"/>
      <c r="I131" s="61" t="str">
        <f>IF(MIN(I125:K129)=0,"",MIN(I125:K129))</f>
        <v/>
      </c>
      <c r="J131" s="62"/>
      <c r="K131" s="62"/>
      <c r="L131" s="66" t="str">
        <f>IF(MIN(L125:N129)=0,"",MIN(L125:N129))</f>
        <v/>
      </c>
      <c r="M131" s="62"/>
      <c r="N131" s="67"/>
      <c r="O131" s="66" t="str">
        <f>IF(MIN(O125:Q129)=0,"",MIN(O125:Q129))</f>
        <v/>
      </c>
      <c r="P131" s="62"/>
      <c r="Q131" s="67"/>
    </row>
    <row r="132" spans="2:17" ht="15" customHeight="1" x14ac:dyDescent="0.2">
      <c r="B132" s="71"/>
      <c r="C132" s="71"/>
      <c r="D132" s="82" t="s">
        <v>25</v>
      </c>
      <c r="E132" s="67"/>
      <c r="F132" s="66" t="str">
        <f>IF(ISERROR(AVERAGE(F125:H129)),"",AVERAGE(F125:H129))</f>
        <v/>
      </c>
      <c r="G132" s="62"/>
      <c r="H132" s="67"/>
      <c r="I132" s="61" t="str">
        <f>IF(ISERROR(AVERAGE(I125:K129)),"",AVERAGE(I125:K129))</f>
        <v/>
      </c>
      <c r="J132" s="62"/>
      <c r="K132" s="62"/>
      <c r="L132" s="66" t="str">
        <f>IF(ISERROR(AVERAGE(L125:N129)),"",AVERAGE(L125:N129))</f>
        <v/>
      </c>
      <c r="M132" s="62"/>
      <c r="N132" s="67"/>
      <c r="O132" s="66" t="str">
        <f>IF(ISERROR(AVERAGE(O125:Q129)),"",AVERAGE(O125:Q129))</f>
        <v/>
      </c>
      <c r="P132" s="62"/>
      <c r="Q132" s="67"/>
    </row>
    <row r="133" spans="2:17" ht="15" customHeight="1" thickBot="1" x14ac:dyDescent="0.25">
      <c r="B133" s="71"/>
      <c r="C133" s="72"/>
      <c r="D133" s="83" t="s">
        <v>27</v>
      </c>
      <c r="E133" s="84"/>
      <c r="F133" s="85">
        <v>0.2</v>
      </c>
      <c r="G133" s="74"/>
      <c r="H133" s="8" t="str">
        <f>IF(F130="","",IF(AND((F130&lt;=F133),(F131&gt;=(-F133))),"SI","NO"))</f>
        <v/>
      </c>
      <c r="I133" s="85">
        <v>0.3</v>
      </c>
      <c r="J133" s="74"/>
      <c r="K133" s="8" t="str">
        <f>IF(I130="","",IF(AND((I130&lt;=I133),(I131&gt;=(-I133))),"SI","NO"))</f>
        <v/>
      </c>
      <c r="L133" s="85">
        <v>0.4</v>
      </c>
      <c r="M133" s="74"/>
      <c r="N133" s="8" t="str">
        <f>IF(L130="","",IF(AND((L130&lt;=L133),(L131&gt;=(-L133))),"SI","NO"))</f>
        <v/>
      </c>
      <c r="O133" s="85">
        <v>0.5</v>
      </c>
      <c r="P133" s="74"/>
      <c r="Q133" s="8" t="str">
        <f>IF(O130="","",IF(AND((O130&lt;=O133),(O131&gt;=(-O133))),"SI","NO"))</f>
        <v/>
      </c>
    </row>
    <row r="134" spans="2:17" ht="5.0999999999999996" customHeight="1" thickBot="1" x14ac:dyDescent="0.25">
      <c r="B134" s="71"/>
      <c r="C134" s="100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69"/>
    </row>
    <row r="135" spans="2:17" ht="15" customHeight="1" x14ac:dyDescent="0.2">
      <c r="B135" s="71"/>
      <c r="C135" s="94" t="s">
        <v>32</v>
      </c>
      <c r="D135" s="95"/>
      <c r="E135" s="95"/>
      <c r="F135" s="96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1"/>
    </row>
    <row r="136" spans="2:17" ht="15" customHeight="1" thickBot="1" x14ac:dyDescent="0.25">
      <c r="B136" s="72"/>
      <c r="C136" s="75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7"/>
    </row>
    <row r="137" spans="2:17" ht="5.0999999999999996" customHeight="1" thickBot="1" x14ac:dyDescent="0.25">
      <c r="B137" s="93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69"/>
    </row>
    <row r="138" spans="2:17" ht="15" customHeight="1" thickBot="1" x14ac:dyDescent="0.25">
      <c r="B138" s="112" t="s">
        <v>35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69"/>
    </row>
    <row r="139" spans="2:17" ht="15" customHeight="1" thickBot="1" x14ac:dyDescent="0.25">
      <c r="B139" s="108" t="s">
        <v>36</v>
      </c>
      <c r="C139" s="109"/>
      <c r="D139" s="109"/>
      <c r="E139" s="110"/>
      <c r="F139" s="109"/>
      <c r="G139" s="109"/>
      <c r="H139" s="109"/>
      <c r="I139" s="111"/>
      <c r="J139" s="108" t="s">
        <v>37</v>
      </c>
      <c r="K139" s="109"/>
      <c r="L139" s="109"/>
      <c r="M139" s="109"/>
      <c r="N139" s="109"/>
      <c r="O139" s="109"/>
      <c r="P139" s="109"/>
      <c r="Q139" s="111"/>
    </row>
    <row r="140" spans="2:17" ht="15" customHeight="1" x14ac:dyDescent="0.2">
      <c r="B140" s="97" t="s">
        <v>38</v>
      </c>
      <c r="C140" s="60"/>
      <c r="D140" s="60"/>
      <c r="E140" s="60"/>
      <c r="F140" s="98"/>
      <c r="G140" s="99" t="s">
        <v>39</v>
      </c>
      <c r="H140" s="60"/>
      <c r="I140" s="98"/>
      <c r="J140" s="97" t="s">
        <v>38</v>
      </c>
      <c r="K140" s="60"/>
      <c r="L140" s="60"/>
      <c r="M140" s="60"/>
      <c r="N140" s="98"/>
      <c r="O140" s="99" t="s">
        <v>39</v>
      </c>
      <c r="P140" s="60"/>
      <c r="Q140" s="98"/>
    </row>
    <row r="141" spans="2:17" ht="15" customHeight="1" thickBot="1" x14ac:dyDescent="0.25">
      <c r="B141" s="107" t="s">
        <v>40</v>
      </c>
      <c r="C141" s="74"/>
      <c r="D141" s="74"/>
      <c r="E141" s="74"/>
      <c r="F141" s="106"/>
      <c r="G141" s="105" t="s">
        <v>41</v>
      </c>
      <c r="H141" s="74"/>
      <c r="I141" s="106"/>
      <c r="J141" s="107" t="s">
        <v>40</v>
      </c>
      <c r="K141" s="74"/>
      <c r="L141" s="74"/>
      <c r="M141" s="74"/>
      <c r="N141" s="106"/>
      <c r="O141" s="105" t="s">
        <v>42</v>
      </c>
      <c r="P141" s="74"/>
      <c r="Q141" s="106"/>
    </row>
  </sheetData>
  <mergeCells count="365">
    <mergeCell ref="M8:N8"/>
    <mergeCell ref="M7:Q7"/>
    <mergeCell ref="F7:I7"/>
    <mergeCell ref="G8:H8"/>
    <mergeCell ref="P8:Q8"/>
    <mergeCell ref="L64:M64"/>
    <mergeCell ref="L63:N63"/>
    <mergeCell ref="L65:M65"/>
    <mergeCell ref="F68:H68"/>
    <mergeCell ref="I64:J64"/>
    <mergeCell ref="I65:J65"/>
    <mergeCell ref="L37:N37"/>
    <mergeCell ref="O37:Q37"/>
    <mergeCell ref="L13:N13"/>
    <mergeCell ref="L46:N46"/>
    <mergeCell ref="L40:N40"/>
    <mergeCell ref="F47:H47"/>
    <mergeCell ref="I48:K48"/>
    <mergeCell ref="D23:E23"/>
    <mergeCell ref="F32:H32"/>
    <mergeCell ref="L26:N26"/>
    <mergeCell ref="F36:H36"/>
    <mergeCell ref="O19:Q19"/>
    <mergeCell ref="D19:E19"/>
    <mergeCell ref="O21:Q21"/>
    <mergeCell ref="D22:E22"/>
    <mergeCell ref="L21:N21"/>
    <mergeCell ref="F21:H21"/>
    <mergeCell ref="D21:E21"/>
    <mergeCell ref="O20:Q20"/>
    <mergeCell ref="C24:Q24"/>
    <mergeCell ref="L25:Q25"/>
    <mergeCell ref="F26:H26"/>
    <mergeCell ref="O26:Q26"/>
    <mergeCell ref="L32:N32"/>
    <mergeCell ref="I19:K19"/>
    <mergeCell ref="I20:K20"/>
    <mergeCell ref="I21:K21"/>
    <mergeCell ref="F23:G23"/>
    <mergeCell ref="F22:G22"/>
    <mergeCell ref="I22:J22"/>
    <mergeCell ref="I23:J23"/>
    <mergeCell ref="D37:E37"/>
    <mergeCell ref="D35:E35"/>
    <mergeCell ref="O36:Q36"/>
    <mergeCell ref="C51:E51"/>
    <mergeCell ref="C25:D26"/>
    <mergeCell ref="E25:E26"/>
    <mergeCell ref="C27:C37"/>
    <mergeCell ref="D33:E33"/>
    <mergeCell ref="E39:E40"/>
    <mergeCell ref="D34:E34"/>
    <mergeCell ref="D32:E32"/>
    <mergeCell ref="C39:D40"/>
    <mergeCell ref="D46:E46"/>
    <mergeCell ref="C50:Q50"/>
    <mergeCell ref="L39:Q39"/>
    <mergeCell ref="O33:Q33"/>
    <mergeCell ref="L36:N36"/>
    <mergeCell ref="C38:Q38"/>
    <mergeCell ref="O32:Q32"/>
    <mergeCell ref="F39:K39"/>
    <mergeCell ref="I36:K36"/>
    <mergeCell ref="F37:H37"/>
    <mergeCell ref="L34:N34"/>
    <mergeCell ref="I40:K40"/>
    <mergeCell ref="C92:Q92"/>
    <mergeCell ref="C93:E93"/>
    <mergeCell ref="F93:Q93"/>
    <mergeCell ref="C69:C79"/>
    <mergeCell ref="D76:E76"/>
    <mergeCell ref="F76:H76"/>
    <mergeCell ref="D77:E77"/>
    <mergeCell ref="O76:Q76"/>
    <mergeCell ref="L77:M77"/>
    <mergeCell ref="O77:P77"/>
    <mergeCell ref="L79:N79"/>
    <mergeCell ref="L81:Q81"/>
    <mergeCell ref="F82:H82"/>
    <mergeCell ref="L82:N82"/>
    <mergeCell ref="O82:Q82"/>
    <mergeCell ref="F81:K81"/>
    <mergeCell ref="I82:K82"/>
    <mergeCell ref="O79:Q79"/>
    <mergeCell ref="C83:C91"/>
    <mergeCell ref="D88:E88"/>
    <mergeCell ref="F88:H88"/>
    <mergeCell ref="D90:E90"/>
    <mergeCell ref="F90:H90"/>
    <mergeCell ref="L90:N90"/>
    <mergeCell ref="C56:C65"/>
    <mergeCell ref="D61:E61"/>
    <mergeCell ref="O65:P65"/>
    <mergeCell ref="C67:D68"/>
    <mergeCell ref="D62:E62"/>
    <mergeCell ref="F62:H62"/>
    <mergeCell ref="F63:H63"/>
    <mergeCell ref="D63:E63"/>
    <mergeCell ref="E67:E68"/>
    <mergeCell ref="L62:N62"/>
    <mergeCell ref="O62:Q62"/>
    <mergeCell ref="B2:Q2"/>
    <mergeCell ref="L22:M22"/>
    <mergeCell ref="O23:P23"/>
    <mergeCell ref="O22:P22"/>
    <mergeCell ref="B9:Q9"/>
    <mergeCell ref="J6:L6"/>
    <mergeCell ref="J7:L7"/>
    <mergeCell ref="M6:Q6"/>
    <mergeCell ref="L19:N19"/>
    <mergeCell ref="E12:E13"/>
    <mergeCell ref="L23:M23"/>
    <mergeCell ref="D20:E20"/>
    <mergeCell ref="F19:H19"/>
    <mergeCell ref="L20:N20"/>
    <mergeCell ref="L12:Q12"/>
    <mergeCell ref="B10:Q10"/>
    <mergeCell ref="B11:Q11"/>
    <mergeCell ref="B12:B52"/>
    <mergeCell ref="O46:Q46"/>
    <mergeCell ref="I26:K26"/>
    <mergeCell ref="I32:K32"/>
    <mergeCell ref="I13:K13"/>
    <mergeCell ref="F12:K12"/>
    <mergeCell ref="C14:C23"/>
    <mergeCell ref="C12:D13"/>
    <mergeCell ref="F13:H13"/>
    <mergeCell ref="F20:H20"/>
    <mergeCell ref="O13:Q13"/>
    <mergeCell ref="C41:C49"/>
    <mergeCell ref="F33:H33"/>
    <mergeCell ref="O34:Q34"/>
    <mergeCell ref="L33:N33"/>
    <mergeCell ref="O35:P35"/>
    <mergeCell ref="L35:M35"/>
    <mergeCell ref="O40:Q40"/>
    <mergeCell ref="D47:E47"/>
    <mergeCell ref="I47:K47"/>
    <mergeCell ref="O47:Q47"/>
    <mergeCell ref="L47:N47"/>
    <mergeCell ref="F35:G35"/>
    <mergeCell ref="F46:H46"/>
    <mergeCell ref="D36:E36"/>
    <mergeCell ref="F34:H34"/>
    <mergeCell ref="I46:K46"/>
    <mergeCell ref="I33:K33"/>
    <mergeCell ref="I37:K37"/>
    <mergeCell ref="I34:K34"/>
    <mergeCell ref="F40:H40"/>
    <mergeCell ref="B3:Q3"/>
    <mergeCell ref="B4:E4"/>
    <mergeCell ref="B5:E5"/>
    <mergeCell ref="B6:E6"/>
    <mergeCell ref="F4:I4"/>
    <mergeCell ref="J4:L4"/>
    <mergeCell ref="M5:Q5"/>
    <mergeCell ref="J5:L5"/>
    <mergeCell ref="M4:Q4"/>
    <mergeCell ref="F5:I5"/>
    <mergeCell ref="F6:I6"/>
    <mergeCell ref="C54:D55"/>
    <mergeCell ref="D49:E49"/>
    <mergeCell ref="E54:E55"/>
    <mergeCell ref="D48:E48"/>
    <mergeCell ref="F55:H55"/>
    <mergeCell ref="D75:E75"/>
    <mergeCell ref="F75:H75"/>
    <mergeCell ref="D64:E64"/>
    <mergeCell ref="F64:G64"/>
    <mergeCell ref="F61:H61"/>
    <mergeCell ref="F67:K67"/>
    <mergeCell ref="I68:K68"/>
    <mergeCell ref="C66:Q66"/>
    <mergeCell ref="L67:Q67"/>
    <mergeCell ref="F54:K54"/>
    <mergeCell ref="F65:G65"/>
    <mergeCell ref="F74:H74"/>
    <mergeCell ref="L48:N48"/>
    <mergeCell ref="O49:P49"/>
    <mergeCell ref="F49:G49"/>
    <mergeCell ref="O63:Q63"/>
    <mergeCell ref="L55:N55"/>
    <mergeCell ref="O48:Q48"/>
    <mergeCell ref="I49:J49"/>
    <mergeCell ref="B7:E7"/>
    <mergeCell ref="B8:E8"/>
    <mergeCell ref="D78:E78"/>
    <mergeCell ref="F78:H78"/>
    <mergeCell ref="F77:G77"/>
    <mergeCell ref="I77:J77"/>
    <mergeCell ref="L78:N78"/>
    <mergeCell ref="O78:Q78"/>
    <mergeCell ref="D79:E79"/>
    <mergeCell ref="F79:H79"/>
    <mergeCell ref="F48:H48"/>
    <mergeCell ref="D74:E74"/>
    <mergeCell ref="C52:Q52"/>
    <mergeCell ref="O61:Q61"/>
    <mergeCell ref="L68:N68"/>
    <mergeCell ref="O68:Q68"/>
    <mergeCell ref="O64:P64"/>
    <mergeCell ref="I55:K55"/>
    <mergeCell ref="D65:E65"/>
    <mergeCell ref="I74:K74"/>
    <mergeCell ref="B53:Q53"/>
    <mergeCell ref="L54:Q54"/>
    <mergeCell ref="L61:N61"/>
    <mergeCell ref="O55:Q55"/>
    <mergeCell ref="C80:Q80"/>
    <mergeCell ref="C81:D82"/>
    <mergeCell ref="E81:E82"/>
    <mergeCell ref="O88:Q88"/>
    <mergeCell ref="D89:E89"/>
    <mergeCell ref="F89:H89"/>
    <mergeCell ref="L89:N89"/>
    <mergeCell ref="O89:Q89"/>
    <mergeCell ref="I88:K88"/>
    <mergeCell ref="I89:K89"/>
    <mergeCell ref="O90:Q90"/>
    <mergeCell ref="D91:E91"/>
    <mergeCell ref="F91:G91"/>
    <mergeCell ref="I91:J91"/>
    <mergeCell ref="L91:M91"/>
    <mergeCell ref="O91:P91"/>
    <mergeCell ref="I90:K90"/>
    <mergeCell ref="O110:Q110"/>
    <mergeCell ref="F109:K109"/>
    <mergeCell ref="L107:M107"/>
    <mergeCell ref="F104:H104"/>
    <mergeCell ref="L104:N104"/>
    <mergeCell ref="O104:Q104"/>
    <mergeCell ref="I110:K110"/>
    <mergeCell ref="B95:Q95"/>
    <mergeCell ref="C96:D97"/>
    <mergeCell ref="E96:E97"/>
    <mergeCell ref="L96:Q96"/>
    <mergeCell ref="F97:H97"/>
    <mergeCell ref="L97:N97"/>
    <mergeCell ref="O97:Q97"/>
    <mergeCell ref="F96:K96"/>
    <mergeCell ref="O103:Q103"/>
    <mergeCell ref="I106:J106"/>
    <mergeCell ref="D103:E103"/>
    <mergeCell ref="F103:H103"/>
    <mergeCell ref="D105:E105"/>
    <mergeCell ref="F105:H105"/>
    <mergeCell ref="D117:E117"/>
    <mergeCell ref="F117:H117"/>
    <mergeCell ref="L109:Q109"/>
    <mergeCell ref="O107:P107"/>
    <mergeCell ref="O105:Q105"/>
    <mergeCell ref="L106:M106"/>
    <mergeCell ref="O106:P106"/>
    <mergeCell ref="I107:J107"/>
    <mergeCell ref="C108:Q108"/>
    <mergeCell ref="C109:D110"/>
    <mergeCell ref="E109:E110"/>
    <mergeCell ref="D118:E118"/>
    <mergeCell ref="F118:H118"/>
    <mergeCell ref="L118:N118"/>
    <mergeCell ref="O118:Q118"/>
    <mergeCell ref="L117:N117"/>
    <mergeCell ref="D119:E119"/>
    <mergeCell ref="L116:N116"/>
    <mergeCell ref="I121:K121"/>
    <mergeCell ref="O116:Q116"/>
    <mergeCell ref="F119:G119"/>
    <mergeCell ref="L119:M119"/>
    <mergeCell ref="I119:J119"/>
    <mergeCell ref="O121:Q121"/>
    <mergeCell ref="I117:K117"/>
    <mergeCell ref="I118:K118"/>
    <mergeCell ref="F116:H116"/>
    <mergeCell ref="D120:E120"/>
    <mergeCell ref="F120:H120"/>
    <mergeCell ref="L120:N120"/>
    <mergeCell ref="O120:Q120"/>
    <mergeCell ref="I120:K120"/>
    <mergeCell ref="I116:K116"/>
    <mergeCell ref="E123:E124"/>
    <mergeCell ref="D121:E121"/>
    <mergeCell ref="F121:H121"/>
    <mergeCell ref="C122:Q122"/>
    <mergeCell ref="O141:Q141"/>
    <mergeCell ref="B141:F141"/>
    <mergeCell ref="G141:I141"/>
    <mergeCell ref="J141:N141"/>
    <mergeCell ref="D131:E131"/>
    <mergeCell ref="F132:H132"/>
    <mergeCell ref="F131:H131"/>
    <mergeCell ref="B139:I139"/>
    <mergeCell ref="J139:Q139"/>
    <mergeCell ref="O140:Q140"/>
    <mergeCell ref="L133:M133"/>
    <mergeCell ref="O133:P133"/>
    <mergeCell ref="L131:N131"/>
    <mergeCell ref="O131:Q131"/>
    <mergeCell ref="C125:C133"/>
    <mergeCell ref="D130:E130"/>
    <mergeCell ref="F130:H130"/>
    <mergeCell ref="I133:J133"/>
    <mergeCell ref="B138:Q138"/>
    <mergeCell ref="L121:N121"/>
    <mergeCell ref="B137:Q137"/>
    <mergeCell ref="F133:G133"/>
    <mergeCell ref="C135:E135"/>
    <mergeCell ref="F135:Q135"/>
    <mergeCell ref="C136:Q136"/>
    <mergeCell ref="B140:F140"/>
    <mergeCell ref="G140:I140"/>
    <mergeCell ref="J140:N140"/>
    <mergeCell ref="F25:K25"/>
    <mergeCell ref="F51:Q51"/>
    <mergeCell ref="L49:M49"/>
    <mergeCell ref="C134:Q134"/>
    <mergeCell ref="B96:B136"/>
    <mergeCell ref="D132:E132"/>
    <mergeCell ref="O124:Q124"/>
    <mergeCell ref="L123:Q123"/>
    <mergeCell ref="C111:C121"/>
    <mergeCell ref="D116:E116"/>
    <mergeCell ref="O119:P119"/>
    <mergeCell ref="L124:N124"/>
    <mergeCell ref="D133:E133"/>
    <mergeCell ref="L132:N132"/>
    <mergeCell ref="O132:Q132"/>
    <mergeCell ref="L130:N130"/>
    <mergeCell ref="I132:K132"/>
    <mergeCell ref="F124:H124"/>
    <mergeCell ref="B54:B94"/>
    <mergeCell ref="I79:K79"/>
    <mergeCell ref="C94:Q94"/>
    <mergeCell ref="I76:K76"/>
    <mergeCell ref="I78:K78"/>
    <mergeCell ref="L75:N75"/>
    <mergeCell ref="L74:N74"/>
    <mergeCell ref="L76:N76"/>
    <mergeCell ref="L88:N88"/>
    <mergeCell ref="C98:C107"/>
    <mergeCell ref="D104:E104"/>
    <mergeCell ref="D107:E107"/>
    <mergeCell ref="F107:G107"/>
    <mergeCell ref="D106:E106"/>
    <mergeCell ref="F106:G106"/>
    <mergeCell ref="I75:K75"/>
    <mergeCell ref="O74:Q74"/>
    <mergeCell ref="I61:K61"/>
    <mergeCell ref="I62:K62"/>
    <mergeCell ref="I63:K63"/>
    <mergeCell ref="O75:Q75"/>
    <mergeCell ref="C123:D124"/>
    <mergeCell ref="I97:K97"/>
    <mergeCell ref="I103:K103"/>
    <mergeCell ref="I104:K104"/>
    <mergeCell ref="I105:K105"/>
    <mergeCell ref="F123:K123"/>
    <mergeCell ref="I124:K124"/>
    <mergeCell ref="I130:K130"/>
    <mergeCell ref="I131:K131"/>
    <mergeCell ref="O130:Q130"/>
    <mergeCell ref="O117:Q117"/>
    <mergeCell ref="L103:N103"/>
    <mergeCell ref="L105:N105"/>
    <mergeCell ref="F110:H110"/>
    <mergeCell ref="L110:N110"/>
  </mergeCells>
  <conditionalFormatting sqref="A1:A1048576 B53 B137:B65536 B95 B1:B11 R1:IV1048576 L8:P8 F106:F117 G112:H117 G106:I108 G26:I33 F22:F33 F35:I36 G13:I20 F1:F20 G22:I24 F39 F46:I47 F49:I49 F54 F67 F81 F55:I55 F68:I68 F82:I82 F61:I62 F64:I65 F74:I75 F77:I78 F88:I89 F91:J91 F96 F97:I97 F103:I104 I110:I117 G110:H110 F119:I120 F123 F124:I124 F130:I131 F133:I133 J14:K18 J112:K115 J108:K108 J27:K31 G1:K11 J24:K24 L106:Q117 L22:Q33 L35:Q36 L1:Q4 L39:Q39 L46:Q47 L54:Q55 L67:Q68 L81:Q82 L61:Q62 L74:Q75 L88:Q89 L96:Q97 L103:Q104 L123:Q124 L130:Q131 L49:Q49 L64:Q65 L77:Q78 L91:Q91 L119:Q120 L133:Q133 F38:Q38 F50:Q53 F66:Q66 F80:Q80 F92:Q95 F122:Q122 F134:Q65536 F40:Q45 F56:Q60 F69:Q73 F83:Q87 F98:Q102 F125:Q129 L6:Q7 L5:M5 L9:Q20 C1:E1048576">
    <cfRule type="cellIs" dxfId="43" priority="25" stopIfTrue="1" operator="equal">
      <formula>"SI"</formula>
    </cfRule>
    <cfRule type="cellIs" dxfId="42" priority="26" stopIfTrue="1" operator="equal">
      <formula>"NO"</formula>
    </cfRule>
  </conditionalFormatting>
  <conditionalFormatting sqref="F79:I79 F121:I121 F37:I37 L37:Q37 L79:Q79 L121:Q121">
    <cfRule type="cellIs" dxfId="41" priority="29" stopIfTrue="1" operator="equal">
      <formula>"SI"</formula>
    </cfRule>
    <cfRule type="cellIs" dxfId="40" priority="30" stopIfTrue="1" operator="equal">
      <formula>"NO"</formula>
    </cfRule>
    <cfRule type="cellIs" dxfId="39" priority="31" stopIfTrue="1" operator="notEqual">
      <formula>""</formula>
    </cfRule>
  </conditionalFormatting>
  <conditionalFormatting sqref="F132:I132 F48:I48 F63:I63 F76:I76 F90:I90 F105:I105 F118:I118 F34:I34 F21:I21 L21:Q21 L34:Q34 L48:Q48 L63:Q63 L76:Q76 L90:Q90 L105:Q105 L118:Q118 L132:Q132">
    <cfRule type="cellIs" dxfId="38" priority="32" stopIfTrue="1" operator="equal">
      <formula>"SI"</formula>
    </cfRule>
    <cfRule type="cellIs" dxfId="37" priority="33" stopIfTrue="1" operator="equal">
      <formula>"NO"</formula>
    </cfRule>
    <cfRule type="cellIs" dxfId="36" priority="34" stopIfTrue="1" operator="notEqual">
      <formula>""</formula>
    </cfRule>
  </conditionalFormatting>
  <conditionalFormatting sqref="B12 B54 B96">
    <cfRule type="expression" dxfId="35" priority="909" stopIfTrue="1">
      <formula>IF(OR(H22="SI",H23="SI",K22="SI",K23="SI",N22="SI",N23="SI",Q22="SI",Q23="SI",H35="SI",K35="SI",N35="SI",Q35="SI",H49="SI",K49="SI",N49="SI",Q49="SI"),"SI")="SI"</formula>
    </cfRule>
    <cfRule type="expression" dxfId="34" priority="916" stopIfTrue="1">
      <formula>IF(OR(H22="SI",H23="SI",#REF!="SI",K23="SI",N22="SI",N23="SI",Q22="SI",Q23="SI",H35="SI",K35="SI",N35="SI",Q35="SI",H49="SI",K49="SI",N49="SI",Q49="SI"),"SI")="SI"</formula>
    </cfRule>
    <cfRule type="expression" dxfId="33" priority="968" stopIfTrue="1">
      <formula>IF(OR(H22="NO",H23="NO",K22="NO",K23="NO",N22="NO",N23="NO",Q22="NO",Q23="NO",H35="NO",K35="NO",N35="NO",Q35="NO",H49="NO",K49="NO",N49="NO",Q49="NO"),"NO")="NO"</formula>
    </cfRule>
    <cfRule type="expression" dxfId="32" priority="971" stopIfTrue="1">
      <formula>IF(OR(H22="NO",H23="NO",#REF!="NO",K23="NO",N22="NO",N23="NO",Q22="NO",Q23="NO",H35="NO",K35="NO",N35="NO",Q35="NO",H49="NO",K49="NO",N49="NO",Q49="NO"),"NO")="NO"</formula>
    </cfRule>
    <cfRule type="expression" dxfId="31" priority="974" stopIfTrue="1">
      <formula>IF(OR(H22="NO",H23="NO",K22="NO",#REF!="NO",N22="NO",N23="NO",Q22="NO",Q23="NO",H35="NO",K35="NO",N35="NO",Q35="NO",H49="NO",K49="NO",N49="NO",Q49="NO"),"NO")="NO"</formula>
    </cfRule>
  </conditionalFormatting>
  <conditionalFormatting sqref="B25">
    <cfRule type="expression" dxfId="30" priority="912" stopIfTrue="1">
      <formula>IF(OR(H35="NO",H36="NO",#REF!="NO",K36="NO",N35="NO",N36="NO",Q35="NO",Q36="NO",H48="NO",K48="NO",N48="NO",Q48="NO",H62="NO",K62="NO",N62="NO",Q62="NO"),"NO")="NO"</formula>
    </cfRule>
    <cfRule type="expression" dxfId="29" priority="913" stopIfTrue="1">
      <formula>IF(OR(H35="SI",H36="SI",#REF!="SI",K36="SI",N35="SI",N36="SI",Q35="SI",Q36="SI",H48="SI",K48="SI",N48="SI",Q48="SI",H62="SI",K62="SI",N62="SI",Q62="SI"),"SI")="SI"</formula>
    </cfRule>
  </conditionalFormatting>
  <conditionalFormatting sqref="B24">
    <cfRule type="expression" dxfId="28" priority="914" stopIfTrue="1">
      <formula>IF(OR(H34="NO",H35="NO",K34="NO",#REF!="NO",N34="NO",N35="NO",Q34="NO",Q35="NO",H47="NO",K47="NO",N47="NO",Q47="NO",H61="NO",K61="NO",N61="NO",Q61="NO"),"NO")="NO"</formula>
    </cfRule>
    <cfRule type="expression" dxfId="27" priority="915" stopIfTrue="1">
      <formula>IF(OR(H34="SI",H35="SI",K34="SI",#REF!="SI",N34="SI",N35="SI",Q34="SI",Q35="SI",H47="SI",K47="SI",N47="SI",Q47="SI",H61="SI",K61="SI",N61="SI",Q61="SI"),"SI")="SI"</formula>
    </cfRule>
  </conditionalFormatting>
  <conditionalFormatting sqref="B38 B66 B80">
    <cfRule type="expression" dxfId="26" priority="919" stopIfTrue="1">
      <formula>IF(OR(H48="SI",H49="SI",K48="SI",#REF!="SI",N48="SI",N49="SI",Q48="SI",Q49="SI",H61="SI",K61="SI",N61="SI",Q61="SI",H75="SI",K75="SI",N75="SI",Q75="SI"),"SI")="SI"</formula>
    </cfRule>
  </conditionalFormatting>
  <conditionalFormatting sqref="B26 B41:B42 B68 B83:B84 B110 B125:B126">
    <cfRule type="expression" dxfId="25" priority="922" stopIfTrue="1">
      <formula>IF(OR(H36="NO",H37="NO",K36="NO",K37="NO",N36="NO",N37="NO",Q36="NO",Q37="NO",H49="NO",#REF!="NO",N49="NO",Q49="NO",H63="NO",K63="NO",N63="NO",Q63="NO"),"NO")="NO"</formula>
    </cfRule>
    <cfRule type="expression" dxfId="24" priority="923" stopIfTrue="1">
      <formula>IF(OR(H36="SI",H37="SI",K36="SI",K37="SI",N36="SI",N37="SI",Q36="SI",Q37="SI",H49="SI",#REF!="SI",N49="SI",Q49="SI",H63="SI",K63="SI",N63="SI",Q63="SI"),"SI")="SI"</formula>
    </cfRule>
  </conditionalFormatting>
  <conditionalFormatting sqref="B12">
    <cfRule type="expression" dxfId="23" priority="934" stopIfTrue="1">
      <formula>IF(OR(H22="NO",H23="NO",K22="NO",K23="NO",N22="NO",N23="NO",Q22="NO",Q23="NO",H35="NO",#REF!="NO",N35="NO",Q35="NO",H49="NO",#REF!="NO",N49="NO",Q49="NO"),"NO")="NO"</formula>
    </cfRule>
    <cfRule type="expression" dxfId="22" priority="935" stopIfTrue="1">
      <formula>IF(OR(H22="SI",H23="SI",K22="SI",K23="SI",N22="SI",N23="SI",Q22="SI",Q23="SI",H35="SI",#REF!="SI",N35="SI",Q35="SI",H49="SI",#REF!="SI",N49="SI",Q49="SI"),"SI")="SI"</formula>
    </cfRule>
  </conditionalFormatting>
  <conditionalFormatting sqref="B27:B28 B40 B69:B70 B82 B111:B112 B124">
    <cfRule type="expression" dxfId="21" priority="936" stopIfTrue="1">
      <formula>IF(OR(H37="NO",H38="NO",K37="NO",K38="NO",N37="NO",N38="NO",Q37="NO",Q38="NO",H50="NO",K50="NO",N50="NO",Q50="NO",H64="NO",#REF!="NO",N64="NO",Q64="NO"),"NO")="NO"</formula>
    </cfRule>
    <cfRule type="expression" dxfId="20" priority="937" stopIfTrue="1">
      <formula>IF(OR(H37="SI",H38="SI",K37="SI",K38="SI",N37="SI",N38="SI",Q37="SI",Q38="SI",H50="SI",K50="SI",N50="SI",Q50="SI",H64="SI",#REF!="SI",N64="SI",Q64="SI"),"SI")="SI"</formula>
    </cfRule>
  </conditionalFormatting>
  <conditionalFormatting sqref="B54 B96">
    <cfRule type="expression" dxfId="19" priority="948" stopIfTrue="1">
      <formula>IF(OR(H64="NO",H65="NO",#REF!="NO",#REF!="NO",N64="NO",N65="NO",Q64="NO",Q65="NO",H77="NO",#REF!="NO",N77="NO",Q77="NO",H91="NO",#REF!="NO",N91="NO",Q91="NO"),"NO")="NO"</formula>
    </cfRule>
    <cfRule type="expression" dxfId="18" priority="949" stopIfTrue="1">
      <formula>IF(OR(H64="SI",H65="SI",#REF!="SI",#REF!="SI",N64="SI",N65="SI",Q64="SI",Q65="SI",H77="SI",#REF!="SI",N77="SI",Q77="SI",H91="SI",#REF!="SI",N91="SI",Q91="SI"),"SI")="SI"</formula>
    </cfRule>
  </conditionalFormatting>
  <conditionalFormatting sqref="B98:B107 B113:B121 B127:B136">
    <cfRule type="expression" dxfId="17" priority="952" stopIfTrue="1">
      <formula>IF(OR(H108="NO",H109="NO",K108="NO",K109="NO",N108="NO",N109="NO",Q108="NO",Q109="NO",H121="NO",K121="NO",N121="NO",Q121="NO",H135="NO",K135="NO",N135="NO",Q135="NO"),"NO")="NO"</formula>
    </cfRule>
    <cfRule type="expression" dxfId="16" priority="953" stopIfTrue="1">
      <formula>IF(OR(H108="SI",H109="SI",K108="SI",K109="SI",N108="SI",N109="SI",Q108="SI",Q109="SI",H121="SI",K121="SI",N121="SI",Q121="SI",H135="SI",K135="SI",N135="SI",Q135="SI"),"SI")="SI"</formula>
    </cfRule>
  </conditionalFormatting>
  <conditionalFormatting sqref="B109 B97 B123">
    <cfRule type="expression" dxfId="15" priority="958" stopIfTrue="1">
      <formula>IF(OR(H107="NO",H108="NO",#REF!="NO",K108="NO",N107="NO",N108="NO",Q107="NO",Q108="NO",H120="NO",K120="NO",N120="NO",Q120="NO",H134="NO",K134="NO",N134="NO",Q134="NO"),"NO")="NO"</formula>
    </cfRule>
    <cfRule type="expression" dxfId="14" priority="959" stopIfTrue="1">
      <formula>IF(OR(H107="SI",H108="SI",#REF!="SI",K108="SI",N107="SI",N108="SI",Q107="SI",Q108="SI",H120="SI",K120="SI",N120="SI",Q120="SI",H134="SI",K134="SI",N134="SI",Q134="SI"),"SI")="SI"</formula>
    </cfRule>
  </conditionalFormatting>
  <conditionalFormatting sqref="B108 B122">
    <cfRule type="expression" dxfId="13" priority="964" stopIfTrue="1">
      <formula>IF(OR(H118="NO",H119="NO",K118="NO",#REF!="NO",N118="NO",N119="NO",Q118="NO",Q119="NO",H131="NO",K131="NO",N131="NO",Q131="NO",H145="NO",K145="NO",N145="NO",Q145="NO"),"NO")="NO"</formula>
    </cfRule>
    <cfRule type="expression" dxfId="12" priority="965" stopIfTrue="1">
      <formula>IF(OR(H118="SI",H119="SI",K118="SI",#REF!="SI",N118="SI",N119="SI",Q118="SI",Q119="SI",H131="SI",K131="SI",N131="SI",Q131="SI",H145="SI",K145="SI",N145="SI",Q145="SI"),"SI")="SI"</formula>
    </cfRule>
  </conditionalFormatting>
  <conditionalFormatting sqref="K119">
    <cfRule type="cellIs" dxfId="11" priority="11" stopIfTrue="1" operator="equal">
      <formula>"SI"</formula>
    </cfRule>
    <cfRule type="cellIs" dxfId="10" priority="12" stopIfTrue="1" operator="equal">
      <formula>"NO"</formula>
    </cfRule>
  </conditionalFormatting>
  <conditionalFormatting sqref="K35">
    <cfRule type="cellIs" dxfId="9" priority="9" stopIfTrue="1" operator="equal">
      <formula>"SI"</formula>
    </cfRule>
    <cfRule type="cellIs" dxfId="8" priority="10" stopIfTrue="1" operator="equal">
      <formula>"NO"</formula>
    </cfRule>
  </conditionalFormatting>
  <conditionalFormatting sqref="K49">
    <cfRule type="cellIs" dxfId="7" priority="7" stopIfTrue="1" operator="equal">
      <formula>"SI"</formula>
    </cfRule>
    <cfRule type="cellIs" dxfId="6" priority="8" stopIfTrue="1" operator="equal">
      <formula>"NO"</formula>
    </cfRule>
  </conditionalFormatting>
  <conditionalFormatting sqref="K77">
    <cfRule type="cellIs" dxfId="5" priority="5" stopIfTrue="1" operator="equal">
      <formula>"SI"</formula>
    </cfRule>
    <cfRule type="cellIs" dxfId="4" priority="6" stopIfTrue="1" operator="equal">
      <formula>"NO"</formula>
    </cfRule>
  </conditionalFormatting>
  <conditionalFormatting sqref="K91">
    <cfRule type="cellIs" dxfId="3" priority="3" stopIfTrue="1" operator="equal">
      <formula>"SI"</formula>
    </cfRule>
    <cfRule type="cellIs" dxfId="2" priority="4" stopIfTrue="1" operator="equal">
      <formula>"NO"</formula>
    </cfRule>
  </conditionalFormatting>
  <conditionalFormatting sqref="K133">
    <cfRule type="cellIs" dxfId="1" priority="1" stopIfTrue="1" operator="equal">
      <formula>"SI"</formula>
    </cfRule>
    <cfRule type="cellIs" dxfId="0" priority="2" stopIfTrue="1" operator="equal">
      <formula>"NO"</formula>
    </cfRule>
  </conditionalFormatting>
  <printOptions horizontalCentered="1" verticalCentered="1"/>
  <pageMargins left="0" right="0" top="0" bottom="0" header="0" footer="0"/>
  <pageSetup paperSize="9" scale="4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Confirmacion y Verificacion</vt:lpstr>
      <vt:lpstr>'Confirmacion y Verificacion'!Área_de_impresión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De la Colina</dc:creator>
  <cp:lastModifiedBy>Facundo Altamirano</cp:lastModifiedBy>
  <cp:lastPrinted>2019-07-25T15:42:48Z</cp:lastPrinted>
  <dcterms:created xsi:type="dcterms:W3CDTF">2017-03-13T15:11:05Z</dcterms:created>
  <dcterms:modified xsi:type="dcterms:W3CDTF">2022-09-06T13:33:09Z</dcterms:modified>
</cp:coreProperties>
</file>