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annes/AnacondaProjects/Bootcamp/GitHub/MLiFC/MLiFC/Week 1/"/>
    </mc:Choice>
  </mc:AlternateContent>
  <bookViews>
    <workbookView xWindow="0" yWindow="460" windowWidth="28800" windowHeight="15980" tabRatio="500" xr2:uid="{00000000-000D-0000-FFFF-FFFF00000000}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85" i="1" l="1" a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65" i="1" a="1"/>
  <c r="K165" i="1" s="1"/>
  <c r="K145" i="1" a="1"/>
  <c r="K145" i="1" s="1"/>
  <c r="K125" i="1" a="1"/>
  <c r="K125" i="1" s="1"/>
  <c r="K105" i="1" a="1"/>
  <c r="K105" i="1" s="1"/>
  <c r="L105" i="1"/>
  <c r="M105" i="1"/>
  <c r="K106" i="1"/>
  <c r="L106" i="1"/>
  <c r="M106" i="1"/>
  <c r="K107" i="1"/>
  <c r="L107" i="1"/>
  <c r="K108" i="1"/>
  <c r="L108" i="1"/>
  <c r="M108" i="1"/>
  <c r="K85" i="1" a="1"/>
  <c r="K85" i="1" s="1"/>
  <c r="K65" i="1" a="1"/>
  <c r="L67" i="1" s="1"/>
  <c r="K45" i="1" a="1"/>
  <c r="K45" i="1" s="1"/>
  <c r="K25" i="1" a="1"/>
  <c r="K25" i="1"/>
  <c r="L25" i="1"/>
  <c r="M25" i="1"/>
  <c r="K26" i="1"/>
  <c r="L26" i="1"/>
  <c r="M26" i="1"/>
  <c r="K27" i="1"/>
  <c r="L27" i="1"/>
  <c r="M27" i="1"/>
  <c r="K28" i="1"/>
  <c r="L28" i="1"/>
  <c r="M28" i="1"/>
  <c r="K5" i="1" a="1"/>
  <c r="K5" i="1"/>
  <c r="L5" i="1"/>
  <c r="M5" i="1"/>
  <c r="K6" i="1"/>
  <c r="L6" i="1"/>
  <c r="M6" i="1"/>
  <c r="K7" i="1"/>
  <c r="L7" i="1"/>
  <c r="M7" i="1"/>
  <c r="K8" i="1"/>
  <c r="L8" i="1"/>
  <c r="M8" i="1"/>
  <c r="L167" i="1" l="1"/>
  <c r="K167" i="1"/>
  <c r="M166" i="1"/>
  <c r="L166" i="1"/>
  <c r="M168" i="1"/>
  <c r="K166" i="1"/>
  <c r="L168" i="1"/>
  <c r="M165" i="1"/>
  <c r="K168" i="1"/>
  <c r="L165" i="1"/>
  <c r="M167" i="1"/>
  <c r="L145" i="1"/>
  <c r="L147" i="1"/>
  <c r="K147" i="1"/>
  <c r="M146" i="1"/>
  <c r="L146" i="1"/>
  <c r="M148" i="1"/>
  <c r="K146" i="1"/>
  <c r="L148" i="1"/>
  <c r="M145" i="1"/>
  <c r="K148" i="1"/>
  <c r="M147" i="1"/>
  <c r="L127" i="1"/>
  <c r="K127" i="1"/>
  <c r="M126" i="1"/>
  <c r="L126" i="1"/>
  <c r="M128" i="1"/>
  <c r="K126" i="1"/>
  <c r="L128" i="1"/>
  <c r="M125" i="1"/>
  <c r="K128" i="1"/>
  <c r="L125" i="1"/>
  <c r="M127" i="1"/>
  <c r="M107" i="1"/>
  <c r="L87" i="1"/>
  <c r="K87" i="1"/>
  <c r="M86" i="1"/>
  <c r="L86" i="1"/>
  <c r="M88" i="1"/>
  <c r="K86" i="1"/>
  <c r="L88" i="1"/>
  <c r="M85" i="1"/>
  <c r="K88" i="1"/>
  <c r="L85" i="1"/>
  <c r="M87" i="1"/>
  <c r="K67" i="1"/>
  <c r="M66" i="1"/>
  <c r="L66" i="1"/>
  <c r="M68" i="1"/>
  <c r="K66" i="1"/>
  <c r="L68" i="1"/>
  <c r="M65" i="1"/>
  <c r="K68" i="1"/>
  <c r="L65" i="1"/>
  <c r="M67" i="1"/>
  <c r="K65" i="1"/>
  <c r="L47" i="1"/>
  <c r="K47" i="1"/>
  <c r="M46" i="1"/>
  <c r="L46" i="1"/>
  <c r="M48" i="1"/>
  <c r="K46" i="1"/>
  <c r="L48" i="1"/>
  <c r="M45" i="1"/>
  <c r="K48" i="1"/>
  <c r="L45" i="1"/>
  <c r="M47" i="1"/>
  <c r="O6" i="1"/>
  <c r="P6" i="1"/>
  <c r="Q6" i="1"/>
  <c r="O7" i="1"/>
  <c r="P7" i="1"/>
  <c r="Q7" i="1"/>
  <c r="O8" i="1"/>
  <c r="P8" i="1"/>
  <c r="Q8" i="1"/>
  <c r="P5" i="1"/>
  <c r="Q5" i="1"/>
  <c r="O5" i="1"/>
  <c r="V5" i="1" l="1" a="1"/>
  <c r="V6" i="1" l="1"/>
  <c r="X6" i="1" s="1"/>
  <c r="V7" i="1"/>
  <c r="X7" i="1" s="1"/>
  <c r="V8" i="1"/>
  <c r="X8" i="1" s="1"/>
  <c r="V5" i="1"/>
  <c r="X5" i="1" s="1"/>
  <c r="V12" i="1" l="1"/>
  <c r="AB5" i="1"/>
  <c r="V15" i="1"/>
  <c r="AB8" i="1"/>
  <c r="AB7" i="1"/>
  <c r="V14" i="1"/>
  <c r="AB6" i="1"/>
  <c r="V13" i="1"/>
  <c r="AC5" i="1" l="1"/>
  <c r="K12" i="1" a="1"/>
  <c r="S12" i="1" a="1"/>
  <c r="T12" i="1"/>
  <c r="T18" i="1" s="1"/>
  <c r="T25" i="1" s="1"/>
  <c r="S13" i="1" l="1"/>
  <c r="S19" i="1" s="1"/>
  <c r="S26" i="1" s="1"/>
  <c r="S14" i="1"/>
  <c r="S20" i="1" s="1"/>
  <c r="S27" i="1" s="1"/>
  <c r="S12" i="1"/>
  <c r="S18" i="1" s="1"/>
  <c r="S25" i="1" s="1"/>
  <c r="L14" i="1"/>
  <c r="K12" i="1"/>
  <c r="M14" i="1"/>
  <c r="L12" i="1"/>
  <c r="K15" i="1"/>
  <c r="M12" i="1"/>
  <c r="L15" i="1"/>
  <c r="K13" i="1"/>
  <c r="M15" i="1"/>
  <c r="K14" i="1"/>
  <c r="L13" i="1"/>
  <c r="M13" i="1"/>
  <c r="I12" i="1" l="1"/>
  <c r="I18" i="1" s="1"/>
  <c r="I25" i="1" s="1"/>
  <c r="F12" i="1" a="1"/>
  <c r="G12" i="1" l="1"/>
  <c r="G18" i="1" s="1"/>
  <c r="G25" i="1" s="1"/>
  <c r="H12" i="1"/>
  <c r="H18" i="1" s="1"/>
  <c r="H25" i="1" s="1"/>
  <c r="F13" i="1"/>
  <c r="F19" i="1" s="1"/>
  <c r="F26" i="1" s="1"/>
  <c r="G13" i="1"/>
  <c r="G19" i="1" s="1"/>
  <c r="G26" i="1" s="1"/>
  <c r="H13" i="1"/>
  <c r="H19" i="1" s="1"/>
  <c r="H26" i="1" s="1"/>
  <c r="F12" i="1"/>
  <c r="F18" i="1" s="1"/>
  <c r="F25" i="1" s="1"/>
  <c r="H14" i="1"/>
  <c r="H20" i="1" s="1"/>
  <c r="H27" i="1" s="1"/>
  <c r="F14" i="1"/>
  <c r="F20" i="1" s="1"/>
  <c r="F27" i="1" s="1"/>
  <c r="G14" i="1"/>
  <c r="G20" i="1" s="1"/>
  <c r="G27" i="1" s="1"/>
  <c r="O28" i="1" l="1"/>
  <c r="Q26" i="1"/>
  <c r="P25" i="1"/>
  <c r="Q27" i="1"/>
  <c r="P26" i="1"/>
  <c r="O25" i="1"/>
  <c r="Q28" i="1"/>
  <c r="P27" i="1"/>
  <c r="O26" i="1"/>
  <c r="P28" i="1"/>
  <c r="O27" i="1"/>
  <c r="Q25" i="1"/>
  <c r="V25" i="1" l="1" a="1"/>
  <c r="V26" i="1" l="1"/>
  <c r="X26" i="1" s="1"/>
  <c r="V27" i="1"/>
  <c r="X27" i="1" s="1"/>
  <c r="V28" i="1"/>
  <c r="X28" i="1" s="1"/>
  <c r="V25" i="1"/>
  <c r="X25" i="1" s="1"/>
  <c r="AB25" i="1" l="1"/>
  <c r="V32" i="1"/>
  <c r="V35" i="1"/>
  <c r="AB28" i="1"/>
  <c r="AB27" i="1"/>
  <c r="V34" i="1"/>
  <c r="V33" i="1"/>
  <c r="AB26" i="1"/>
  <c r="T32" i="1" l="1"/>
  <c r="T38" i="1" s="1"/>
  <c r="T45" i="1" s="1"/>
  <c r="K32" i="1" a="1"/>
  <c r="S32" i="1" a="1"/>
  <c r="AC25" i="1"/>
  <c r="K33" i="1" l="1"/>
  <c r="M35" i="1"/>
  <c r="M33" i="1"/>
  <c r="K34" i="1"/>
  <c r="L32" i="1"/>
  <c r="K35" i="1"/>
  <c r="M32" i="1"/>
  <c r="L34" i="1"/>
  <c r="K32" i="1"/>
  <c r="M34" i="1"/>
  <c r="L33" i="1"/>
  <c r="L35" i="1"/>
  <c r="S34" i="1"/>
  <c r="S40" i="1" s="1"/>
  <c r="S47" i="1" s="1"/>
  <c r="S32" i="1"/>
  <c r="S38" i="1" s="1"/>
  <c r="S45" i="1" s="1"/>
  <c r="S33" i="1"/>
  <c r="S39" i="1" s="1"/>
  <c r="S46" i="1" s="1"/>
  <c r="F32" i="1" l="1" a="1"/>
  <c r="I32" i="1"/>
  <c r="I38" i="1" s="1"/>
  <c r="I45" i="1" s="1"/>
  <c r="G33" i="1" l="1"/>
  <c r="G39" i="1" s="1"/>
  <c r="G46" i="1" s="1"/>
  <c r="F34" i="1"/>
  <c r="F40" i="1" s="1"/>
  <c r="F47" i="1" s="1"/>
  <c r="H32" i="1"/>
  <c r="H38" i="1" s="1"/>
  <c r="H45" i="1" s="1"/>
  <c r="H34" i="1"/>
  <c r="H40" i="1" s="1"/>
  <c r="H47" i="1" s="1"/>
  <c r="G34" i="1"/>
  <c r="G40" i="1" s="1"/>
  <c r="G47" i="1" s="1"/>
  <c r="F32" i="1"/>
  <c r="F38" i="1" s="1"/>
  <c r="F45" i="1" s="1"/>
  <c r="H33" i="1"/>
  <c r="H39" i="1" s="1"/>
  <c r="H46" i="1" s="1"/>
  <c r="F33" i="1"/>
  <c r="F39" i="1" s="1"/>
  <c r="F46" i="1" s="1"/>
  <c r="G32" i="1"/>
  <c r="G38" i="1" s="1"/>
  <c r="G45" i="1" s="1"/>
  <c r="Q48" i="1" l="1"/>
  <c r="O45" i="1"/>
  <c r="O47" i="1"/>
  <c r="P47" i="1"/>
  <c r="Q46" i="1"/>
  <c r="P48" i="1"/>
  <c r="P46" i="1"/>
  <c r="Q45" i="1"/>
  <c r="O46" i="1"/>
  <c r="Q47" i="1"/>
  <c r="P45" i="1"/>
  <c r="O48" i="1"/>
  <c r="V45" i="1" l="1" a="1"/>
  <c r="V45" i="1" l="1"/>
  <c r="X45" i="1" s="1"/>
  <c r="V46" i="1"/>
  <c r="X46" i="1" s="1"/>
  <c r="V47" i="1"/>
  <c r="X47" i="1" s="1"/>
  <c r="V48" i="1"/>
  <c r="X48" i="1" s="1"/>
  <c r="V55" i="1" l="1"/>
  <c r="AB48" i="1"/>
  <c r="AB47" i="1"/>
  <c r="V54" i="1"/>
  <c r="V53" i="1"/>
  <c r="AB46" i="1"/>
  <c r="AB45" i="1"/>
  <c r="AC45" i="1" s="1"/>
  <c r="V52" i="1"/>
  <c r="K52" i="1" l="1" a="1"/>
  <c r="T52" i="1"/>
  <c r="T58" i="1" s="1"/>
  <c r="T65" i="1" s="1"/>
  <c r="S52" i="1" a="1"/>
  <c r="S54" i="1" l="1"/>
  <c r="S60" i="1" s="1"/>
  <c r="S67" i="1" s="1"/>
  <c r="S52" i="1"/>
  <c r="S58" i="1" s="1"/>
  <c r="S65" i="1" s="1"/>
  <c r="S53" i="1"/>
  <c r="S59" i="1" s="1"/>
  <c r="S66" i="1" s="1"/>
  <c r="K54" i="1"/>
  <c r="L53" i="1"/>
  <c r="M54" i="1"/>
  <c r="K52" i="1"/>
  <c r="M53" i="1"/>
  <c r="L52" i="1"/>
  <c r="M55" i="1"/>
  <c r="L55" i="1"/>
  <c r="K55" i="1"/>
  <c r="L54" i="1"/>
  <c r="M52" i="1"/>
  <c r="K53" i="1"/>
  <c r="I52" i="1" l="1"/>
  <c r="I58" i="1" s="1"/>
  <c r="I65" i="1" s="1"/>
  <c r="F52" i="1" a="1"/>
  <c r="H54" i="1" l="1"/>
  <c r="H60" i="1" s="1"/>
  <c r="H67" i="1" s="1"/>
  <c r="F52" i="1"/>
  <c r="F58" i="1" s="1"/>
  <c r="F65" i="1" s="1"/>
  <c r="H52" i="1"/>
  <c r="H58" i="1" s="1"/>
  <c r="H65" i="1" s="1"/>
  <c r="F54" i="1"/>
  <c r="F60" i="1" s="1"/>
  <c r="F67" i="1" s="1"/>
  <c r="G54" i="1"/>
  <c r="G60" i="1" s="1"/>
  <c r="G67" i="1" s="1"/>
  <c r="F53" i="1"/>
  <c r="F59" i="1" s="1"/>
  <c r="F66" i="1" s="1"/>
  <c r="G53" i="1"/>
  <c r="G59" i="1" s="1"/>
  <c r="G66" i="1" s="1"/>
  <c r="G52" i="1"/>
  <c r="G58" i="1" s="1"/>
  <c r="G65" i="1" s="1"/>
  <c r="H53" i="1"/>
  <c r="H59" i="1" s="1"/>
  <c r="H66" i="1" s="1"/>
  <c r="Q68" i="1" l="1"/>
  <c r="P65" i="1"/>
  <c r="P67" i="1"/>
  <c r="P68" i="1"/>
  <c r="O66" i="1"/>
  <c r="O67" i="1"/>
  <c r="Q66" i="1"/>
  <c r="O68" i="1"/>
  <c r="O65" i="1"/>
  <c r="P66" i="1"/>
  <c r="Q65" i="1"/>
  <c r="Q67" i="1"/>
  <c r="V65" i="1" l="1" a="1"/>
  <c r="V67" i="1" l="1"/>
  <c r="X67" i="1" s="1"/>
  <c r="V65" i="1"/>
  <c r="X65" i="1" s="1"/>
  <c r="V66" i="1"/>
  <c r="X66" i="1" s="1"/>
  <c r="V68" i="1"/>
  <c r="X68" i="1" s="1"/>
  <c r="V75" i="1" l="1"/>
  <c r="AB68" i="1"/>
  <c r="V73" i="1"/>
  <c r="AB66" i="1"/>
  <c r="AB65" i="1"/>
  <c r="V72" i="1"/>
  <c r="AB67" i="1"/>
  <c r="V74" i="1"/>
  <c r="T72" i="1" l="1"/>
  <c r="T78" i="1" s="1"/>
  <c r="T85" i="1" s="1"/>
  <c r="K72" i="1" a="1"/>
  <c r="S72" i="1" a="1"/>
  <c r="AC65" i="1"/>
  <c r="S74" i="1" l="1"/>
  <c r="S80" i="1" s="1"/>
  <c r="S87" i="1" s="1"/>
  <c r="S73" i="1"/>
  <c r="S79" i="1" s="1"/>
  <c r="S86" i="1" s="1"/>
  <c r="S72" i="1"/>
  <c r="S78" i="1" s="1"/>
  <c r="S85" i="1" s="1"/>
  <c r="L75" i="1"/>
  <c r="M72" i="1"/>
  <c r="M74" i="1"/>
  <c r="K72" i="1"/>
  <c r="L72" i="1"/>
  <c r="L74" i="1"/>
  <c r="M73" i="1"/>
  <c r="K73" i="1"/>
  <c r="K74" i="1"/>
  <c r="L73" i="1"/>
  <c r="M75" i="1"/>
  <c r="K75" i="1"/>
  <c r="F72" i="1" l="1" a="1"/>
  <c r="I72" i="1"/>
  <c r="I78" i="1" s="1"/>
  <c r="I85" i="1" s="1"/>
  <c r="G73" i="1" l="1"/>
  <c r="G79" i="1" s="1"/>
  <c r="G86" i="1" s="1"/>
  <c r="F74" i="1"/>
  <c r="F80" i="1" s="1"/>
  <c r="F87" i="1" s="1"/>
  <c r="F72" i="1"/>
  <c r="F78" i="1" s="1"/>
  <c r="F85" i="1" s="1"/>
  <c r="H74" i="1"/>
  <c r="H80" i="1" s="1"/>
  <c r="H87" i="1" s="1"/>
  <c r="F73" i="1"/>
  <c r="F79" i="1" s="1"/>
  <c r="F86" i="1" s="1"/>
  <c r="G74" i="1"/>
  <c r="G80" i="1" s="1"/>
  <c r="G87" i="1" s="1"/>
  <c r="H72" i="1"/>
  <c r="H78" i="1" s="1"/>
  <c r="H85" i="1" s="1"/>
  <c r="H73" i="1"/>
  <c r="H79" i="1" s="1"/>
  <c r="H86" i="1" s="1"/>
  <c r="G72" i="1"/>
  <c r="G78" i="1" s="1"/>
  <c r="G85" i="1" s="1"/>
  <c r="Q88" i="1" l="1"/>
  <c r="O85" i="1"/>
  <c r="O86" i="1"/>
  <c r="Q87" i="1"/>
  <c r="P88" i="1"/>
  <c r="P87" i="1"/>
  <c r="P85" i="1"/>
  <c r="O87" i="1"/>
  <c r="Q86" i="1"/>
  <c r="Q85" i="1"/>
  <c r="O88" i="1"/>
  <c r="P86" i="1"/>
  <c r="V85" i="1" l="1" a="1"/>
  <c r="V85" i="1" l="1"/>
  <c r="X85" i="1" s="1"/>
  <c r="V87" i="1"/>
  <c r="X87" i="1" s="1"/>
  <c r="V88" i="1"/>
  <c r="X88" i="1" s="1"/>
  <c r="V86" i="1"/>
  <c r="X86" i="1" s="1"/>
  <c r="V94" i="1" l="1"/>
  <c r="AB87" i="1"/>
  <c r="V93" i="1"/>
  <c r="AB86" i="1"/>
  <c r="V95" i="1"/>
  <c r="AB88" i="1"/>
  <c r="AB85" i="1"/>
  <c r="AC85" i="1" s="1"/>
  <c r="V92" i="1"/>
  <c r="K92" i="1" l="1" a="1"/>
  <c r="T92" i="1"/>
  <c r="T98" i="1" s="1"/>
  <c r="T105" i="1" s="1"/>
  <c r="S92" i="1" a="1"/>
  <c r="S94" i="1" l="1"/>
  <c r="S100" i="1" s="1"/>
  <c r="S107" i="1" s="1"/>
  <c r="S92" i="1"/>
  <c r="S98" i="1" s="1"/>
  <c r="S105" i="1" s="1"/>
  <c r="S93" i="1"/>
  <c r="S99" i="1" s="1"/>
  <c r="S106" i="1" s="1"/>
  <c r="K94" i="1"/>
  <c r="L93" i="1"/>
  <c r="M93" i="1"/>
  <c r="L95" i="1"/>
  <c r="M94" i="1"/>
  <c r="K95" i="1"/>
  <c r="K93" i="1"/>
  <c r="L94" i="1"/>
  <c r="M92" i="1"/>
  <c r="M95" i="1"/>
  <c r="L92" i="1"/>
  <c r="K92" i="1"/>
  <c r="I92" i="1" l="1"/>
  <c r="I98" i="1" s="1"/>
  <c r="I105" i="1" s="1"/>
  <c r="F92" i="1" a="1"/>
  <c r="H94" i="1" l="1"/>
  <c r="H100" i="1" s="1"/>
  <c r="H107" i="1" s="1"/>
  <c r="F92" i="1"/>
  <c r="F98" i="1" s="1"/>
  <c r="F105" i="1" s="1"/>
  <c r="H92" i="1"/>
  <c r="H98" i="1" s="1"/>
  <c r="H105" i="1" s="1"/>
  <c r="H93" i="1"/>
  <c r="H99" i="1" s="1"/>
  <c r="H106" i="1" s="1"/>
  <c r="G92" i="1"/>
  <c r="G98" i="1" s="1"/>
  <c r="G105" i="1" s="1"/>
  <c r="G93" i="1"/>
  <c r="G99" i="1" s="1"/>
  <c r="G106" i="1" s="1"/>
  <c r="G94" i="1"/>
  <c r="G100" i="1" s="1"/>
  <c r="G107" i="1" s="1"/>
  <c r="F93" i="1"/>
  <c r="F99" i="1" s="1"/>
  <c r="F106" i="1" s="1"/>
  <c r="F94" i="1"/>
  <c r="F100" i="1" s="1"/>
  <c r="F107" i="1" s="1"/>
  <c r="O105" i="1" l="1"/>
  <c r="Q106" i="1"/>
  <c r="O108" i="1"/>
  <c r="O106" i="1"/>
  <c r="Q107" i="1"/>
  <c r="Q105" i="1"/>
  <c r="Q108" i="1"/>
  <c r="P107" i="1"/>
  <c r="P105" i="1"/>
  <c r="O107" i="1"/>
  <c r="P108" i="1"/>
  <c r="P106" i="1"/>
  <c r="V105" i="1" l="1" a="1"/>
  <c r="V107" i="1" l="1"/>
  <c r="X107" i="1" s="1"/>
  <c r="V105" i="1"/>
  <c r="X105" i="1" s="1"/>
  <c r="V108" i="1"/>
  <c r="X108" i="1" s="1"/>
  <c r="V106" i="1"/>
  <c r="X106" i="1" s="1"/>
  <c r="V113" i="1" l="1"/>
  <c r="AB106" i="1"/>
  <c r="AB108" i="1"/>
  <c r="V115" i="1"/>
  <c r="AB105" i="1"/>
  <c r="V112" i="1"/>
  <c r="AB107" i="1"/>
  <c r="V114" i="1"/>
  <c r="K112" i="1" l="1" a="1"/>
  <c r="T112" i="1"/>
  <c r="T118" i="1" s="1"/>
  <c r="T125" i="1" s="1"/>
  <c r="S112" i="1" a="1"/>
  <c r="AC105" i="1"/>
  <c r="S114" i="1" l="1"/>
  <c r="S120" i="1" s="1"/>
  <c r="S127" i="1" s="1"/>
  <c r="S113" i="1"/>
  <c r="S119" i="1" s="1"/>
  <c r="S126" i="1" s="1"/>
  <c r="S112" i="1"/>
  <c r="S118" i="1" s="1"/>
  <c r="S125" i="1" s="1"/>
  <c r="L115" i="1"/>
  <c r="M112" i="1"/>
  <c r="M114" i="1"/>
  <c r="K112" i="1"/>
  <c r="K115" i="1"/>
  <c r="L112" i="1"/>
  <c r="M115" i="1"/>
  <c r="L114" i="1"/>
  <c r="M113" i="1"/>
  <c r="K114" i="1"/>
  <c r="L113" i="1"/>
  <c r="K113" i="1"/>
  <c r="I112" i="1" l="1"/>
  <c r="I118" i="1" s="1"/>
  <c r="I125" i="1" s="1"/>
  <c r="F112" i="1" a="1"/>
  <c r="G113" i="1" l="1"/>
  <c r="G119" i="1" s="1"/>
  <c r="G126" i="1" s="1"/>
  <c r="G112" i="1"/>
  <c r="G118" i="1" s="1"/>
  <c r="G125" i="1" s="1"/>
  <c r="G114" i="1"/>
  <c r="G120" i="1" s="1"/>
  <c r="G127" i="1" s="1"/>
  <c r="F112" i="1"/>
  <c r="F118" i="1" s="1"/>
  <c r="F125" i="1" s="1"/>
  <c r="H112" i="1"/>
  <c r="H118" i="1" s="1"/>
  <c r="H125" i="1" s="1"/>
  <c r="F113" i="1"/>
  <c r="F119" i="1" s="1"/>
  <c r="F126" i="1" s="1"/>
  <c r="F114" i="1"/>
  <c r="F120" i="1" s="1"/>
  <c r="F127" i="1" s="1"/>
  <c r="H113" i="1"/>
  <c r="H119" i="1" s="1"/>
  <c r="H126" i="1" s="1"/>
  <c r="H114" i="1"/>
  <c r="H120" i="1" s="1"/>
  <c r="H127" i="1" s="1"/>
  <c r="O125" i="1" l="1"/>
  <c r="Q128" i="1"/>
  <c r="Q126" i="1"/>
  <c r="Q127" i="1"/>
  <c r="O126" i="1"/>
  <c r="O128" i="1"/>
  <c r="P128" i="1"/>
  <c r="P126" i="1"/>
  <c r="O127" i="1"/>
  <c r="P125" i="1"/>
  <c r="Q125" i="1"/>
  <c r="P127" i="1"/>
  <c r="V125" i="1" l="1" a="1"/>
  <c r="V127" i="1" l="1"/>
  <c r="X127" i="1" s="1"/>
  <c r="V128" i="1"/>
  <c r="X128" i="1" s="1"/>
  <c r="V125" i="1"/>
  <c r="X125" i="1" s="1"/>
  <c r="V126" i="1"/>
  <c r="X126" i="1" s="1"/>
  <c r="V133" i="1" l="1"/>
  <c r="AB126" i="1"/>
  <c r="V132" i="1"/>
  <c r="AB125" i="1"/>
  <c r="V135" i="1"/>
  <c r="AB128" i="1"/>
  <c r="V134" i="1"/>
  <c r="AB127" i="1"/>
  <c r="AC125" i="1" l="1"/>
  <c r="T132" i="1"/>
  <c r="T138" i="1" s="1"/>
  <c r="T145" i="1" s="1"/>
  <c r="K132" i="1" a="1"/>
  <c r="S132" i="1" a="1"/>
  <c r="S132" i="1" l="1"/>
  <c r="S138" i="1" s="1"/>
  <c r="S145" i="1" s="1"/>
  <c r="S133" i="1"/>
  <c r="S139" i="1" s="1"/>
  <c r="S146" i="1" s="1"/>
  <c r="S134" i="1"/>
  <c r="S140" i="1" s="1"/>
  <c r="S147" i="1" s="1"/>
  <c r="K134" i="1"/>
  <c r="L134" i="1"/>
  <c r="M133" i="1"/>
  <c r="L133" i="1"/>
  <c r="K133" i="1"/>
  <c r="M132" i="1"/>
  <c r="L132" i="1"/>
  <c r="L135" i="1"/>
  <c r="K132" i="1"/>
  <c r="M135" i="1"/>
  <c r="M134" i="1"/>
  <c r="K135" i="1"/>
  <c r="F132" i="1" l="1" a="1"/>
  <c r="I132" i="1"/>
  <c r="I138" i="1" s="1"/>
  <c r="I145" i="1" s="1"/>
  <c r="H134" i="1" l="1"/>
  <c r="H140" i="1" s="1"/>
  <c r="H147" i="1" s="1"/>
  <c r="G134" i="1"/>
  <c r="G140" i="1" s="1"/>
  <c r="G147" i="1" s="1"/>
  <c r="H132" i="1"/>
  <c r="H138" i="1" s="1"/>
  <c r="H145" i="1" s="1"/>
  <c r="H133" i="1"/>
  <c r="H139" i="1" s="1"/>
  <c r="H146" i="1" s="1"/>
  <c r="G132" i="1"/>
  <c r="G138" i="1" s="1"/>
  <c r="G145" i="1" s="1"/>
  <c r="G133" i="1"/>
  <c r="G139" i="1" s="1"/>
  <c r="G146" i="1" s="1"/>
  <c r="F133" i="1"/>
  <c r="F139" i="1" s="1"/>
  <c r="F146" i="1" s="1"/>
  <c r="F132" i="1"/>
  <c r="F138" i="1" s="1"/>
  <c r="F145" i="1" s="1"/>
  <c r="F134" i="1"/>
  <c r="F140" i="1" s="1"/>
  <c r="F147" i="1" s="1"/>
  <c r="O146" i="1" l="1"/>
  <c r="P147" i="1"/>
  <c r="Q146" i="1"/>
  <c r="P145" i="1"/>
  <c r="P148" i="1"/>
  <c r="Q147" i="1"/>
  <c r="O148" i="1"/>
  <c r="Q148" i="1"/>
  <c r="O145" i="1"/>
  <c r="P146" i="1"/>
  <c r="Q145" i="1"/>
  <c r="O147" i="1"/>
  <c r="V145" i="1" l="1" a="1"/>
  <c r="V148" i="1" l="1"/>
  <c r="X148" i="1" s="1"/>
  <c r="V146" i="1"/>
  <c r="X146" i="1" s="1"/>
  <c r="V145" i="1"/>
  <c r="X145" i="1" s="1"/>
  <c r="V147" i="1"/>
  <c r="X147" i="1" s="1"/>
  <c r="V154" i="1" l="1"/>
  <c r="AB147" i="1"/>
  <c r="AB145" i="1"/>
  <c r="V152" i="1"/>
  <c r="AB146" i="1"/>
  <c r="V153" i="1"/>
  <c r="V155" i="1"/>
  <c r="AB148" i="1"/>
  <c r="T152" i="1" l="1"/>
  <c r="T158" i="1" s="1"/>
  <c r="T165" i="1" s="1"/>
  <c r="K152" i="1" a="1"/>
  <c r="S152" i="1" a="1"/>
  <c r="AC145" i="1"/>
  <c r="S153" i="1" l="1"/>
  <c r="S159" i="1" s="1"/>
  <c r="S166" i="1" s="1"/>
  <c r="S154" i="1"/>
  <c r="S160" i="1" s="1"/>
  <c r="S167" i="1" s="1"/>
  <c r="S152" i="1"/>
  <c r="S158" i="1" s="1"/>
  <c r="S165" i="1" s="1"/>
  <c r="L153" i="1"/>
  <c r="K152" i="1"/>
  <c r="K155" i="1"/>
  <c r="K154" i="1"/>
  <c r="L152" i="1"/>
  <c r="L155" i="1"/>
  <c r="M152" i="1"/>
  <c r="M155" i="1"/>
  <c r="K153" i="1"/>
  <c r="M153" i="1"/>
  <c r="L154" i="1"/>
  <c r="M154" i="1"/>
  <c r="I152" i="1" l="1"/>
  <c r="I158" i="1" s="1"/>
  <c r="I165" i="1" s="1"/>
  <c r="F152" i="1" a="1"/>
  <c r="F153" i="1" l="1"/>
  <c r="F159" i="1" s="1"/>
  <c r="F166" i="1" s="1"/>
  <c r="G154" i="1"/>
  <c r="G160" i="1" s="1"/>
  <c r="G167" i="1" s="1"/>
  <c r="G152" i="1"/>
  <c r="G158" i="1" s="1"/>
  <c r="G165" i="1" s="1"/>
  <c r="H154" i="1"/>
  <c r="H160" i="1" s="1"/>
  <c r="H167" i="1" s="1"/>
  <c r="H153" i="1"/>
  <c r="H159" i="1" s="1"/>
  <c r="H166" i="1" s="1"/>
  <c r="H152" i="1"/>
  <c r="H158" i="1" s="1"/>
  <c r="H165" i="1" s="1"/>
  <c r="G153" i="1"/>
  <c r="G159" i="1" s="1"/>
  <c r="G166" i="1" s="1"/>
  <c r="F152" i="1"/>
  <c r="F158" i="1" s="1"/>
  <c r="F165" i="1" s="1"/>
  <c r="F154" i="1"/>
  <c r="F160" i="1" s="1"/>
  <c r="F167" i="1" s="1"/>
  <c r="P165" i="1" l="1"/>
  <c r="Q166" i="1"/>
  <c r="O168" i="1"/>
  <c r="O166" i="1"/>
  <c r="P166" i="1"/>
  <c r="P168" i="1"/>
  <c r="O167" i="1"/>
  <c r="Q167" i="1"/>
  <c r="O165" i="1"/>
  <c r="Q168" i="1"/>
  <c r="Q165" i="1"/>
  <c r="P167" i="1"/>
  <c r="V165" i="1" l="1" a="1"/>
  <c r="V166" i="1" l="1"/>
  <c r="X166" i="1" s="1"/>
  <c r="V165" i="1"/>
  <c r="X165" i="1" s="1"/>
  <c r="V168" i="1"/>
  <c r="X168" i="1" s="1"/>
  <c r="V167" i="1"/>
  <c r="X167" i="1" s="1"/>
  <c r="AB167" i="1" l="1"/>
  <c r="V174" i="1"/>
  <c r="V175" i="1"/>
  <c r="AB168" i="1"/>
  <c r="AB165" i="1"/>
  <c r="V172" i="1"/>
  <c r="AB166" i="1"/>
  <c r="V173" i="1"/>
  <c r="T172" i="1" l="1"/>
  <c r="T178" i="1" s="1"/>
  <c r="T185" i="1" s="1"/>
  <c r="K172" i="1" a="1"/>
  <c r="S172" i="1" a="1"/>
  <c r="AC165" i="1"/>
  <c r="S172" i="1" l="1"/>
  <c r="S178" i="1" s="1"/>
  <c r="S185" i="1" s="1"/>
  <c r="S173" i="1"/>
  <c r="S179" i="1" s="1"/>
  <c r="S186" i="1" s="1"/>
  <c r="S174" i="1"/>
  <c r="S180" i="1" s="1"/>
  <c r="S187" i="1" s="1"/>
  <c r="M175" i="1"/>
  <c r="K173" i="1"/>
  <c r="L175" i="1"/>
  <c r="L172" i="1"/>
  <c r="K172" i="1"/>
  <c r="L174" i="1"/>
  <c r="K174" i="1"/>
  <c r="M173" i="1"/>
  <c r="K175" i="1"/>
  <c r="M174" i="1"/>
  <c r="L173" i="1"/>
  <c r="M172" i="1"/>
  <c r="F172" i="1" l="1" a="1"/>
  <c r="I172" i="1"/>
  <c r="I178" i="1" s="1"/>
  <c r="I185" i="1" s="1"/>
  <c r="G174" i="1" l="1"/>
  <c r="G180" i="1" s="1"/>
  <c r="G187" i="1" s="1"/>
  <c r="H173" i="1"/>
  <c r="H179" i="1" s="1"/>
  <c r="H186" i="1" s="1"/>
  <c r="H172" i="1"/>
  <c r="H178" i="1" s="1"/>
  <c r="H185" i="1" s="1"/>
  <c r="G173" i="1"/>
  <c r="G179" i="1" s="1"/>
  <c r="G186" i="1" s="1"/>
  <c r="H174" i="1"/>
  <c r="H180" i="1" s="1"/>
  <c r="H187" i="1" s="1"/>
  <c r="G172" i="1"/>
  <c r="G178" i="1" s="1"/>
  <c r="G185" i="1" s="1"/>
  <c r="F174" i="1"/>
  <c r="F180" i="1" s="1"/>
  <c r="F187" i="1" s="1"/>
  <c r="F173" i="1"/>
  <c r="F179" i="1" s="1"/>
  <c r="F186" i="1" s="1"/>
  <c r="F172" i="1"/>
  <c r="F178" i="1" s="1"/>
  <c r="F185" i="1" s="1"/>
  <c r="O186" i="1" l="1"/>
  <c r="P187" i="1"/>
  <c r="Q187" i="1"/>
  <c r="P186" i="1"/>
  <c r="Q188" i="1"/>
  <c r="P188" i="1"/>
  <c r="O185" i="1"/>
  <c r="O188" i="1"/>
  <c r="Q186" i="1"/>
  <c r="P185" i="1"/>
  <c r="Q185" i="1"/>
  <c r="O187" i="1"/>
  <c r="V185" i="1" l="1" a="1"/>
  <c r="V187" i="1" l="1"/>
  <c r="X187" i="1" s="1"/>
  <c r="V186" i="1"/>
  <c r="X186" i="1" s="1"/>
  <c r="V188" i="1"/>
  <c r="X188" i="1" s="1"/>
  <c r="V185" i="1"/>
  <c r="X185" i="1" s="1"/>
  <c r="AB185" i="1" l="1"/>
  <c r="V192" i="1"/>
  <c r="AB188" i="1"/>
  <c r="V195" i="1"/>
  <c r="V193" i="1"/>
  <c r="AB186" i="1"/>
  <c r="V194" i="1"/>
  <c r="AB187" i="1"/>
  <c r="T192" i="1" l="1"/>
  <c r="T198" i="1" s="1"/>
  <c r="K192" i="1" a="1"/>
  <c r="S192" i="1" a="1"/>
  <c r="AC185" i="1"/>
  <c r="S193" i="1" l="1"/>
  <c r="S199" i="1" s="1"/>
  <c r="S194" i="1"/>
  <c r="S200" i="1" s="1"/>
  <c r="S192" i="1"/>
  <c r="S198" i="1" s="1"/>
  <c r="L192" i="1"/>
  <c r="K195" i="1"/>
  <c r="M192" i="1"/>
  <c r="L195" i="1"/>
  <c r="L193" i="1"/>
  <c r="K193" i="1"/>
  <c r="M195" i="1"/>
  <c r="M193" i="1"/>
  <c r="M194" i="1"/>
  <c r="L194" i="1"/>
  <c r="K192" i="1"/>
  <c r="K194" i="1"/>
  <c r="I192" i="1" l="1"/>
  <c r="I198" i="1" s="1"/>
  <c r="F192" i="1" a="1"/>
  <c r="G194" i="1" l="1"/>
  <c r="G200" i="1" s="1"/>
  <c r="F193" i="1"/>
  <c r="F199" i="1" s="1"/>
  <c r="H192" i="1"/>
  <c r="H198" i="1" s="1"/>
  <c r="F194" i="1"/>
  <c r="F200" i="1" s="1"/>
  <c r="G192" i="1"/>
  <c r="G198" i="1" s="1"/>
  <c r="G193" i="1"/>
  <c r="G199" i="1" s="1"/>
  <c r="H193" i="1"/>
  <c r="H199" i="1" s="1"/>
  <c r="H194" i="1"/>
  <c r="H200" i="1" s="1"/>
  <c r="F192" i="1"/>
  <c r="F198" i="1" s="1"/>
</calcChain>
</file>

<file path=xl/sharedStrings.xml><?xml version="1.0" encoding="utf-8"?>
<sst xmlns="http://schemas.openxmlformats.org/spreadsheetml/2006/main" count="341" uniqueCount="44">
  <si>
    <r>
      <t>X</t>
    </r>
    <r>
      <rPr>
        <sz val="10"/>
        <color rgb="FF000000"/>
        <rFont val="STIXMathJax_Main"/>
      </rPr>
      <t>1</t>
    </r>
  </si>
  <si>
    <r>
      <t>X</t>
    </r>
    <r>
      <rPr>
        <sz val="10"/>
        <color rgb="FF000000"/>
        <rFont val="STIXMathJax_Main"/>
      </rPr>
      <t>2</t>
    </r>
  </si>
  <si>
    <r>
      <t>X</t>
    </r>
    <r>
      <rPr>
        <sz val="10"/>
        <color rgb="FF000000"/>
        <rFont val="STIXMathJax_Main"/>
      </rPr>
      <t>3</t>
    </r>
  </si>
  <si>
    <t>W1</t>
  </si>
  <si>
    <t>b1</t>
  </si>
  <si>
    <t>z1</t>
  </si>
  <si>
    <t>Sample 1</t>
  </si>
  <si>
    <t>Sample 2</t>
  </si>
  <si>
    <t>Sample 3</t>
  </si>
  <si>
    <t>Sample 4</t>
  </si>
  <si>
    <t>W2</t>
  </si>
  <si>
    <t>b2</t>
  </si>
  <si>
    <t>A1[1]</t>
  </si>
  <si>
    <t>A1[2]</t>
  </si>
  <si>
    <t>A1[3]</t>
  </si>
  <si>
    <t>z2</t>
  </si>
  <si>
    <t>A2</t>
  </si>
  <si>
    <t>y</t>
  </si>
  <si>
    <t>Sample Loss</t>
  </si>
  <si>
    <t>Total Loss</t>
  </si>
  <si>
    <t>d2</t>
  </si>
  <si>
    <t>dW2</t>
  </si>
  <si>
    <t>db2</t>
  </si>
  <si>
    <t>dZ1</t>
  </si>
  <si>
    <t>dW1</t>
  </si>
  <si>
    <t>Backward Pass</t>
  </si>
  <si>
    <t>Weight update</t>
  </si>
  <si>
    <t>Learning rate</t>
  </si>
  <si>
    <t>New W1</t>
  </si>
  <si>
    <t>db1</t>
  </si>
  <si>
    <t>new b1</t>
  </si>
  <si>
    <t>New W2</t>
  </si>
  <si>
    <t>New b1</t>
  </si>
  <si>
    <t>Forward pass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</si>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</sst>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>
    <font>
      <sz val="12"/>
      <color theme="1"/>
      <name val="Calibri"/>
      <family val="2"/>
      <scheme val="minor"/>
    </font>
    <font>
      <sz val="14"/>
      <color rgb="FF000000"/>
      <name val="STIXMathJax_Main-italic"/>
    </font>
    <font>
      <sz val="10"/>
      <color rgb="FF000000"/>
      <name val="STIXMathJax_Main"/>
    </font>
    <font>
      <sz val="12"/>
      <color rgb="FF000000"/>
      <name val="Helvetica Neue"/>
      <family val="2"/>
    </font>
    <font>
      <sz val="2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4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0"/>
  <sheetViews>
    <sheetView tabSelected="1" topLeftCell="C1" zoomScale="109" workbookViewId="0">
      <selection activeCell="K185" sqref="K185:M188"/>
    </sheetView>
  </sheetViews>
  <sheetFormatPr baseColWidth="10" defaultRowHeight="16"/>
  <sheetData>
    <row r="1" spans="1:29" ht="24" customHeight="1">
      <c r="A1" t="s">
        <v>27</v>
      </c>
      <c r="B1">
        <v>2</v>
      </c>
    </row>
    <row r="2" spans="1:29" ht="37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t="s">
        <v>33</v>
      </c>
    </row>
    <row r="4" spans="1:29" ht="18">
      <c r="B4" s="1" t="s">
        <v>0</v>
      </c>
      <c r="C4" s="1" t="s">
        <v>1</v>
      </c>
      <c r="D4" s="1" t="s">
        <v>2</v>
      </c>
      <c r="F4" s="1" t="s">
        <v>3</v>
      </c>
      <c r="I4" s="1" t="s">
        <v>4</v>
      </c>
      <c r="K4" s="1" t="s">
        <v>5</v>
      </c>
      <c r="O4" t="s">
        <v>12</v>
      </c>
      <c r="P4" t="s">
        <v>13</v>
      </c>
      <c r="Q4" t="s">
        <v>14</v>
      </c>
      <c r="S4" t="s">
        <v>10</v>
      </c>
      <c r="T4" t="s">
        <v>11</v>
      </c>
      <c r="V4" t="s">
        <v>15</v>
      </c>
      <c r="X4" t="s">
        <v>16</v>
      </c>
      <c r="Z4" s="1" t="s">
        <v>17</v>
      </c>
      <c r="AB4" t="s">
        <v>18</v>
      </c>
      <c r="AC4" t="s">
        <v>19</v>
      </c>
    </row>
    <row r="5" spans="1:29">
      <c r="A5" t="s">
        <v>6</v>
      </c>
      <c r="B5" s="2">
        <v>0</v>
      </c>
      <c r="C5" s="2">
        <v>1</v>
      </c>
      <c r="D5" s="2">
        <v>0</v>
      </c>
      <c r="F5">
        <v>0.14236146623508639</v>
      </c>
      <c r="G5">
        <v>0.48967149875858185</v>
      </c>
      <c r="H5">
        <v>0.14640984142830704</v>
      </c>
      <c r="I5" s="3">
        <v>0</v>
      </c>
      <c r="K5" s="3">
        <f t="array" ref="K5:M8">MMULT(B5:D8,F5:H7)+I5</f>
        <v>0.4578456732931897</v>
      </c>
      <c r="L5">
        <v>0.55048189877015008</v>
      </c>
      <c r="M5" s="4">
        <v>0.18038609164867514</v>
      </c>
      <c r="O5">
        <f>TANH(K5)</f>
        <v>0.42832675009608789</v>
      </c>
      <c r="P5">
        <f t="shared" ref="P5:Q5" si="0">TANH(L5)</f>
        <v>0.50088129732634945</v>
      </c>
      <c r="Q5">
        <f t="shared" si="0"/>
        <v>0.17845468999957345</v>
      </c>
      <c r="S5">
        <v>0.62326341388703321</v>
      </c>
      <c r="T5">
        <v>0</v>
      </c>
      <c r="V5">
        <f t="array" ref="V5:V8">MMULT(O5:Q8,S5:S7)</f>
        <v>0.53503350990589926</v>
      </c>
      <c r="X5">
        <f>1/(1+EXP(-V5))</f>
        <v>0.63065633111154384</v>
      </c>
      <c r="Z5" s="2">
        <v>0</v>
      </c>
      <c r="AB5" s="4">
        <f>-(Z5*LOG(X5)+(1-Z5)*LOG(1-X5))</f>
        <v>0.43256934104633427</v>
      </c>
      <c r="AC5" s="3">
        <f>1/4*SUM(AB5:AB8)</f>
        <v>0.3402583171427902</v>
      </c>
    </row>
    <row r="6" spans="1:29">
      <c r="A6" t="s">
        <v>7</v>
      </c>
      <c r="B6" s="2">
        <v>1</v>
      </c>
      <c r="C6" s="2">
        <v>0</v>
      </c>
      <c r="D6" s="2">
        <v>0</v>
      </c>
      <c r="F6">
        <v>0.4578456732931897</v>
      </c>
      <c r="G6">
        <v>0.55048189877015008</v>
      </c>
      <c r="H6">
        <v>0.18038609164867514</v>
      </c>
      <c r="K6" s="3">
        <v>0.14236146623508639</v>
      </c>
      <c r="L6">
        <v>0.48967149875858185</v>
      </c>
      <c r="M6" s="4">
        <v>0.14640984142830704</v>
      </c>
      <c r="O6">
        <f t="shared" ref="O6:O8" si="1">TANH(K6)</f>
        <v>0.14140746281539157</v>
      </c>
      <c r="P6">
        <f t="shared" ref="P6:P8" si="2">TANH(L6)</f>
        <v>0.45395566647573837</v>
      </c>
      <c r="Q6">
        <f t="shared" ref="Q6:Q8" si="3">TANH(M6)</f>
        <v>0.14537259482976606</v>
      </c>
      <c r="S6">
        <v>0.48685094654278449</v>
      </c>
      <c r="V6">
        <v>0.32887176421025616</v>
      </c>
      <c r="X6">
        <f t="shared" ref="X6:X8" si="4">1/(1+EXP(-V6))</f>
        <v>0.58148483439877985</v>
      </c>
      <c r="Z6" s="2">
        <v>1</v>
      </c>
      <c r="AB6" s="4">
        <f t="shared" ref="AB6:AB8" si="5">-(Z6*LOG(X6)+(1-Z6)*LOG(1-X6))</f>
        <v>0.23546160754398066</v>
      </c>
    </row>
    <row r="7" spans="1:29">
      <c r="A7" t="s">
        <v>8</v>
      </c>
      <c r="B7" s="2">
        <v>1</v>
      </c>
      <c r="C7" s="2">
        <v>1</v>
      </c>
      <c r="D7" s="2">
        <v>1</v>
      </c>
      <c r="F7">
        <v>0.77226240200520213</v>
      </c>
      <c r="G7">
        <v>0.5319685802126578</v>
      </c>
      <c r="H7">
        <v>0.44797098657502399</v>
      </c>
      <c r="K7" s="3">
        <v>1.3724695415334782</v>
      </c>
      <c r="L7">
        <v>1.5721219777413897</v>
      </c>
      <c r="M7" s="4">
        <v>0.77476691965200617</v>
      </c>
      <c r="O7">
        <f t="shared" si="1"/>
        <v>0.87925378218579764</v>
      </c>
      <c r="P7">
        <f t="shared" si="2"/>
        <v>0.91736263510883742</v>
      </c>
      <c r="Q7">
        <f t="shared" si="3"/>
        <v>0.64969278710267164</v>
      </c>
      <c r="S7">
        <v>0.1357127889046803</v>
      </c>
      <c r="V7">
        <v>1.0827972012528848</v>
      </c>
      <c r="X7">
        <f t="shared" si="4"/>
        <v>0.74702296263347456</v>
      </c>
      <c r="Z7" s="2">
        <v>1</v>
      </c>
      <c r="AB7" s="4">
        <f t="shared" si="5"/>
        <v>0.12666604826260114</v>
      </c>
    </row>
    <row r="8" spans="1:29">
      <c r="A8" t="s">
        <v>9</v>
      </c>
      <c r="B8" s="2">
        <v>0</v>
      </c>
      <c r="C8" s="2">
        <v>1</v>
      </c>
      <c r="D8" s="2">
        <v>1</v>
      </c>
      <c r="H8" s="3"/>
      <c r="K8" s="3">
        <v>1.2301080752983919</v>
      </c>
      <c r="L8">
        <v>1.0824504789828078</v>
      </c>
      <c r="M8" s="4">
        <v>0.62835707822369913</v>
      </c>
      <c r="O8">
        <f t="shared" si="1"/>
        <v>0.84261067113412014</v>
      </c>
      <c r="P8">
        <f t="shared" si="2"/>
        <v>0.7941060562405633</v>
      </c>
      <c r="Q8">
        <f t="shared" si="3"/>
        <v>0.55691989909114681</v>
      </c>
      <c r="V8">
        <v>0.98736084130694457</v>
      </c>
      <c r="X8">
        <f t="shared" si="4"/>
        <v>0.72856632403699373</v>
      </c>
      <c r="Z8" s="2">
        <v>0</v>
      </c>
      <c r="AB8" s="4">
        <f t="shared" si="5"/>
        <v>0.56633627171824474</v>
      </c>
    </row>
    <row r="9" spans="1:29">
      <c r="B9" s="2"/>
      <c r="C9" s="2"/>
      <c r="D9" s="2"/>
      <c r="H9" s="3"/>
    </row>
    <row r="10" spans="1:29">
      <c r="A10" t="s">
        <v>25</v>
      </c>
    </row>
    <row r="11" spans="1:29">
      <c r="F11" t="s">
        <v>24</v>
      </c>
      <c r="I11" t="s">
        <v>29</v>
      </c>
      <c r="K11" t="s">
        <v>23</v>
      </c>
      <c r="S11" t="s">
        <v>21</v>
      </c>
      <c r="T11" t="s">
        <v>22</v>
      </c>
      <c r="V11" t="s">
        <v>20</v>
      </c>
    </row>
    <row r="12" spans="1:29">
      <c r="F12">
        <f t="array" ref="F12:H14">1/4*MMULT(TRANSPOSE(B5:D8),K12:M15)</f>
        <v>-7.2851738330962867E-2</v>
      </c>
      <c r="G12">
        <v>-4.532004032554935E-2</v>
      </c>
      <c r="H12">
        <v>-1.8859526288061597E-2</v>
      </c>
      <c r="I12">
        <f>1/4*SUM(K12:M15)</f>
        <v>0.1041545691477293</v>
      </c>
      <c r="K12">
        <f t="array" ref="K12:M15">MMULT(V12:V15,TRANSPOSE(S5:S7))*(1-(O5:Q8)^2)</f>
        <v>0.3209518141782074</v>
      </c>
      <c r="L12">
        <v>0.23000589565732765</v>
      </c>
      <c r="M12">
        <v>8.2862483424887529E-2</v>
      </c>
      <c r="S12">
        <f t="array" ref="S12:S14">1/4*MMULT(TRANSPOSE(O5:Q8),V12:V15)</f>
        <v>0.15060313784173818</v>
      </c>
      <c r="T12">
        <f>1/4*SUM(V12:V15)</f>
        <v>0.171932613045198</v>
      </c>
      <c r="V12">
        <f>X5-Z5</f>
        <v>0.63065633111154384</v>
      </c>
    </row>
    <row r="13" spans="1:29">
      <c r="F13">
        <v>0.10421580028280773</v>
      </c>
      <c r="G13">
        <v>8.5379292508091009E-2</v>
      </c>
      <c r="H13">
        <v>3.2807600126851751E-2</v>
      </c>
      <c r="K13">
        <v>-0.25562931203936462</v>
      </c>
      <c r="L13">
        <v>-0.16176564276726779</v>
      </c>
      <c r="M13">
        <v>-5.559754027345238E-2</v>
      </c>
      <c r="S13">
        <v>0.11809596975840968</v>
      </c>
      <c r="V13">
        <f t="shared" ref="V13:V15" si="6">X6-Z6</f>
        <v>-0.41851516560122015</v>
      </c>
    </row>
    <row r="14" spans="1:29">
      <c r="F14">
        <v>2.3977846738255891E-2</v>
      </c>
      <c r="G14">
        <v>2.7877818593759103E-2</v>
      </c>
      <c r="H14">
        <v>1.209197927062987E-2</v>
      </c>
      <c r="K14">
        <v>-3.5777641284486829E-2</v>
      </c>
      <c r="L14">
        <v>-1.9514518534929602E-2</v>
      </c>
      <c r="M14">
        <v>-1.9840564878794008E-2</v>
      </c>
      <c r="S14">
        <v>7.3274667912493985E-2</v>
      </c>
      <c r="V14">
        <f t="shared" si="6"/>
        <v>-0.25297703736652544</v>
      </c>
    </row>
    <row r="15" spans="1:29">
      <c r="K15">
        <v>0.13168902823751039</v>
      </c>
      <c r="L15">
        <v>0.13102579290996602</v>
      </c>
      <c r="M15">
        <v>6.8208481961313489E-2</v>
      </c>
      <c r="V15">
        <f t="shared" si="6"/>
        <v>0.72856632403699373</v>
      </c>
    </row>
    <row r="16" spans="1:29">
      <c r="A16" t="s">
        <v>26</v>
      </c>
    </row>
    <row r="17" spans="1:29">
      <c r="F17" t="s">
        <v>28</v>
      </c>
      <c r="I17" t="s">
        <v>30</v>
      </c>
      <c r="S17" t="s">
        <v>31</v>
      </c>
      <c r="T17" t="s">
        <v>32</v>
      </c>
    </row>
    <row r="18" spans="1:29">
      <c r="F18">
        <f>F5-$B$1*F12</f>
        <v>0.28806494289701212</v>
      </c>
      <c r="G18">
        <f t="shared" ref="G18:H18" si="7">G5-$B$1*G12</f>
        <v>0.58031157940968059</v>
      </c>
      <c r="H18">
        <f t="shared" si="7"/>
        <v>0.18412889400443022</v>
      </c>
      <c r="I18">
        <f>I5-$B$1*I12</f>
        <v>-0.20830913829545861</v>
      </c>
      <c r="S18">
        <f>S5-$B$1*S12</f>
        <v>0.32205713820355686</v>
      </c>
      <c r="T18">
        <f>T5-$B$1*T12</f>
        <v>-0.34386522609039599</v>
      </c>
    </row>
    <row r="19" spans="1:29">
      <c r="F19">
        <f t="shared" ref="F19:H20" si="8">F6-$B$1*F13</f>
        <v>0.24941407272757424</v>
      </c>
      <c r="G19">
        <f t="shared" si="8"/>
        <v>0.37972331375396806</v>
      </c>
      <c r="H19">
        <f t="shared" si="8"/>
        <v>0.11477089139497164</v>
      </c>
      <c r="S19">
        <f t="shared" ref="S19:S20" si="9">S6-$B$1*S13</f>
        <v>0.25065900702596511</v>
      </c>
    </row>
    <row r="20" spans="1:29">
      <c r="F20">
        <f t="shared" si="8"/>
        <v>0.72430670852869039</v>
      </c>
      <c r="G20">
        <f t="shared" si="8"/>
        <v>0.47621294302513961</v>
      </c>
      <c r="H20">
        <f t="shared" si="8"/>
        <v>0.42378702803376422</v>
      </c>
      <c r="S20">
        <f t="shared" si="9"/>
        <v>-1.0836546920307666E-2</v>
      </c>
    </row>
    <row r="22" spans="1:29" ht="37">
      <c r="A22" s="5" t="s">
        <v>35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>
      <c r="A23" t="s">
        <v>33</v>
      </c>
    </row>
    <row r="24" spans="1:29" ht="18">
      <c r="B24" s="1" t="s">
        <v>0</v>
      </c>
      <c r="C24" s="1" t="s">
        <v>1</v>
      </c>
      <c r="D24" s="1" t="s">
        <v>2</v>
      </c>
      <c r="F24" s="1" t="s">
        <v>3</v>
      </c>
      <c r="I24" s="1" t="s">
        <v>4</v>
      </c>
      <c r="K24" s="1" t="s">
        <v>5</v>
      </c>
      <c r="O24" t="s">
        <v>12</v>
      </c>
      <c r="P24" t="s">
        <v>13</v>
      </c>
      <c r="Q24" t="s">
        <v>14</v>
      </c>
      <c r="S24" t="s">
        <v>10</v>
      </c>
      <c r="T24" t="s">
        <v>11</v>
      </c>
      <c r="V24" t="s">
        <v>15</v>
      </c>
      <c r="X24" t="s">
        <v>16</v>
      </c>
      <c r="Z24" s="1" t="s">
        <v>17</v>
      </c>
      <c r="AB24" t="s">
        <v>18</v>
      </c>
      <c r="AC24" t="s">
        <v>19</v>
      </c>
    </row>
    <row r="25" spans="1:29">
      <c r="A25" t="s">
        <v>6</v>
      </c>
      <c r="B25" s="2">
        <v>0</v>
      </c>
      <c r="C25" s="2">
        <v>1</v>
      </c>
      <c r="D25" s="2">
        <v>0</v>
      </c>
      <c r="F25">
        <f>F18</f>
        <v>0.28806494289701212</v>
      </c>
      <c r="G25">
        <f t="shared" ref="G25:H25" si="10">G18</f>
        <v>0.58031157940968059</v>
      </c>
      <c r="H25">
        <f t="shared" si="10"/>
        <v>0.18412889400443022</v>
      </c>
      <c r="I25" s="3">
        <f>I18</f>
        <v>-0.20830913829545861</v>
      </c>
      <c r="K25" s="3">
        <f t="array" ref="K25:M28">MMULT(B25:D28,F25:H27)+I25</f>
        <v>4.1104934432115631E-2</v>
      </c>
      <c r="L25">
        <v>0.17141417545850945</v>
      </c>
      <c r="M25" s="4">
        <v>-9.3538246900486968E-2</v>
      </c>
      <c r="O25">
        <f>TANH(K25)</f>
        <v>4.108179955431749E-2</v>
      </c>
      <c r="P25">
        <f t="shared" ref="P25:Q25" si="11">TANH(L25)</f>
        <v>0.16975479834277402</v>
      </c>
      <c r="Q25">
        <f t="shared" si="11"/>
        <v>-9.3266396978316415E-2</v>
      </c>
      <c r="S25">
        <f>S18</f>
        <v>0.32205713820355686</v>
      </c>
      <c r="T25">
        <f>T18</f>
        <v>-0.34386522609039599</v>
      </c>
      <c r="V25">
        <f t="array" ref="V25:V28">MMULT(O25:Q28,S25:S27)</f>
        <v>5.67919416741519E-2</v>
      </c>
      <c r="X25">
        <f>1/(1+EXP(-V25))</f>
        <v>0.51419417055626715</v>
      </c>
      <c r="Z25" s="2">
        <v>0</v>
      </c>
      <c r="AB25" s="4">
        <f>-(Z25*LOG(X25)+(1-Z25)*LOG(1-X25))</f>
        <v>0.31353727816807209</v>
      </c>
      <c r="AC25" s="3">
        <f>1/4*SUM(AB25:AB28)</f>
        <v>0.29650181128460473</v>
      </c>
    </row>
    <row r="26" spans="1:29">
      <c r="A26" t="s">
        <v>7</v>
      </c>
      <c r="B26" s="2">
        <v>1</v>
      </c>
      <c r="C26" s="2">
        <v>0</v>
      </c>
      <c r="D26" s="2">
        <v>0</v>
      </c>
      <c r="F26">
        <f t="shared" ref="F26:H26" si="12">F19</f>
        <v>0.24941407272757424</v>
      </c>
      <c r="G26">
        <f t="shared" si="12"/>
        <v>0.37972331375396806</v>
      </c>
      <c r="H26">
        <f t="shared" si="12"/>
        <v>0.11477089139497164</v>
      </c>
      <c r="K26" s="3">
        <v>7.9755804601553515E-2</v>
      </c>
      <c r="L26">
        <v>0.37200244111422198</v>
      </c>
      <c r="M26" s="4">
        <v>-2.4180244291028385E-2</v>
      </c>
      <c r="O26">
        <f t="shared" ref="O26:O28" si="13">TANH(K26)</f>
        <v>7.9587125193882835E-2</v>
      </c>
      <c r="P26">
        <f t="shared" ref="P26:P28" si="14">TANH(L26)</f>
        <v>0.35574198441453014</v>
      </c>
      <c r="Q26">
        <f t="shared" ref="Q26:Q28" si="15">TANH(M26)</f>
        <v>-2.4175532790545635E-2</v>
      </c>
      <c r="S26">
        <f t="shared" ref="S26:S27" si="16">S19</f>
        <v>0.25065900702596511</v>
      </c>
      <c r="V26">
        <v>0.11506351364399077</v>
      </c>
      <c r="X26">
        <f t="shared" ref="X26:X28" si="17">1/(1+EXP(-V26))</f>
        <v>0.52873418295106678</v>
      </c>
      <c r="Z26" s="2">
        <v>1</v>
      </c>
      <c r="AB26" s="4">
        <f t="shared" ref="AB26:AB28" si="18">-(Z26*LOG(X26)+(1-Z26)*LOG(1-X26))</f>
        <v>0.27676261131395535</v>
      </c>
    </row>
    <row r="27" spans="1:29">
      <c r="A27" t="s">
        <v>8</v>
      </c>
      <c r="B27" s="2">
        <v>1</v>
      </c>
      <c r="C27" s="2">
        <v>1</v>
      </c>
      <c r="D27" s="2">
        <v>1</v>
      </c>
      <c r="F27">
        <f t="shared" ref="F27:H27" si="19">F20</f>
        <v>0.72430670852869039</v>
      </c>
      <c r="G27">
        <f t="shared" si="19"/>
        <v>0.47621294302513961</v>
      </c>
      <c r="H27">
        <f t="shared" si="19"/>
        <v>0.42378702803376422</v>
      </c>
      <c r="K27" s="3">
        <v>1.0534765858578181</v>
      </c>
      <c r="L27">
        <v>1.2279386978933298</v>
      </c>
      <c r="M27" s="4">
        <v>0.51437767513770749</v>
      </c>
      <c r="O27">
        <f t="shared" si="13"/>
        <v>0.78315431136157287</v>
      </c>
      <c r="P27">
        <f t="shared" si="14"/>
        <v>0.84198038480653037</v>
      </c>
      <c r="Q27">
        <f t="shared" si="15"/>
        <v>0.47334904675786349</v>
      </c>
      <c r="S27">
        <f t="shared" si="16"/>
        <v>-1.0836546920307666E-2</v>
      </c>
      <c r="V27">
        <v>0.4581409343249559</v>
      </c>
      <c r="X27">
        <f t="shared" si="17"/>
        <v>0.61257306153516633</v>
      </c>
      <c r="Z27" s="2">
        <v>1</v>
      </c>
      <c r="AB27" s="4">
        <f t="shared" si="18"/>
        <v>0.21284210560954173</v>
      </c>
    </row>
    <row r="28" spans="1:29">
      <c r="A28" t="s">
        <v>9</v>
      </c>
      <c r="B28" s="2">
        <v>0</v>
      </c>
      <c r="C28" s="2">
        <v>1</v>
      </c>
      <c r="D28" s="2">
        <v>1</v>
      </c>
      <c r="H28" s="3"/>
      <c r="K28" s="3">
        <v>0.76541164296080599</v>
      </c>
      <c r="L28">
        <v>0.64762711848364907</v>
      </c>
      <c r="M28" s="4">
        <v>0.33024878113327727</v>
      </c>
      <c r="O28">
        <f t="shared" si="13"/>
        <v>0.64425347767418528</v>
      </c>
      <c r="P28">
        <f t="shared" si="14"/>
        <v>0.57007039096134093</v>
      </c>
      <c r="Q28">
        <f t="shared" si="15"/>
        <v>0.31874430010840499</v>
      </c>
      <c r="V28">
        <v>0.34692562186700526</v>
      </c>
      <c r="X28">
        <f t="shared" si="17"/>
        <v>0.58587185223270666</v>
      </c>
      <c r="Z28" s="2">
        <v>0</v>
      </c>
      <c r="AB28" s="4">
        <f t="shared" si="18"/>
        <v>0.38286525004684968</v>
      </c>
    </row>
    <row r="29" spans="1:29">
      <c r="B29" s="2"/>
      <c r="C29" s="2"/>
      <c r="D29" s="2"/>
      <c r="H29" s="3"/>
    </row>
    <row r="30" spans="1:29">
      <c r="A30" t="s">
        <v>25</v>
      </c>
    </row>
    <row r="31" spans="1:29">
      <c r="F31" t="s">
        <v>24</v>
      </c>
      <c r="I31" t="s">
        <v>29</v>
      </c>
      <c r="K31" t="s">
        <v>23</v>
      </c>
      <c r="S31" t="s">
        <v>21</v>
      </c>
      <c r="T31" t="s">
        <v>22</v>
      </c>
      <c r="V31" t="s">
        <v>20</v>
      </c>
    </row>
    <row r="32" spans="1:29">
      <c r="F32">
        <f t="array" ref="F32:H34">1/4*MMULT(TRANSPOSE(B25:D28),K32:M35)</f>
        <v>-4.9764822926798194E-2</v>
      </c>
      <c r="G32">
        <v>-3.2861019817335003E-2</v>
      </c>
      <c r="H32">
        <v>2.090398901666369E-3</v>
      </c>
      <c r="I32">
        <f>1/4*SUM(K32:M35)</f>
        <v>4.1655591488306297E-2</v>
      </c>
      <c r="K32">
        <f t="array" ref="K32:M35">MMULT(V32:V35,TRANSPOSE(S25:S27))*(1-(O25:Q28)^2)</f>
        <v>0.16532041773336115</v>
      </c>
      <c r="L32">
        <v>0.1251732917522958</v>
      </c>
      <c r="M32">
        <v>-5.5236197638557256E-3</v>
      </c>
      <c r="S32">
        <f t="array" ref="S32:S34">1/4*MMULT(TRANSPOSE(O25:Q28),V32:V35)</f>
        <v>1.4413057835427137E-2</v>
      </c>
      <c r="T32">
        <f>1/4*SUM(V32:V35)</f>
        <v>6.0343316818801729E-2</v>
      </c>
      <c r="V32">
        <f>X25-Z25</f>
        <v>0.51419417055626715</v>
      </c>
    </row>
    <row r="33" spans="1:29">
      <c r="F33">
        <v>5.686068822864012E-2</v>
      </c>
      <c r="G33">
        <v>4.9009092367847062E-2</v>
      </c>
      <c r="H33">
        <v>-1.9924333994883431E-3</v>
      </c>
      <c r="K33">
        <v>-0.15081316378933202</v>
      </c>
      <c r="L33">
        <v>-0.10317776842693571</v>
      </c>
      <c r="M33">
        <v>5.1039093814975837E-3</v>
      </c>
      <c r="S33">
        <v>-1.8144949022351475E-2</v>
      </c>
      <c r="V33">
        <f t="shared" ref="V33:V35" si="20">X26-Z26</f>
        <v>-0.47126581704893322</v>
      </c>
    </row>
    <row r="34" spans="1:29">
      <c r="F34">
        <v>1.5530583795299832E-2</v>
      </c>
      <c r="G34">
        <v>1.7715769429773109E-2</v>
      </c>
      <c r="H34">
        <v>-6.1152845852441155E-4</v>
      </c>
      <c r="K34">
        <v>-4.8246127917860766E-2</v>
      </c>
      <c r="L34">
        <v>-2.8266310842404298E-2</v>
      </c>
      <c r="M34">
        <v>3.2576862251678918E-3</v>
      </c>
      <c r="S34">
        <v>-8.3021984848561658E-3</v>
      </c>
      <c r="V34">
        <f t="shared" si="20"/>
        <v>-0.38742693846483367</v>
      </c>
    </row>
    <row r="35" spans="1:29">
      <c r="K35">
        <v>0.11036846309906009</v>
      </c>
      <c r="L35">
        <v>9.9129388561496737E-2</v>
      </c>
      <c r="M35">
        <v>-5.703800059265538E-3</v>
      </c>
      <c r="V35">
        <f t="shared" si="20"/>
        <v>0.58587185223270666</v>
      </c>
    </row>
    <row r="36" spans="1:29">
      <c r="A36" t="s">
        <v>26</v>
      </c>
    </row>
    <row r="37" spans="1:29">
      <c r="F37" t="s">
        <v>28</v>
      </c>
      <c r="I37" t="s">
        <v>30</v>
      </c>
      <c r="S37" t="s">
        <v>31</v>
      </c>
      <c r="T37" t="s">
        <v>32</v>
      </c>
    </row>
    <row r="38" spans="1:29">
      <c r="F38">
        <f>F25-$B$1*F32</f>
        <v>0.38759458875060848</v>
      </c>
      <c r="G38">
        <f t="shared" ref="G38:H38" si="21">G25-$B$1*G32</f>
        <v>0.64603361904435064</v>
      </c>
      <c r="H38">
        <f t="shared" si="21"/>
        <v>0.17994809620109747</v>
      </c>
      <c r="I38">
        <f>I25-$B$1*I32</f>
        <v>-0.29162032127207121</v>
      </c>
      <c r="S38">
        <f>S25-$B$1*S32</f>
        <v>0.29323102253270261</v>
      </c>
      <c r="T38">
        <f>T25-$B$1*T32</f>
        <v>-0.46455185972799945</v>
      </c>
    </row>
    <row r="39" spans="1:29">
      <c r="F39">
        <f t="shared" ref="F39:H39" si="22">F26-$B$1*F33</f>
        <v>0.13569269627029401</v>
      </c>
      <c r="G39">
        <f t="shared" si="22"/>
        <v>0.28170512901827394</v>
      </c>
      <c r="H39">
        <f t="shared" si="22"/>
        <v>0.11875575819394832</v>
      </c>
      <c r="S39">
        <f t="shared" ref="S39:S40" si="23">S26-$B$1*S33</f>
        <v>0.28694890507066806</v>
      </c>
    </row>
    <row r="40" spans="1:29">
      <c r="F40">
        <f t="shared" ref="F40:H40" si="24">F27-$B$1*F34</f>
        <v>0.69324554093809077</v>
      </c>
      <c r="G40">
        <f t="shared" si="24"/>
        <v>0.44078140416559342</v>
      </c>
      <c r="H40">
        <f t="shared" si="24"/>
        <v>0.42501008495081305</v>
      </c>
      <c r="S40">
        <f t="shared" si="23"/>
        <v>5.7678500494046658E-3</v>
      </c>
    </row>
    <row r="42" spans="1:29" ht="37">
      <c r="A42" s="5" t="s">
        <v>36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>
      <c r="A43" t="s">
        <v>33</v>
      </c>
    </row>
    <row r="44" spans="1:29" ht="18">
      <c r="B44" s="1" t="s">
        <v>0</v>
      </c>
      <c r="C44" s="1" t="s">
        <v>1</v>
      </c>
      <c r="D44" s="1" t="s">
        <v>2</v>
      </c>
      <c r="F44" s="1" t="s">
        <v>3</v>
      </c>
      <c r="I44" s="1" t="s">
        <v>4</v>
      </c>
      <c r="K44" s="1" t="s">
        <v>5</v>
      </c>
      <c r="O44" t="s">
        <v>12</v>
      </c>
      <c r="P44" t="s">
        <v>13</v>
      </c>
      <c r="Q44" t="s">
        <v>14</v>
      </c>
      <c r="S44" t="s">
        <v>10</v>
      </c>
      <c r="T44" t="s">
        <v>11</v>
      </c>
      <c r="V44" t="s">
        <v>15</v>
      </c>
      <c r="X44" t="s">
        <v>16</v>
      </c>
      <c r="Z44" s="1" t="s">
        <v>17</v>
      </c>
      <c r="AB44" t="s">
        <v>18</v>
      </c>
      <c r="AC44" t="s">
        <v>19</v>
      </c>
    </row>
    <row r="45" spans="1:29">
      <c r="A45" t="s">
        <v>6</v>
      </c>
      <c r="B45" s="2">
        <v>0</v>
      </c>
      <c r="C45" s="2">
        <v>1</v>
      </c>
      <c r="D45" s="2">
        <v>0</v>
      </c>
      <c r="F45">
        <f>F38</f>
        <v>0.38759458875060848</v>
      </c>
      <c r="G45">
        <f t="shared" ref="G45:H45" si="25">G38</f>
        <v>0.64603361904435064</v>
      </c>
      <c r="H45">
        <f t="shared" si="25"/>
        <v>0.17994809620109747</v>
      </c>
      <c r="I45" s="3">
        <f>I38</f>
        <v>-0.29162032127207121</v>
      </c>
      <c r="K45" s="3">
        <f t="array" ref="K45:M48">MMULT(B45:D48,F45:H47)+I45</f>
        <v>-0.1559276250017772</v>
      </c>
      <c r="L45">
        <v>-9.9151922537972781E-3</v>
      </c>
      <c r="M45" s="4">
        <v>-0.1728645630781229</v>
      </c>
      <c r="O45">
        <f>TANH(K45)</f>
        <v>-0.15467608379592968</v>
      </c>
      <c r="P45">
        <f t="shared" ref="P45:Q45" si="26">TANH(L45)</f>
        <v>-9.9148673422952971E-3</v>
      </c>
      <c r="Q45">
        <f t="shared" si="26"/>
        <v>-0.17116304287798759</v>
      </c>
      <c r="S45">
        <f>S38</f>
        <v>0.29323102253270261</v>
      </c>
      <c r="T45">
        <f>T38</f>
        <v>-0.46455185972799945</v>
      </c>
      <c r="V45">
        <f t="array" ref="V45:V48">MMULT(O45:Q48,S45:S47)</f>
        <v>-4.918812930594707E-2</v>
      </c>
      <c r="X45">
        <f>1/(1+EXP(-V45))</f>
        <v>0.48770544643430169</v>
      </c>
      <c r="Z45" s="2">
        <v>0</v>
      </c>
      <c r="AB45" s="4">
        <f>-(Z45*LOG(X45)+(1-Z45)*LOG(1-X45))</f>
        <v>0.29048026127949889</v>
      </c>
      <c r="AC45" s="3">
        <f>1/4*SUM(AB45:AB48)</f>
        <v>0.28554780392406254</v>
      </c>
    </row>
    <row r="46" spans="1:29">
      <c r="A46" t="s">
        <v>7</v>
      </c>
      <c r="B46" s="2">
        <v>1</v>
      </c>
      <c r="C46" s="2">
        <v>0</v>
      </c>
      <c r="D46" s="2">
        <v>0</v>
      </c>
      <c r="F46">
        <f t="shared" ref="F46:H46" si="27">F39</f>
        <v>0.13569269627029401</v>
      </c>
      <c r="G46">
        <f t="shared" si="27"/>
        <v>0.28170512901827394</v>
      </c>
      <c r="H46">
        <f t="shared" si="27"/>
        <v>0.11875575819394832</v>
      </c>
      <c r="K46" s="3">
        <v>9.5974267478537267E-2</v>
      </c>
      <c r="L46">
        <v>0.35441329777227942</v>
      </c>
      <c r="M46" s="4">
        <v>-0.11167222507097374</v>
      </c>
      <c r="O46">
        <f t="shared" ref="O46:O48" si="28">TANH(K46)</f>
        <v>9.5680674240440675E-2</v>
      </c>
      <c r="P46">
        <f t="shared" ref="P46:P48" si="29">TANH(L46)</f>
        <v>0.34028365698984042</v>
      </c>
      <c r="Q46">
        <f t="shared" ref="Q46:Q48" si="30">TANH(M46)</f>
        <v>-0.11121031930115853</v>
      </c>
      <c r="S46">
        <f t="shared" ref="S46:S47" si="31">S39</f>
        <v>0.28694890507066806</v>
      </c>
      <c r="V46">
        <v>0.12505912028514482</v>
      </c>
      <c r="X46">
        <f t="shared" ref="X46:X48" si="32">1/(1+EXP(-V46))</f>
        <v>0.53122409583323871</v>
      </c>
      <c r="Z46" s="2">
        <v>1</v>
      </c>
      <c r="AB46" s="4">
        <f t="shared" ref="AB46:AB48" si="33">-(Z46*LOG(X46)+(1-Z46)*LOG(1-X46))</f>
        <v>0.27472223399757928</v>
      </c>
    </row>
    <row r="47" spans="1:29">
      <c r="A47" t="s">
        <v>8</v>
      </c>
      <c r="B47" s="2">
        <v>1</v>
      </c>
      <c r="C47" s="2">
        <v>1</v>
      </c>
      <c r="D47" s="2">
        <v>1</v>
      </c>
      <c r="F47">
        <f t="shared" ref="F47:H47" si="34">F40</f>
        <v>0.69324554093809077</v>
      </c>
      <c r="G47">
        <f t="shared" si="34"/>
        <v>0.44078140416559342</v>
      </c>
      <c r="H47">
        <f t="shared" si="34"/>
        <v>0.42501008495081305</v>
      </c>
      <c r="K47" s="3">
        <v>0.92491250468692199</v>
      </c>
      <c r="L47">
        <v>1.0768998309561468</v>
      </c>
      <c r="M47" s="4">
        <v>0.4320936180737876</v>
      </c>
      <c r="O47">
        <f t="shared" si="28"/>
        <v>0.72821311155611723</v>
      </c>
      <c r="P47">
        <f t="shared" si="29"/>
        <v>0.79204661497927831</v>
      </c>
      <c r="Q47">
        <f t="shared" si="30"/>
        <v>0.40706948991756092</v>
      </c>
      <c r="S47">
        <f t="shared" si="31"/>
        <v>5.7678500494046658E-3</v>
      </c>
      <c r="V47">
        <v>0.44315950003408633</v>
      </c>
      <c r="X47">
        <f t="shared" si="32"/>
        <v>0.60901161831416628</v>
      </c>
      <c r="Z47" s="2">
        <v>1</v>
      </c>
      <c r="AB47" s="4">
        <f t="shared" si="33"/>
        <v>0.21537442210997979</v>
      </c>
    </row>
    <row r="48" spans="1:29">
      <c r="A48" t="s">
        <v>9</v>
      </c>
      <c r="B48" s="2">
        <v>0</v>
      </c>
      <c r="C48" s="2">
        <v>1</v>
      </c>
      <c r="D48" s="2">
        <v>1</v>
      </c>
      <c r="H48" s="3"/>
      <c r="K48" s="3">
        <v>0.53731791593631351</v>
      </c>
      <c r="L48">
        <v>0.43086621191179614</v>
      </c>
      <c r="M48" s="4">
        <v>0.25214552187269018</v>
      </c>
      <c r="O48">
        <f t="shared" si="28"/>
        <v>0.49095504551387331</v>
      </c>
      <c r="P48">
        <f t="shared" si="29"/>
        <v>0.40604496041178012</v>
      </c>
      <c r="Q48">
        <f t="shared" si="30"/>
        <v>0.24693442249117326</v>
      </c>
      <c r="V48">
        <v>0.26190168753421117</v>
      </c>
      <c r="X48">
        <f t="shared" si="32"/>
        <v>0.56510371112577473</v>
      </c>
      <c r="Z48" s="2">
        <v>0</v>
      </c>
      <c r="AB48" s="4">
        <f t="shared" si="33"/>
        <v>0.36161429830919217</v>
      </c>
    </row>
    <row r="49" spans="1:29">
      <c r="B49" s="2"/>
      <c r="C49" s="2"/>
      <c r="D49" s="2"/>
      <c r="H49" s="3"/>
    </row>
    <row r="50" spans="1:29">
      <c r="A50" t="s">
        <v>25</v>
      </c>
    </row>
    <row r="51" spans="1:29">
      <c r="F51" t="s">
        <v>24</v>
      </c>
      <c r="I51" t="s">
        <v>29</v>
      </c>
      <c r="K51" t="s">
        <v>23</v>
      </c>
      <c r="S51" t="s">
        <v>21</v>
      </c>
      <c r="T51" t="s">
        <v>22</v>
      </c>
      <c r="V51" t="s">
        <v>20</v>
      </c>
    </row>
    <row r="52" spans="1:29">
      <c r="F52">
        <f t="array" ref="F52:H54">1/4*MMULT(TRANSPOSE(B45:D48),K52:M55)</f>
        <v>-4.7513235403685558E-2</v>
      </c>
      <c r="G52">
        <v>-4.0187303626246673E-2</v>
      </c>
      <c r="H52">
        <v>-1.1379645683373182E-3</v>
      </c>
      <c r="I52">
        <f>1/4*SUM(K52:M55)</f>
        <v>4.7786121674622831E-2</v>
      </c>
      <c r="K52">
        <f t="array" ref="K52:M55">MMULT(V52:V55,TRANSPOSE(S45:S47))*(1-(O45:Q48)^2)</f>
        <v>0.13958888793286686</v>
      </c>
      <c r="L52">
        <v>0.1399327864630911</v>
      </c>
      <c r="M52">
        <v>2.7305996726416579E-3</v>
      </c>
      <c r="S52">
        <f t="array" ref="S52:S54">1/4*MMULT(TRANSPOSE(O45:Q48),V52:V55)</f>
        <v>-3.1892877718167401E-2</v>
      </c>
      <c r="T52">
        <f>1/4*SUM(V52:V55)</f>
        <v>4.8261217926870353E-2</v>
      </c>
      <c r="V52">
        <f>X45-Z45</f>
        <v>0.48770544643430169</v>
      </c>
    </row>
    <row r="53" spans="1:29">
      <c r="F53">
        <v>5.2875467521465137E-2</v>
      </c>
      <c r="G53">
        <v>5.8385821693305313E-2</v>
      </c>
      <c r="H53">
        <v>9.7745363671591879E-4</v>
      </c>
      <c r="K53">
        <v>-0.13620122340511218</v>
      </c>
      <c r="L53">
        <v>-0.11893887242272226</v>
      </c>
      <c r="M53">
        <v>-2.6703888796197608E-3</v>
      </c>
      <c r="S53">
        <v>-6.1143955994992734E-2</v>
      </c>
      <c r="V53">
        <f t="shared" ref="V53:V55" si="35">X46-Z46</f>
        <v>-0.46877590416676129</v>
      </c>
    </row>
    <row r="54" spans="1:29">
      <c r="F54">
        <v>1.7978245538248422E-2</v>
      </c>
      <c r="G54">
        <v>2.3402625077532539E-2</v>
      </c>
      <c r="H54">
        <v>2.9480371855550433E-4</v>
      </c>
      <c r="K54">
        <v>-5.3851718209630049E-2</v>
      </c>
      <c r="L54">
        <v>-4.1810342082264446E-2</v>
      </c>
      <c r="M54">
        <v>-1.8814693937295119E-3</v>
      </c>
      <c r="S54">
        <v>-1.2740078199717654E-2</v>
      </c>
      <c r="V54">
        <f t="shared" si="35"/>
        <v>-0.39098838168583372</v>
      </c>
    </row>
    <row r="55" spans="1:29">
      <c r="K55">
        <v>0.12576470036262374</v>
      </c>
      <c r="L55">
        <v>0.1354208423923946</v>
      </c>
      <c r="M55">
        <v>3.0606842679515292E-3</v>
      </c>
      <c r="V55">
        <f t="shared" si="35"/>
        <v>0.56510371112577473</v>
      </c>
    </row>
    <row r="56" spans="1:29">
      <c r="A56" t="s">
        <v>26</v>
      </c>
    </row>
    <row r="57" spans="1:29">
      <c r="F57" t="s">
        <v>28</v>
      </c>
      <c r="I57" t="s">
        <v>30</v>
      </c>
      <c r="S57" t="s">
        <v>31</v>
      </c>
      <c r="T57" t="s">
        <v>32</v>
      </c>
    </row>
    <row r="58" spans="1:29">
      <c r="F58">
        <f>F45-$B$1*F52</f>
        <v>0.48262105955797963</v>
      </c>
      <c r="G58">
        <f t="shared" ref="G58:H58" si="36">G45-$B$1*G52</f>
        <v>0.72640822629684398</v>
      </c>
      <c r="H58">
        <f t="shared" si="36"/>
        <v>0.1822240253377721</v>
      </c>
      <c r="I58">
        <f>I45-$B$1*I52</f>
        <v>-0.3871925646213169</v>
      </c>
      <c r="S58">
        <f>S45-$B$1*S52</f>
        <v>0.35701677796903741</v>
      </c>
      <c r="T58">
        <f>T45-$B$1*T52</f>
        <v>-0.56107429558174016</v>
      </c>
    </row>
    <row r="59" spans="1:29">
      <c r="F59">
        <f t="shared" ref="F59:H59" si="37">F46-$B$1*F53</f>
        <v>2.9941761227363736E-2</v>
      </c>
      <c r="G59">
        <f t="shared" si="37"/>
        <v>0.16493348563166332</v>
      </c>
      <c r="H59">
        <f t="shared" si="37"/>
        <v>0.11680085092051648</v>
      </c>
      <c r="S59">
        <f t="shared" ref="S59:S60" si="38">S46-$B$1*S53</f>
        <v>0.40923681706065351</v>
      </c>
    </row>
    <row r="60" spans="1:29">
      <c r="F60">
        <f t="shared" ref="F60:H60" si="39">F47-$B$1*F54</f>
        <v>0.65728904986159398</v>
      </c>
      <c r="G60">
        <f t="shared" si="39"/>
        <v>0.39397615401052832</v>
      </c>
      <c r="H60">
        <f t="shared" si="39"/>
        <v>0.42442047751370204</v>
      </c>
      <c r="S60">
        <f t="shared" si="38"/>
        <v>3.1248006448839974E-2</v>
      </c>
    </row>
    <row r="62" spans="1:29" ht="37">
      <c r="A62" s="5" t="s">
        <v>37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>
      <c r="A63" t="s">
        <v>33</v>
      </c>
    </row>
    <row r="64" spans="1:29" ht="18">
      <c r="B64" s="1" t="s">
        <v>0</v>
      </c>
      <c r="C64" s="1" t="s">
        <v>1</v>
      </c>
      <c r="D64" s="1" t="s">
        <v>2</v>
      </c>
      <c r="F64" s="1" t="s">
        <v>3</v>
      </c>
      <c r="I64" s="1" t="s">
        <v>4</v>
      </c>
      <c r="K64" s="1" t="s">
        <v>5</v>
      </c>
      <c r="O64" t="s">
        <v>12</v>
      </c>
      <c r="P64" t="s">
        <v>13</v>
      </c>
      <c r="Q64" t="s">
        <v>14</v>
      </c>
      <c r="S64" t="s">
        <v>10</v>
      </c>
      <c r="T64" t="s">
        <v>11</v>
      </c>
      <c r="V64" t="s">
        <v>15</v>
      </c>
      <c r="X64" t="s">
        <v>16</v>
      </c>
      <c r="Z64" s="1" t="s">
        <v>17</v>
      </c>
      <c r="AB64" t="s">
        <v>18</v>
      </c>
      <c r="AC64" t="s">
        <v>19</v>
      </c>
    </row>
    <row r="65" spans="1:29">
      <c r="A65" t="s">
        <v>6</v>
      </c>
      <c r="B65" s="2">
        <v>0</v>
      </c>
      <c r="C65" s="2">
        <v>1</v>
      </c>
      <c r="D65" s="2">
        <v>0</v>
      </c>
      <c r="F65">
        <f>F58</f>
        <v>0.48262105955797963</v>
      </c>
      <c r="G65">
        <f t="shared" ref="G65:H65" si="40">G58</f>
        <v>0.72640822629684398</v>
      </c>
      <c r="H65">
        <f t="shared" si="40"/>
        <v>0.1822240253377721</v>
      </c>
      <c r="I65" s="3">
        <f>I58</f>
        <v>-0.3871925646213169</v>
      </c>
      <c r="K65" s="3">
        <f t="array" ref="K65:M68">MMULT(B65:D68,F65:H67)+I65</f>
        <v>-0.35725080339395315</v>
      </c>
      <c r="L65">
        <v>-0.22225907898965358</v>
      </c>
      <c r="M65" s="4">
        <v>-0.2703917137008004</v>
      </c>
      <c r="O65">
        <f>TANH(K65)</f>
        <v>-0.34279017250600341</v>
      </c>
      <c r="P65">
        <f t="shared" ref="P65:Q65" si="41">TANH(L65)</f>
        <v>-0.21867017837034711</v>
      </c>
      <c r="Q65">
        <f t="shared" si="41"/>
        <v>-0.26398928817910394</v>
      </c>
      <c r="S65">
        <f>S58</f>
        <v>0.35701677796903741</v>
      </c>
      <c r="T65">
        <f>T58</f>
        <v>-0.56107429558174016</v>
      </c>
      <c r="V65">
        <f t="array" ref="V65:V68">MMULT(O65:Q68,S65:S67)</f>
        <v>-0.22011886966935537</v>
      </c>
      <c r="X65">
        <f>1/(1+EXP(-V65))</f>
        <v>0.44519140436656035</v>
      </c>
      <c r="Z65" s="2">
        <v>0</v>
      </c>
      <c r="AB65" s="4">
        <f>-(Z65*LOG(X65)+(1-Z65)*LOG(1-X65))</f>
        <v>0.25585681903485002</v>
      </c>
      <c r="AC65" s="3">
        <f>1/4*SUM(AB65:AB68)</f>
        <v>0.2661811604507846</v>
      </c>
    </row>
    <row r="66" spans="1:29">
      <c r="A66" t="s">
        <v>7</v>
      </c>
      <c r="B66" s="2">
        <v>1</v>
      </c>
      <c r="C66" s="2">
        <v>0</v>
      </c>
      <c r="D66" s="2">
        <v>0</v>
      </c>
      <c r="F66">
        <f t="shared" ref="F66:H66" si="42">F59</f>
        <v>2.9941761227363736E-2</v>
      </c>
      <c r="G66">
        <f t="shared" si="42"/>
        <v>0.16493348563166332</v>
      </c>
      <c r="H66">
        <f t="shared" si="42"/>
        <v>0.11680085092051648</v>
      </c>
      <c r="K66" s="3">
        <v>9.5428494936662722E-2</v>
      </c>
      <c r="L66">
        <v>0.33921566167552708</v>
      </c>
      <c r="M66" s="4">
        <v>-0.2049685392835448</v>
      </c>
      <c r="O66">
        <f t="shared" ref="O66:O68" si="43">TANH(K66)</f>
        <v>9.5139869945309458E-2</v>
      </c>
      <c r="P66">
        <f t="shared" ref="P66:P68" si="44">TANH(L66)</f>
        <v>0.32677699030139806</v>
      </c>
      <c r="Q66">
        <f t="shared" ref="Q66:Q68" si="45">TANH(M66)</f>
        <v>-0.20214558274631284</v>
      </c>
      <c r="S66">
        <f t="shared" ref="S66:S67" si="46">S59</f>
        <v>0.40923681706065351</v>
      </c>
      <c r="V66">
        <v>0.16137905875061054</v>
      </c>
      <c r="X66">
        <f t="shared" ref="X66:X68" si="47">1/(1+EXP(-V66))</f>
        <v>0.54025743321969288</v>
      </c>
      <c r="Z66" s="2">
        <v>1</v>
      </c>
      <c r="AB66" s="4">
        <f t="shared" ref="AB66:AB68" si="48">-(Z66*LOG(X66)+(1-Z66)*LOG(1-X66))</f>
        <v>0.26739924909240753</v>
      </c>
    </row>
    <row r="67" spans="1:29">
      <c r="A67" t="s">
        <v>8</v>
      </c>
      <c r="B67" s="2">
        <v>1</v>
      </c>
      <c r="C67" s="2">
        <v>1</v>
      </c>
      <c r="D67" s="2">
        <v>1</v>
      </c>
      <c r="F67">
        <f t="shared" ref="F67:H67" si="49">F60</f>
        <v>0.65728904986159398</v>
      </c>
      <c r="G67">
        <f t="shared" si="49"/>
        <v>0.39397615401052832</v>
      </c>
      <c r="H67">
        <f t="shared" si="49"/>
        <v>0.42442047751370204</v>
      </c>
      <c r="K67" s="3">
        <v>0.78265930602562028</v>
      </c>
      <c r="L67">
        <v>0.89812530131771873</v>
      </c>
      <c r="M67" s="4">
        <v>0.33625278915067369</v>
      </c>
      <c r="O67">
        <f t="shared" si="43"/>
        <v>0.65423042997064396</v>
      </c>
      <c r="P67">
        <f t="shared" si="44"/>
        <v>0.71538382050957883</v>
      </c>
      <c r="Q67">
        <f t="shared" si="45"/>
        <v>0.32412794574055598</v>
      </c>
      <c r="S67">
        <f t="shared" si="46"/>
        <v>3.1248006448839974E-2</v>
      </c>
      <c r="V67">
        <v>0.53646098997819736</v>
      </c>
      <c r="X67">
        <f t="shared" si="47"/>
        <v>0.63098877044810686</v>
      </c>
      <c r="Z67" s="2">
        <v>1</v>
      </c>
      <c r="AB67" s="4">
        <f t="shared" si="48"/>
        <v>0.19997836971912711</v>
      </c>
    </row>
    <row r="68" spans="1:29">
      <c r="A68" t="s">
        <v>9</v>
      </c>
      <c r="B68" s="2">
        <v>0</v>
      </c>
      <c r="C68" s="2">
        <v>1</v>
      </c>
      <c r="D68" s="2">
        <v>1</v>
      </c>
      <c r="H68" s="3"/>
      <c r="K68" s="3">
        <v>0.30003824646764077</v>
      </c>
      <c r="L68">
        <v>0.17171707502087474</v>
      </c>
      <c r="M68" s="4">
        <v>0.15402876381290165</v>
      </c>
      <c r="O68">
        <f t="shared" si="43"/>
        <v>0.29134761281780847</v>
      </c>
      <c r="P68">
        <f t="shared" si="44"/>
        <v>0.1700489542077821</v>
      </c>
      <c r="Q68">
        <f t="shared" si="45"/>
        <v>0.15282210997462381</v>
      </c>
      <c r="V68">
        <v>0.17838166503968256</v>
      </c>
      <c r="X68">
        <f t="shared" si="47"/>
        <v>0.54447753908386332</v>
      </c>
      <c r="Z68" s="2">
        <v>0</v>
      </c>
      <c r="AB68" s="4">
        <f t="shared" si="48"/>
        <v>0.34149020395675383</v>
      </c>
    </row>
    <row r="69" spans="1:29">
      <c r="B69" s="2"/>
      <c r="C69" s="2"/>
      <c r="D69" s="2"/>
      <c r="H69" s="3"/>
    </row>
    <row r="70" spans="1:29">
      <c r="A70" t="s">
        <v>25</v>
      </c>
    </row>
    <row r="71" spans="1:29">
      <c r="F71" t="s">
        <v>24</v>
      </c>
      <c r="I71" t="s">
        <v>29</v>
      </c>
      <c r="K71" t="s">
        <v>23</v>
      </c>
      <c r="S71" t="s">
        <v>21</v>
      </c>
      <c r="T71" t="s">
        <v>22</v>
      </c>
      <c r="V71" t="s">
        <v>20</v>
      </c>
    </row>
    <row r="72" spans="1:29">
      <c r="F72">
        <f t="array" ref="F72:H74">1/4*MMULT(TRANSPOSE(B65:D68),K72:M75)</f>
        <v>-5.950123247782424E-2</v>
      </c>
      <c r="G72">
        <v>-6.0445368118908424E-2</v>
      </c>
      <c r="H72">
        <v>-6.0246116417923311E-3</v>
      </c>
      <c r="I72">
        <f>1/4*SUM(K72:M75)</f>
        <v>5.8419842426492119E-2</v>
      </c>
      <c r="K72">
        <f t="array" ref="K72:M75">MMULT(V72:V75,TRANSPOSE(S65:S67))*(1-(O65:Q68)^2)</f>
        <v>0.14026444570215274</v>
      </c>
      <c r="L72">
        <v>0.17347705993087575</v>
      </c>
      <c r="M72">
        <v>1.2941857530688123E-2</v>
      </c>
      <c r="S72">
        <f t="array" ref="S72:S74">1/4*MMULT(TRANSPOSE(O65:Q68),V72:V75)</f>
        <v>-6.978330761038419E-2</v>
      </c>
      <c r="T72">
        <f>1/4*SUM(V72:V75)</f>
        <v>4.0228786779555853E-2</v>
      </c>
      <c r="V72">
        <f>X65-Z65</f>
        <v>0.44519140436656035</v>
      </c>
    </row>
    <row r="73" spans="1:29">
      <c r="F73">
        <v>6.0699240890580965E-2</v>
      </c>
      <c r="G73">
        <v>7.9031409572765526E-2</v>
      </c>
      <c r="H73">
        <v>4.8097247221947324E-3</v>
      </c>
      <c r="K73">
        <v>-0.16265011903511847</v>
      </c>
      <c r="L73">
        <v>-0.16805301040150561</v>
      </c>
      <c r="M73">
        <v>-1.3779001599572318E-2</v>
      </c>
      <c r="S73">
        <v>-0.10474505079615551</v>
      </c>
      <c r="V73">
        <f t="shared" ref="V73:V75" si="50">X66-Z66</f>
        <v>-0.45974256678030712</v>
      </c>
    </row>
    <row r="74" spans="1:29">
      <c r="F74">
        <v>2.563312946504278E-2</v>
      </c>
      <c r="G74">
        <v>3.5662144590046588E-2</v>
      </c>
      <c r="H74">
        <v>1.5742603395227017E-3</v>
      </c>
      <c r="K74">
        <v>-7.5354810876178485E-2</v>
      </c>
      <c r="L74">
        <v>-7.3728462074128073E-2</v>
      </c>
      <c r="M74">
        <v>-1.0319444967597007E-2</v>
      </c>
      <c r="S74">
        <v>-1.524736957508956E-2</v>
      </c>
      <c r="V74">
        <f t="shared" si="50"/>
        <v>-0.36901122955189314</v>
      </c>
    </row>
    <row r="75" spans="1:29">
      <c r="K75">
        <v>0.1778873287363496</v>
      </c>
      <c r="L75">
        <v>0.21637704043431441</v>
      </c>
      <c r="M75">
        <v>1.6616486325687813E-2</v>
      </c>
      <c r="V75">
        <f t="shared" si="50"/>
        <v>0.54447753908386332</v>
      </c>
    </row>
    <row r="76" spans="1:29">
      <c r="A76" t="s">
        <v>26</v>
      </c>
    </row>
    <row r="77" spans="1:29">
      <c r="F77" t="s">
        <v>28</v>
      </c>
      <c r="I77" t="s">
        <v>30</v>
      </c>
      <c r="S77" t="s">
        <v>31</v>
      </c>
      <c r="T77" t="s">
        <v>32</v>
      </c>
    </row>
    <row r="78" spans="1:29">
      <c r="F78">
        <f>F65-$B$1*F72</f>
        <v>0.60162352451362811</v>
      </c>
      <c r="G78">
        <f t="shared" ref="G78:H78" si="51">G65-$B$1*G72</f>
        <v>0.84729896253466086</v>
      </c>
      <c r="H78">
        <f t="shared" si="51"/>
        <v>0.19427324862135675</v>
      </c>
      <c r="I78">
        <f>I65-$B$1*I72</f>
        <v>-0.50403224947430114</v>
      </c>
      <c r="S78">
        <f>S65-$B$1*S72</f>
        <v>0.49658339318980582</v>
      </c>
      <c r="T78">
        <f>T65-$B$1*T72</f>
        <v>-0.64153186914085181</v>
      </c>
    </row>
    <row r="79" spans="1:29">
      <c r="F79">
        <f t="shared" ref="F79:H79" si="52">F66-$B$1*F73</f>
        <v>-9.1456720553798193E-2</v>
      </c>
      <c r="G79">
        <f t="shared" si="52"/>
        <v>6.8706664861322708E-3</v>
      </c>
      <c r="H79">
        <f t="shared" si="52"/>
        <v>0.10718140147612701</v>
      </c>
      <c r="S79">
        <f t="shared" ref="S79:S80" si="53">S66-$B$1*S73</f>
        <v>0.61872691865296447</v>
      </c>
    </row>
    <row r="80" spans="1:29">
      <c r="F80">
        <f t="shared" ref="F80:H80" si="54">F67-$B$1*F74</f>
        <v>0.60602279093150846</v>
      </c>
      <c r="G80">
        <f t="shared" si="54"/>
        <v>0.32265186483043518</v>
      </c>
      <c r="H80">
        <f t="shared" si="54"/>
        <v>0.42127195683465662</v>
      </c>
      <c r="S80">
        <f t="shared" si="53"/>
        <v>6.1742745599019093E-2</v>
      </c>
    </row>
    <row r="82" spans="1:29" ht="37">
      <c r="A82" s="5" t="s">
        <v>38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>
      <c r="A83" t="s">
        <v>33</v>
      </c>
    </row>
    <row r="84" spans="1:29" ht="18">
      <c r="B84" s="1" t="s">
        <v>0</v>
      </c>
      <c r="C84" s="1" t="s">
        <v>1</v>
      </c>
      <c r="D84" s="1" t="s">
        <v>2</v>
      </c>
      <c r="F84" s="1" t="s">
        <v>3</v>
      </c>
      <c r="I84" s="1" t="s">
        <v>4</v>
      </c>
      <c r="K84" s="1" t="s">
        <v>5</v>
      </c>
      <c r="O84" t="s">
        <v>12</v>
      </c>
      <c r="P84" t="s">
        <v>13</v>
      </c>
      <c r="Q84" t="s">
        <v>14</v>
      </c>
      <c r="S84" t="s">
        <v>10</v>
      </c>
      <c r="T84" t="s">
        <v>11</v>
      </c>
      <c r="V84" t="s">
        <v>15</v>
      </c>
      <c r="X84" t="s">
        <v>16</v>
      </c>
      <c r="Z84" s="1" t="s">
        <v>17</v>
      </c>
      <c r="AB84" t="s">
        <v>18</v>
      </c>
      <c r="AC84" t="s">
        <v>19</v>
      </c>
    </row>
    <row r="85" spans="1:29">
      <c r="A85" t="s">
        <v>6</v>
      </c>
      <c r="B85" s="2">
        <v>0</v>
      </c>
      <c r="C85" s="2">
        <v>1</v>
      </c>
      <c r="D85" s="2">
        <v>0</v>
      </c>
      <c r="F85">
        <f>F78</f>
        <v>0.60162352451362811</v>
      </c>
      <c r="G85">
        <f t="shared" ref="G85:H85" si="55">G78</f>
        <v>0.84729896253466086</v>
      </c>
      <c r="H85">
        <f t="shared" si="55"/>
        <v>0.19427324862135675</v>
      </c>
      <c r="I85" s="3">
        <f>I78</f>
        <v>-0.50403224947430114</v>
      </c>
      <c r="K85" s="3">
        <f t="array" ref="K85:M88">MMULT(B85:D88,F85:H87)+I85</f>
        <v>-0.59548897002809931</v>
      </c>
      <c r="L85">
        <v>-0.49716158298816887</v>
      </c>
      <c r="M85" s="4">
        <v>-0.39685084799817416</v>
      </c>
      <c r="O85">
        <f>TANH(K85)</f>
        <v>-0.53383184480583779</v>
      </c>
      <c r="P85">
        <f t="shared" ref="P85:Q85" si="56">TANH(L85)</f>
        <v>-0.45988196477857457</v>
      </c>
      <c r="Q85">
        <f t="shared" si="56"/>
        <v>-0.37725120666669654</v>
      </c>
      <c r="S85">
        <f>S78</f>
        <v>0.49658339318980582</v>
      </c>
      <c r="T85">
        <f>T78</f>
        <v>-0.64153186914085181</v>
      </c>
      <c r="V85">
        <f t="array" ref="V85:V88">MMULT(O85:Q88,S85:S87)</f>
        <v>-0.57292590517812014</v>
      </c>
      <c r="X85">
        <f>1/(1+EXP(-V85))</f>
        <v>0.36056196198205992</v>
      </c>
      <c r="Z85" s="2">
        <v>0</v>
      </c>
      <c r="AB85" s="4">
        <f>-(Z85*LOG(X85)+(1-Z85)*LOG(1-X85))</f>
        <v>0.19420153257804146</v>
      </c>
      <c r="AC85" s="3">
        <f>1/4*SUM(AB85:AB88)</f>
        <v>0.22750011195709824</v>
      </c>
    </row>
    <row r="86" spans="1:29">
      <c r="A86" t="s">
        <v>7</v>
      </c>
      <c r="B86" s="2">
        <v>1</v>
      </c>
      <c r="C86" s="2">
        <v>0</v>
      </c>
      <c r="D86" s="2">
        <v>0</v>
      </c>
      <c r="F86">
        <f t="shared" ref="F86:H86" si="57">F79</f>
        <v>-9.1456720553798193E-2</v>
      </c>
      <c r="G86">
        <f t="shared" si="57"/>
        <v>6.8706664861322708E-3</v>
      </c>
      <c r="H86">
        <f t="shared" si="57"/>
        <v>0.10718140147612701</v>
      </c>
      <c r="K86" s="3">
        <v>9.7591275039326963E-2</v>
      </c>
      <c r="L86">
        <v>0.34326671306035972</v>
      </c>
      <c r="M86" s="4">
        <v>-0.30975900085294439</v>
      </c>
      <c r="O86">
        <f t="shared" ref="O86:O88" si="58">TANH(K86)</f>
        <v>9.7282629189403766E-2</v>
      </c>
      <c r="P86">
        <f t="shared" ref="P86:P88" si="59">TANH(L86)</f>
        <v>0.33039065394924677</v>
      </c>
      <c r="Q86">
        <f t="shared" ref="Q86:Q88" si="60">TANH(M86)</f>
        <v>-0.30021783530247387</v>
      </c>
      <c r="S86">
        <f t="shared" ref="S86:S87" si="61">S79</f>
        <v>0.61872691865296447</v>
      </c>
      <c r="V86">
        <v>0.23419425594168625</v>
      </c>
      <c r="X86">
        <f t="shared" ref="X86:X88" si="62">1/(1+EXP(-V86))</f>
        <v>0.55828242274923523</v>
      </c>
      <c r="Z86" s="2">
        <v>1</v>
      </c>
      <c r="AB86" s="4">
        <f t="shared" ref="AB86:AB88" si="63">-(Z86*LOG(X86)+(1-Z86)*LOG(1-X86))</f>
        <v>0.25314604548502573</v>
      </c>
    </row>
    <row r="87" spans="1:29">
      <c r="A87" t="s">
        <v>8</v>
      </c>
      <c r="B87" s="2">
        <v>1</v>
      </c>
      <c r="C87" s="2">
        <v>1</v>
      </c>
      <c r="D87" s="2">
        <v>1</v>
      </c>
      <c r="F87">
        <f t="shared" ref="F87:H87" si="64">F80</f>
        <v>0.60602279093150846</v>
      </c>
      <c r="G87">
        <f t="shared" si="64"/>
        <v>0.32265186483043518</v>
      </c>
      <c r="H87">
        <f t="shared" si="64"/>
        <v>0.42127195683465662</v>
      </c>
      <c r="K87" s="3">
        <v>0.61215734541703715</v>
      </c>
      <c r="L87">
        <v>0.67278924437692711</v>
      </c>
      <c r="M87" s="4">
        <v>0.21869435745783916</v>
      </c>
      <c r="O87">
        <f t="shared" si="58"/>
        <v>0.5456439268248473</v>
      </c>
      <c r="P87">
        <f t="shared" si="59"/>
        <v>0.58681165019332804</v>
      </c>
      <c r="Q87">
        <f t="shared" si="60"/>
        <v>0.21527327637844543</v>
      </c>
      <c r="S87">
        <f t="shared" si="61"/>
        <v>6.1742745599019093E-2</v>
      </c>
      <c r="V87">
        <v>0.64732543994757352</v>
      </c>
      <c r="X87">
        <f t="shared" si="62"/>
        <v>0.65640750383465818</v>
      </c>
      <c r="Z87" s="2">
        <v>1</v>
      </c>
      <c r="AB87" s="4">
        <f t="shared" si="63"/>
        <v>0.18282646287891102</v>
      </c>
    </row>
    <row r="88" spans="1:29">
      <c r="A88" t="s">
        <v>9</v>
      </c>
      <c r="B88" s="2">
        <v>0</v>
      </c>
      <c r="C88" s="2">
        <v>1</v>
      </c>
      <c r="D88" s="2">
        <v>1</v>
      </c>
      <c r="H88" s="3"/>
      <c r="K88" s="3">
        <v>1.0533820903409152E-2</v>
      </c>
      <c r="L88">
        <v>-0.1745097181577337</v>
      </c>
      <c r="M88" s="4">
        <v>2.4421108836482519E-2</v>
      </c>
      <c r="O88">
        <f t="shared" si="58"/>
        <v>1.0533431304923339E-2</v>
      </c>
      <c r="P88">
        <f t="shared" si="59"/>
        <v>-0.17275954919909406</v>
      </c>
      <c r="Q88">
        <f t="shared" si="60"/>
        <v>2.441625515478962E-2</v>
      </c>
      <c r="V88">
        <v>-0.10015272985399722</v>
      </c>
      <c r="X88">
        <f t="shared" si="62"/>
        <v>0.47498272550022952</v>
      </c>
      <c r="Z88" s="2">
        <v>0</v>
      </c>
      <c r="AB88" s="4">
        <f t="shared" si="63"/>
        <v>0.27982640688641475</v>
      </c>
    </row>
    <row r="89" spans="1:29">
      <c r="B89" s="2"/>
      <c r="C89" s="2"/>
      <c r="D89" s="2"/>
      <c r="H89" s="3"/>
    </row>
    <row r="90" spans="1:29">
      <c r="A90" t="s">
        <v>25</v>
      </c>
    </row>
    <row r="91" spans="1:29">
      <c r="F91" t="s">
        <v>24</v>
      </c>
      <c r="I91" t="s">
        <v>29</v>
      </c>
      <c r="K91" t="s">
        <v>23</v>
      </c>
      <c r="S91" t="s">
        <v>21</v>
      </c>
      <c r="T91" t="s">
        <v>22</v>
      </c>
      <c r="V91" t="s">
        <v>20</v>
      </c>
    </row>
    <row r="92" spans="1:29">
      <c r="F92">
        <f t="array" ref="F92:H94">1/4*MMULT(TRANSPOSE(B85:D88),K92:M95)</f>
        <v>-8.4274277981985057E-2</v>
      </c>
      <c r="G92">
        <v>-9.5713607106585996E-2</v>
      </c>
      <c r="H92">
        <v>-1.1261487409574299E-2</v>
      </c>
      <c r="I92">
        <f>1/4*SUM(K92:M95)</f>
        <v>2.7073369466604595E-2</v>
      </c>
      <c r="K92">
        <f t="array" ref="K92:M95">MMULT(V92:V95,TRANSPOSE(S85:S87))*(1-(O85:Q88)^2)</f>
        <v>0.12802431267320177</v>
      </c>
      <c r="L92">
        <v>0.17590789913768062</v>
      </c>
      <c r="M92">
        <v>1.909377947994377E-2</v>
      </c>
      <c r="S92">
        <f t="array" ref="S92:S94">1/4*MMULT(TRANSPOSE(O85:Q88),V92:V95)</f>
        <v>-0.10448171638273747</v>
      </c>
      <c r="T92">
        <f>1/4*SUM(V92:V95)</f>
        <v>1.2558653516545712E-2</v>
      </c>
      <c r="V92">
        <f>X85-Z85</f>
        <v>0.36056196198205992</v>
      </c>
    </row>
    <row r="93" spans="1:29">
      <c r="F93">
        <v>6.1010818068573003E-2</v>
      </c>
      <c r="G93">
        <v>8.0409057302214912E-2</v>
      </c>
      <c r="H93">
        <v>7.0429543146689234E-3</v>
      </c>
      <c r="K93">
        <v>-0.21727370835627582</v>
      </c>
      <c r="L93">
        <v>-0.24346939944887594</v>
      </c>
      <c r="M93">
        <v>-2.4814733070257191E-2</v>
      </c>
      <c r="S93">
        <v>-0.14885929597827255</v>
      </c>
      <c r="V93">
        <f t="shared" ref="V93:V95" si="65">X86-Z86</f>
        <v>-0.44171757725076477</v>
      </c>
    </row>
    <row r="94" spans="1:29">
      <c r="F94">
        <v>2.9004739900272559E-2</v>
      </c>
      <c r="G94">
        <v>3.6432082517794756E-2</v>
      </c>
      <c r="H94">
        <v>2.2695094446829808E-3</v>
      </c>
      <c r="K94">
        <v>-0.11982340357166441</v>
      </c>
      <c r="L94">
        <v>-0.13938502897746807</v>
      </c>
      <c r="M94">
        <v>-2.0231216568040004E-2</v>
      </c>
      <c r="S94">
        <v>-1.6444980836799093E-2</v>
      </c>
      <c r="V94">
        <f t="shared" si="65"/>
        <v>-0.34359249616534182</v>
      </c>
    </row>
    <row r="95" spans="1:29">
      <c r="K95">
        <v>0.23584236317275464</v>
      </c>
      <c r="L95">
        <v>0.2851133590486471</v>
      </c>
      <c r="M95">
        <v>2.9309254346771927E-2</v>
      </c>
      <c r="V95">
        <f t="shared" si="65"/>
        <v>0.47498272550022952</v>
      </c>
    </row>
    <row r="96" spans="1:29">
      <c r="A96" t="s">
        <v>26</v>
      </c>
    </row>
    <row r="97" spans="1:29">
      <c r="F97" t="s">
        <v>28</v>
      </c>
      <c r="I97" t="s">
        <v>30</v>
      </c>
      <c r="S97" t="s">
        <v>31</v>
      </c>
      <c r="T97" t="s">
        <v>32</v>
      </c>
    </row>
    <row r="98" spans="1:29">
      <c r="F98">
        <f>F85-$B$1*F92</f>
        <v>0.77017208047759822</v>
      </c>
      <c r="G98">
        <f t="shared" ref="G98:H98" si="66">G85-$B$1*G92</f>
        <v>1.0387261767478329</v>
      </c>
      <c r="H98">
        <f t="shared" si="66"/>
        <v>0.21679622344050536</v>
      </c>
      <c r="I98">
        <f>I85-$B$1*I92</f>
        <v>-0.55817898840751035</v>
      </c>
      <c r="S98">
        <f>S85-$B$1*S92</f>
        <v>0.70554682595528073</v>
      </c>
      <c r="T98">
        <f>T85-$B$1*T92</f>
        <v>-0.66664917617394326</v>
      </c>
    </row>
    <row r="99" spans="1:29">
      <c r="F99">
        <f t="shared" ref="F99:H99" si="67">F86-$B$1*F93</f>
        <v>-0.2134783566909442</v>
      </c>
      <c r="G99">
        <f t="shared" si="67"/>
        <v>-0.15394744811829755</v>
      </c>
      <c r="H99">
        <f t="shared" si="67"/>
        <v>9.3095492846789168E-2</v>
      </c>
      <c r="S99">
        <f t="shared" ref="S99:S100" si="68">S86-$B$1*S93</f>
        <v>0.91644551060950952</v>
      </c>
    </row>
    <row r="100" spans="1:29">
      <c r="F100">
        <f t="shared" ref="F100:H100" si="69">F87-$B$1*F94</f>
        <v>0.5480133111309633</v>
      </c>
      <c r="G100">
        <f t="shared" si="69"/>
        <v>0.24978769979484566</v>
      </c>
      <c r="H100">
        <f t="shared" si="69"/>
        <v>0.41673293794529065</v>
      </c>
      <c r="S100">
        <f t="shared" si="68"/>
        <v>9.4632707272617272E-2</v>
      </c>
    </row>
    <row r="102" spans="1:29" ht="37">
      <c r="A102" s="5" t="s">
        <v>39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>
      <c r="A103" t="s">
        <v>33</v>
      </c>
    </row>
    <row r="104" spans="1:29" ht="18">
      <c r="B104" s="1" t="s">
        <v>0</v>
      </c>
      <c r="C104" s="1" t="s">
        <v>1</v>
      </c>
      <c r="D104" s="1" t="s">
        <v>2</v>
      </c>
      <c r="F104" s="1" t="s">
        <v>3</v>
      </c>
      <c r="I104" s="1" t="s">
        <v>4</v>
      </c>
      <c r="K104" s="1" t="s">
        <v>5</v>
      </c>
      <c r="O104" t="s">
        <v>12</v>
      </c>
      <c r="P104" t="s">
        <v>13</v>
      </c>
      <c r="Q104" t="s">
        <v>14</v>
      </c>
      <c r="S104" t="s">
        <v>10</v>
      </c>
      <c r="T104" t="s">
        <v>11</v>
      </c>
      <c r="V104" t="s">
        <v>15</v>
      </c>
      <c r="X104" t="s">
        <v>16</v>
      </c>
      <c r="Z104" s="1" t="s">
        <v>17</v>
      </c>
      <c r="AB104" t="s">
        <v>18</v>
      </c>
      <c r="AC104" t="s">
        <v>19</v>
      </c>
    </row>
    <row r="105" spans="1:29">
      <c r="A105" t="s">
        <v>6</v>
      </c>
      <c r="B105" s="2">
        <v>0</v>
      </c>
      <c r="C105" s="2">
        <v>1</v>
      </c>
      <c r="D105" s="2">
        <v>0</v>
      </c>
      <c r="F105">
        <f>F98</f>
        <v>0.77017208047759822</v>
      </c>
      <c r="G105">
        <f t="shared" ref="G105:H105" si="70">G98</f>
        <v>1.0387261767478329</v>
      </c>
      <c r="H105">
        <f t="shared" si="70"/>
        <v>0.21679622344050536</v>
      </c>
      <c r="I105" s="3">
        <f>I98</f>
        <v>-0.55817898840751035</v>
      </c>
      <c r="K105" s="3">
        <f t="array" ref="K105:M108">MMULT(B105:D108,F105:H107)+I105</f>
        <v>-0.77165734509845452</v>
      </c>
      <c r="L105">
        <v>-0.71212643652580787</v>
      </c>
      <c r="M105" s="4">
        <v>-0.46508349556072115</v>
      </c>
      <c r="O105">
        <f>TANH(K105)</f>
        <v>-0.64789213420169878</v>
      </c>
      <c r="P105">
        <f t="shared" ref="P105:Q105" si="71">TANH(L105)</f>
        <v>-0.61200853415336331</v>
      </c>
      <c r="Q105">
        <f t="shared" si="71"/>
        <v>-0.43421832628617119</v>
      </c>
      <c r="S105">
        <f>S98</f>
        <v>0.70554682595528073</v>
      </c>
      <c r="T105">
        <f>T98</f>
        <v>-0.66664917617394326</v>
      </c>
      <c r="V105">
        <f t="array" ref="V105:V108">MMULT(O105:Q108,S105:S107)</f>
        <v>-1.0590819681908028</v>
      </c>
      <c r="X105">
        <f>1/(1+EXP(-V105))</f>
        <v>0.25748493085212693</v>
      </c>
      <c r="Z105" s="2">
        <v>0</v>
      </c>
      <c r="AB105" s="4">
        <f>-(Z105*LOG(X105)+(1-Z105)*LOG(1-X105))</f>
        <v>0.12929472802912192</v>
      </c>
      <c r="AC105" s="3">
        <f>1/4*SUM(AB105:AB108)</f>
        <v>0.17082692591496323</v>
      </c>
    </row>
    <row r="106" spans="1:29">
      <c r="A106" t="s">
        <v>7</v>
      </c>
      <c r="B106" s="2">
        <v>1</v>
      </c>
      <c r="C106" s="2">
        <v>0</v>
      </c>
      <c r="D106" s="2">
        <v>0</v>
      </c>
      <c r="F106">
        <f t="shared" ref="F106:H106" si="72">F99</f>
        <v>-0.2134783566909442</v>
      </c>
      <c r="G106">
        <f t="shared" si="72"/>
        <v>-0.15394744811829755</v>
      </c>
      <c r="H106">
        <f t="shared" si="72"/>
        <v>9.3095492846789168E-2</v>
      </c>
      <c r="K106" s="3">
        <v>0.21199309207008787</v>
      </c>
      <c r="L106">
        <v>0.48054718834032251</v>
      </c>
      <c r="M106" s="4">
        <v>-0.34138276496700498</v>
      </c>
      <c r="O106">
        <f t="shared" ref="O106:O108" si="73">TANH(K106)</f>
        <v>0.20887342829826519</v>
      </c>
      <c r="P106">
        <f t="shared" ref="P106:P108" si="74">TANH(L106)</f>
        <v>0.44668172811347162</v>
      </c>
      <c r="Q106">
        <f t="shared" ref="Q106:Q108" si="75">TANH(M106)</f>
        <v>-0.32871131053036678</v>
      </c>
      <c r="S106">
        <f t="shared" ref="S106:S107" si="76">S99</f>
        <v>0.91644551060950952</v>
      </c>
      <c r="V106">
        <v>0.52562260753650902</v>
      </c>
      <c r="X106">
        <f t="shared" ref="X106:X108" si="77">1/(1+EXP(-V106))</f>
        <v>0.62846157729898389</v>
      </c>
      <c r="Z106" s="2">
        <v>1</v>
      </c>
      <c r="AB106" s="4">
        <f t="shared" ref="AB106:AB108" si="78">-(Z106*LOG(X106)+(1-Z106)*LOG(1-X106))</f>
        <v>0.20172126893604425</v>
      </c>
    </row>
    <row r="107" spans="1:29">
      <c r="A107" t="s">
        <v>8</v>
      </c>
      <c r="B107" s="2">
        <v>1</v>
      </c>
      <c r="C107" s="2">
        <v>1</v>
      </c>
      <c r="D107" s="2">
        <v>1</v>
      </c>
      <c r="F107">
        <f t="shared" ref="F107:H107" si="79">F100</f>
        <v>0.5480133111309633</v>
      </c>
      <c r="G107">
        <f t="shared" si="79"/>
        <v>0.24978769979484566</v>
      </c>
      <c r="H107">
        <f t="shared" si="79"/>
        <v>0.41673293794529065</v>
      </c>
      <c r="K107" s="3">
        <v>0.546528046510107</v>
      </c>
      <c r="L107">
        <v>0.5763874400168707</v>
      </c>
      <c r="M107" s="4">
        <v>0.16844566582507481</v>
      </c>
      <c r="O107">
        <f t="shared" si="73"/>
        <v>0.49791353379608805</v>
      </c>
      <c r="P107">
        <f t="shared" si="74"/>
        <v>0.52003479014809517</v>
      </c>
      <c r="Q107">
        <f t="shared" si="75"/>
        <v>0.16687038629903866</v>
      </c>
      <c r="S107">
        <f t="shared" si="76"/>
        <v>9.4632707272617272E-2</v>
      </c>
      <c r="V107">
        <v>0.84367625858109307</v>
      </c>
      <c r="X107">
        <f t="shared" si="77"/>
        <v>0.69923891318190545</v>
      </c>
      <c r="Z107" s="2">
        <v>1</v>
      </c>
      <c r="AB107" s="4">
        <f t="shared" si="78"/>
        <v>0.15537441088005605</v>
      </c>
    </row>
    <row r="108" spans="1:29">
      <c r="A108" t="s">
        <v>9</v>
      </c>
      <c r="B108" s="2">
        <v>0</v>
      </c>
      <c r="C108" s="2">
        <v>1</v>
      </c>
      <c r="D108" s="2">
        <v>1</v>
      </c>
      <c r="H108" s="3"/>
      <c r="K108" s="3">
        <v>-0.22364403396749122</v>
      </c>
      <c r="L108">
        <v>-0.46233873673096226</v>
      </c>
      <c r="M108" s="4">
        <v>-4.8350557615430501E-2</v>
      </c>
      <c r="O108">
        <f t="shared" si="73"/>
        <v>-0.21998850934776443</v>
      </c>
      <c r="P108">
        <f t="shared" si="74"/>
        <v>-0.43198842748456867</v>
      </c>
      <c r="Q108">
        <f t="shared" si="75"/>
        <v>-4.8312915216986461E-2</v>
      </c>
      <c r="V108">
        <v>-0.55567803148365924</v>
      </c>
      <c r="X108">
        <f t="shared" si="77"/>
        <v>0.36454806838246812</v>
      </c>
      <c r="Z108" s="2">
        <v>0</v>
      </c>
      <c r="AB108" s="4">
        <f t="shared" si="78"/>
        <v>0.19691729581463074</v>
      </c>
    </row>
    <row r="109" spans="1:29">
      <c r="B109" s="2"/>
      <c r="C109" s="2"/>
      <c r="D109" s="2"/>
      <c r="H109" s="3"/>
    </row>
    <row r="110" spans="1:29">
      <c r="A110" t="s">
        <v>25</v>
      </c>
    </row>
    <row r="111" spans="1:29">
      <c r="F111" t="s">
        <v>24</v>
      </c>
      <c r="I111" t="s">
        <v>29</v>
      </c>
      <c r="K111" t="s">
        <v>23</v>
      </c>
      <c r="S111" t="s">
        <v>21</v>
      </c>
      <c r="T111" t="s">
        <v>22</v>
      </c>
      <c r="V111" t="s">
        <v>20</v>
      </c>
    </row>
    <row r="112" spans="1:29">
      <c r="F112">
        <f t="array" ref="F112:H114">1/4*MMULT(TRANSPOSE(B105:D108),K112:M115)</f>
        <v>-0.10257344485706946</v>
      </c>
      <c r="G112">
        <v>-0.11841204263981872</v>
      </c>
      <c r="H112">
        <v>-1.4757484617186085E-2</v>
      </c>
      <c r="I112">
        <f>1/4*SUM(K112:M115)</f>
        <v>-2.9820940628711566E-2</v>
      </c>
      <c r="K112">
        <f t="array" ref="K112:M115">MMULT(V112:V115,TRANSPOSE(S105:S107))*(1-(O105:Q108)^2)</f>
        <v>0.10541008595030495</v>
      </c>
      <c r="L112">
        <v>0.14758695589213278</v>
      </c>
      <c r="M112">
        <v>1.977230156289592E-2</v>
      </c>
      <c r="S112">
        <f t="array" ref="S112:S114">1/4*MMULT(TRANSPOSE(O105:Q108),V112:V115)</f>
        <v>-0.11859409179591704</v>
      </c>
      <c r="T112">
        <f>1/4*SUM(V112:V115)</f>
        <v>-1.2566627571128905E-2</v>
      </c>
      <c r="V112">
        <f>X105-Z105</f>
        <v>0.25748493085212693</v>
      </c>
    </row>
    <row r="113" spans="1:29">
      <c r="F113">
        <v>4.7643940573307189E-2</v>
      </c>
      <c r="G113">
        <v>5.4559825883011781E-2</v>
      </c>
      <c r="H113">
        <v>6.630163328081356E-3</v>
      </c>
      <c r="K113">
        <v>-0.25070118030234784</v>
      </c>
      <c r="L113">
        <v>-0.27255765829063722</v>
      </c>
      <c r="M113">
        <v>-3.1360643059462491E-2</v>
      </c>
      <c r="S113">
        <v>-0.15935729382031849</v>
      </c>
      <c r="V113">
        <f t="shared" ref="V113:V115" si="80">X106-Z106</f>
        <v>-0.37153842270101611</v>
      </c>
    </row>
    <row r="114" spans="1:29">
      <c r="F114">
        <v>2.1291419085730949E-2</v>
      </c>
      <c r="G114">
        <v>1.7663086909978587E-2</v>
      </c>
      <c r="H114">
        <v>1.6870879373573761E-3</v>
      </c>
      <c r="K114">
        <v>-0.15959259912593002</v>
      </c>
      <c r="L114">
        <v>-0.20109051226863767</v>
      </c>
      <c r="M114">
        <v>-2.7669295409281848E-2</v>
      </c>
      <c r="S114">
        <v>-1.4369073135354299E-2</v>
      </c>
      <c r="V114">
        <f t="shared" si="80"/>
        <v>-0.30076108681809455</v>
      </c>
    </row>
    <row r="115" spans="1:29">
      <c r="K115">
        <v>0.24475827546885381</v>
      </c>
      <c r="L115">
        <v>0.27174285990855201</v>
      </c>
      <c r="M115">
        <v>3.4417647158711352E-2</v>
      </c>
      <c r="V115">
        <f t="shared" si="80"/>
        <v>0.36454806838246812</v>
      </c>
    </row>
    <row r="116" spans="1:29">
      <c r="A116" t="s">
        <v>26</v>
      </c>
    </row>
    <row r="117" spans="1:29">
      <c r="F117" t="s">
        <v>28</v>
      </c>
      <c r="I117" t="s">
        <v>30</v>
      </c>
      <c r="S117" t="s">
        <v>31</v>
      </c>
      <c r="T117" t="s">
        <v>32</v>
      </c>
    </row>
    <row r="118" spans="1:29">
      <c r="F118">
        <f>F105-$B$1*F112</f>
        <v>0.97531897019173708</v>
      </c>
      <c r="G118">
        <f t="shared" ref="G118:H118" si="81">G105-$B$1*G112</f>
        <v>1.2755502620274703</v>
      </c>
      <c r="H118">
        <f t="shared" si="81"/>
        <v>0.24631119267487753</v>
      </c>
      <c r="I118">
        <f>I105-$B$1*I112</f>
        <v>-0.4985371071500872</v>
      </c>
      <c r="S118">
        <f>S105-$B$1*S112</f>
        <v>0.94273500954711476</v>
      </c>
      <c r="T118">
        <f>T105-$B$1*T112</f>
        <v>-0.64151592103168542</v>
      </c>
    </row>
    <row r="119" spans="1:29">
      <c r="F119">
        <f t="shared" ref="F119:H119" si="82">F106-$B$1*F113</f>
        <v>-0.30876623783755858</v>
      </c>
      <c r="G119">
        <f t="shared" si="82"/>
        <v>-0.26306709988432109</v>
      </c>
      <c r="H119">
        <f t="shared" si="82"/>
        <v>7.9835166190626458E-2</v>
      </c>
      <c r="S119">
        <f t="shared" ref="S119:S120" si="83">S106-$B$1*S113</f>
        <v>1.2351600982501465</v>
      </c>
    </row>
    <row r="120" spans="1:29">
      <c r="F120">
        <f t="shared" ref="F120:H120" si="84">F107-$B$1*F114</f>
        <v>0.50543047295950139</v>
      </c>
      <c r="G120">
        <f t="shared" si="84"/>
        <v>0.21446152597488849</v>
      </c>
      <c r="H120">
        <f t="shared" si="84"/>
        <v>0.41335876207057587</v>
      </c>
      <c r="S120">
        <f t="shared" si="83"/>
        <v>0.12337085354332587</v>
      </c>
    </row>
    <row r="122" spans="1:29" ht="37">
      <c r="A122" s="5" t="s">
        <v>40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>
      <c r="A123" t="s">
        <v>33</v>
      </c>
    </row>
    <row r="124" spans="1:29" ht="18">
      <c r="B124" s="1" t="s">
        <v>0</v>
      </c>
      <c r="C124" s="1" t="s">
        <v>1</v>
      </c>
      <c r="D124" s="1" t="s">
        <v>2</v>
      </c>
      <c r="F124" s="1" t="s">
        <v>3</v>
      </c>
      <c r="I124" s="1" t="s">
        <v>4</v>
      </c>
      <c r="K124" s="1" t="s">
        <v>5</v>
      </c>
      <c r="O124" t="s">
        <v>12</v>
      </c>
      <c r="P124" t="s">
        <v>13</v>
      </c>
      <c r="Q124" t="s">
        <v>14</v>
      </c>
      <c r="S124" t="s">
        <v>10</v>
      </c>
      <c r="T124" t="s">
        <v>11</v>
      </c>
      <c r="V124" t="s">
        <v>15</v>
      </c>
      <c r="X124" t="s">
        <v>16</v>
      </c>
      <c r="Z124" s="1" t="s">
        <v>17</v>
      </c>
      <c r="AB124" t="s">
        <v>18</v>
      </c>
      <c r="AC124" t="s">
        <v>19</v>
      </c>
    </row>
    <row r="125" spans="1:29">
      <c r="A125" t="s">
        <v>6</v>
      </c>
      <c r="B125" s="2">
        <v>0</v>
      </c>
      <c r="C125" s="2">
        <v>1</v>
      </c>
      <c r="D125" s="2">
        <v>0</v>
      </c>
      <c r="F125">
        <f>F118</f>
        <v>0.97531897019173708</v>
      </c>
      <c r="G125">
        <f t="shared" ref="G125:H125" si="85">G118</f>
        <v>1.2755502620274703</v>
      </c>
      <c r="H125">
        <f t="shared" si="85"/>
        <v>0.24631119267487753</v>
      </c>
      <c r="I125" s="3">
        <f>I118</f>
        <v>-0.4985371071500872</v>
      </c>
      <c r="K125" s="3">
        <f t="array" ref="K125:M128">MMULT(B125:D128,F125:H127)+I125</f>
        <v>-0.80730334498764578</v>
      </c>
      <c r="L125">
        <v>-0.76160420703440823</v>
      </c>
      <c r="M125" s="4">
        <v>-0.41870194095946073</v>
      </c>
      <c r="O125">
        <f>TANH(K125)</f>
        <v>-0.66809996554716777</v>
      </c>
      <c r="P125">
        <f t="shared" ref="P125:Q125" si="86">TANH(L125)</f>
        <v>-0.64202090016625712</v>
      </c>
      <c r="Q125">
        <f t="shared" si="86"/>
        <v>-0.39583632394448615</v>
      </c>
      <c r="S125">
        <f>S118</f>
        <v>0.94273500954711476</v>
      </c>
      <c r="T125">
        <f>T118</f>
        <v>-0.64151592103168542</v>
      </c>
      <c r="V125">
        <f t="array" ref="V125:V128">MMULT(O125:Q128,S125:S127)</f>
        <v>-1.4716744906750217</v>
      </c>
      <c r="X125">
        <f>1/(1+EXP(-V125))</f>
        <v>0.1866882330444618</v>
      </c>
      <c r="Z125" s="2">
        <v>0</v>
      </c>
      <c r="AB125" s="4">
        <f>-(Z125*LOG(X125)+(1-Z125)*LOG(1-X125))</f>
        <v>8.9742944302715774E-2</v>
      </c>
      <c r="AC125" s="3">
        <f>1/4*SUM(AB125:AB128)</f>
        <v>0.11350474342325777</v>
      </c>
    </row>
    <row r="126" spans="1:29">
      <c r="A126" t="s">
        <v>7</v>
      </c>
      <c r="B126" s="2">
        <v>1</v>
      </c>
      <c r="C126" s="2">
        <v>0</v>
      </c>
      <c r="D126" s="2">
        <v>0</v>
      </c>
      <c r="F126">
        <f t="shared" ref="F126:H126" si="87">F119</f>
        <v>-0.30876623783755858</v>
      </c>
      <c r="G126">
        <f t="shared" si="87"/>
        <v>-0.26306709988432109</v>
      </c>
      <c r="H126">
        <f t="shared" si="87"/>
        <v>7.9835166190626458E-2</v>
      </c>
      <c r="K126" s="3">
        <v>0.47678186304164988</v>
      </c>
      <c r="L126">
        <v>0.77701315487738309</v>
      </c>
      <c r="M126" s="4">
        <v>-0.2522259144752097</v>
      </c>
      <c r="O126">
        <f t="shared" ref="O126:O128" si="88">TANH(K126)</f>
        <v>0.44366261412583669</v>
      </c>
      <c r="P126">
        <f t="shared" ref="P126:P128" si="89">TANH(L126)</f>
        <v>0.6509889910156561</v>
      </c>
      <c r="Q126">
        <f t="shared" ref="Q126:Q128" si="90">TANH(M126)</f>
        <v>-0.24700991152665314</v>
      </c>
      <c r="S126">
        <f t="shared" ref="S126:S127" si="91">S119</f>
        <v>1.2351600982501465</v>
      </c>
      <c r="V126">
        <v>1.1918580812475754</v>
      </c>
      <c r="X126">
        <f t="shared" ref="X126:X128" si="92">1/(1+EXP(-V126))</f>
        <v>0.76707321586311761</v>
      </c>
      <c r="Z126" s="2">
        <v>1</v>
      </c>
      <c r="AB126" s="4">
        <f t="shared" ref="AB126:AB128" si="93">-(Z126*LOG(X126)+(1-Z126)*LOG(1-X126))</f>
        <v>0.11516318138635884</v>
      </c>
    </row>
    <row r="127" spans="1:29">
      <c r="A127" t="s">
        <v>8</v>
      </c>
      <c r="B127" s="2">
        <v>1</v>
      </c>
      <c r="C127" s="2">
        <v>1</v>
      </c>
      <c r="D127" s="2">
        <v>1</v>
      </c>
      <c r="F127">
        <f t="shared" ref="F127:H127" si="94">F120</f>
        <v>0.50543047295950139</v>
      </c>
      <c r="G127">
        <f t="shared" si="94"/>
        <v>0.21446152597488849</v>
      </c>
      <c r="H127">
        <f t="shared" si="94"/>
        <v>0.41335876207057587</v>
      </c>
      <c r="K127" s="3">
        <v>0.67344609816359258</v>
      </c>
      <c r="L127">
        <v>0.72840758096795044</v>
      </c>
      <c r="M127" s="4">
        <v>0.2409680137859927</v>
      </c>
      <c r="O127">
        <f t="shared" si="88"/>
        <v>0.58724215175103378</v>
      </c>
      <c r="P127">
        <f t="shared" si="89"/>
        <v>0.62209015747433305</v>
      </c>
      <c r="Q127">
        <f t="shared" si="90"/>
        <v>0.23640987030447183</v>
      </c>
      <c r="S127">
        <f t="shared" si="91"/>
        <v>0.12337085354332587</v>
      </c>
      <c r="V127">
        <v>1.3511607630494551</v>
      </c>
      <c r="X127">
        <f t="shared" si="92"/>
        <v>0.79431933396234977</v>
      </c>
      <c r="Z127" s="2">
        <v>1</v>
      </c>
      <c r="AB127" s="4">
        <f t="shared" si="93"/>
        <v>0.10000486646864656</v>
      </c>
    </row>
    <row r="128" spans="1:29">
      <c r="A128" t="s">
        <v>9</v>
      </c>
      <c r="B128" s="2">
        <v>0</v>
      </c>
      <c r="C128" s="2">
        <v>1</v>
      </c>
      <c r="D128" s="2">
        <v>1</v>
      </c>
      <c r="H128" s="3"/>
      <c r="K128" s="3">
        <v>-0.30187287202814439</v>
      </c>
      <c r="L128">
        <v>-0.5471426810595198</v>
      </c>
      <c r="M128" s="4">
        <v>-5.3431788888848586E-3</v>
      </c>
      <c r="O128">
        <f t="shared" si="88"/>
        <v>-0.2930256102698427</v>
      </c>
      <c r="P128">
        <f t="shared" si="89"/>
        <v>-0.49837564796541156</v>
      </c>
      <c r="Q128">
        <f t="shared" si="90"/>
        <v>-5.3431280409956348E-3</v>
      </c>
      <c r="V128">
        <v>-0.8924784020687363</v>
      </c>
      <c r="X128">
        <f t="shared" si="92"/>
        <v>0.29059863716114315</v>
      </c>
      <c r="Z128" s="2">
        <v>0</v>
      </c>
      <c r="AB128" s="4">
        <f t="shared" si="93"/>
        <v>0.14910798153530985</v>
      </c>
    </row>
    <row r="129" spans="1:29">
      <c r="B129" s="2"/>
      <c r="C129" s="2"/>
      <c r="D129" s="2"/>
      <c r="H129" s="3"/>
    </row>
    <row r="130" spans="1:29">
      <c r="A130" t="s">
        <v>25</v>
      </c>
    </row>
    <row r="131" spans="1:29">
      <c r="F131" t="s">
        <v>24</v>
      </c>
      <c r="I131" t="s">
        <v>29</v>
      </c>
      <c r="K131" t="s">
        <v>23</v>
      </c>
      <c r="S131" t="s">
        <v>21</v>
      </c>
      <c r="T131" t="s">
        <v>22</v>
      </c>
      <c r="V131" t="s">
        <v>20</v>
      </c>
    </row>
    <row r="132" spans="1:29">
      <c r="F132">
        <f t="array" ref="F132:H134">1/4*MMULT(TRANSPOSE(B125:D128),K132:M135)</f>
        <v>-7.5849934236109917E-2</v>
      </c>
      <c r="G132">
        <v>-8.0377597511153795E-2</v>
      </c>
      <c r="H132">
        <v>-1.2734964494551998E-2</v>
      </c>
      <c r="I132">
        <f>1/4*SUM(K132:M135)</f>
        <v>3.3156105384745622E-2</v>
      </c>
      <c r="K132">
        <f t="array" ref="K132:M135">MMULT(V132:V135,TRANSPOSE(S125:S127))*(1-(O125:Q128)^2)</f>
        <v>9.7439702995839816E-2</v>
      </c>
      <c r="L132">
        <v>0.13554283058284849</v>
      </c>
      <c r="M132">
        <v>1.9423103358676173E-2</v>
      </c>
      <c r="S132">
        <f t="array" ref="S132:S134">1/4*MMULT(TRANSPOSE(O125:Q128),V132:V135)</f>
        <v>-0.1085011269776061</v>
      </c>
      <c r="T132">
        <f>1/4*SUM(V132:V135)</f>
        <v>9.6698550077680828E-3</v>
      </c>
      <c r="V132">
        <f>X125-Z125</f>
        <v>0.1866882330444618</v>
      </c>
    </row>
    <row r="133" spans="1:29">
      <c r="F133">
        <v>5.5209909128136767E-2</v>
      </c>
      <c r="G133">
        <v>6.2398516477526846E-2</v>
      </c>
      <c r="H133">
        <v>7.8291704142217991E-3</v>
      </c>
      <c r="K133">
        <v>-0.17636525130031527</v>
      </c>
      <c r="L133">
        <v>-0.1657776533466305</v>
      </c>
      <c r="M133">
        <v>-2.6983057893613393E-2</v>
      </c>
      <c r="S133">
        <v>-0.13606743040832042</v>
      </c>
      <c r="V133">
        <f t="shared" ref="V133:V135" si="95">X126-Z126</f>
        <v>-0.23292678413688239</v>
      </c>
    </row>
    <row r="134" spans="1:29">
      <c r="F134">
        <v>3.0849983379176812E-2</v>
      </c>
      <c r="G134">
        <v>2.8512808831814722E-2</v>
      </c>
      <c r="H134">
        <v>2.9733945745527551E-3</v>
      </c>
      <c r="K134">
        <v>-0.1270344856441244</v>
      </c>
      <c r="L134">
        <v>-0.15573273669798468</v>
      </c>
      <c r="M134">
        <v>-2.3956800084594596E-2</v>
      </c>
      <c r="S134">
        <v>-1.6635101214790313E-2</v>
      </c>
      <c r="V134">
        <f t="shared" si="95"/>
        <v>-0.20568066603765023</v>
      </c>
    </row>
    <row r="135" spans="1:29">
      <c r="K135">
        <v>0.25043441916083165</v>
      </c>
      <c r="L135">
        <v>0.26978397202524357</v>
      </c>
      <c r="M135">
        <v>3.5850378382805616E-2</v>
      </c>
      <c r="V135">
        <f t="shared" si="95"/>
        <v>0.29059863716114315</v>
      </c>
    </row>
    <row r="136" spans="1:29">
      <c r="A136" t="s">
        <v>26</v>
      </c>
    </row>
    <row r="137" spans="1:29">
      <c r="F137" t="s">
        <v>28</v>
      </c>
      <c r="I137" t="s">
        <v>30</v>
      </c>
      <c r="S137" t="s">
        <v>31</v>
      </c>
      <c r="T137" t="s">
        <v>32</v>
      </c>
    </row>
    <row r="138" spans="1:29">
      <c r="F138">
        <f>F125-$B$1*F132</f>
        <v>1.127018838663957</v>
      </c>
      <c r="G138">
        <f t="shared" ref="G138:H138" si="96">G125-$B$1*G132</f>
        <v>1.436305457049778</v>
      </c>
      <c r="H138">
        <f t="shared" si="96"/>
        <v>0.2717811216639815</v>
      </c>
      <c r="I138">
        <f>I125-$B$1*I132</f>
        <v>-0.56484931791957849</v>
      </c>
      <c r="S138">
        <f>S125-$B$1*S132</f>
        <v>1.1597372635023269</v>
      </c>
      <c r="T138">
        <f>T125-$B$1*T132</f>
        <v>-0.66085563104722156</v>
      </c>
    </row>
    <row r="139" spans="1:29">
      <c r="F139">
        <f t="shared" ref="F139:H139" si="97">F126-$B$1*F133</f>
        <v>-0.41918605609383208</v>
      </c>
      <c r="G139">
        <f t="shared" si="97"/>
        <v>-0.38786413283937476</v>
      </c>
      <c r="H139">
        <f t="shared" si="97"/>
        <v>6.417682536218286E-2</v>
      </c>
      <c r="S139">
        <f t="shared" ref="S139:S140" si="98">S126-$B$1*S133</f>
        <v>1.5072949590667872</v>
      </c>
    </row>
    <row r="140" spans="1:29">
      <c r="F140">
        <f t="shared" ref="F140:H140" si="99">F127-$B$1*F134</f>
        <v>0.44373050620114773</v>
      </c>
      <c r="G140">
        <f t="shared" si="99"/>
        <v>0.15743590831125903</v>
      </c>
      <c r="H140">
        <f t="shared" si="99"/>
        <v>0.40741197292147036</v>
      </c>
      <c r="S140">
        <f t="shared" si="98"/>
        <v>0.15664105597290651</v>
      </c>
    </row>
    <row r="142" spans="1:29" ht="37">
      <c r="A142" s="5" t="s">
        <v>41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>
      <c r="A143" t="s">
        <v>33</v>
      </c>
    </row>
    <row r="144" spans="1:29" ht="18">
      <c r="B144" s="1" t="s">
        <v>0</v>
      </c>
      <c r="C144" s="1" t="s">
        <v>1</v>
      </c>
      <c r="D144" s="1" t="s">
        <v>2</v>
      </c>
      <c r="F144" s="1" t="s">
        <v>3</v>
      </c>
      <c r="I144" s="1" t="s">
        <v>4</v>
      </c>
      <c r="K144" s="1" t="s">
        <v>5</v>
      </c>
      <c r="O144" t="s">
        <v>12</v>
      </c>
      <c r="P144" t="s">
        <v>13</v>
      </c>
      <c r="Q144" t="s">
        <v>14</v>
      </c>
      <c r="S144" t="s">
        <v>10</v>
      </c>
      <c r="T144" t="s">
        <v>11</v>
      </c>
      <c r="V144" t="s">
        <v>15</v>
      </c>
      <c r="X144" t="s">
        <v>16</v>
      </c>
      <c r="Z144" s="1" t="s">
        <v>17</v>
      </c>
      <c r="AB144" t="s">
        <v>18</v>
      </c>
      <c r="AC144" t="s">
        <v>19</v>
      </c>
    </row>
    <row r="145" spans="1:29">
      <c r="A145" t="s">
        <v>6</v>
      </c>
      <c r="B145" s="2">
        <v>0</v>
      </c>
      <c r="C145" s="2">
        <v>1</v>
      </c>
      <c r="D145" s="2">
        <v>0</v>
      </c>
      <c r="F145">
        <f>F138</f>
        <v>1.127018838663957</v>
      </c>
      <c r="G145">
        <f t="shared" ref="G145:H145" si="100">G138</f>
        <v>1.436305457049778</v>
      </c>
      <c r="H145">
        <f t="shared" si="100"/>
        <v>0.2717811216639815</v>
      </c>
      <c r="I145" s="3">
        <f>I138</f>
        <v>-0.56484931791957849</v>
      </c>
      <c r="K145" s="3">
        <f t="array" ref="K145:M148">MMULT(B145:D148,F145:H147)+I145</f>
        <v>-0.98403537401341057</v>
      </c>
      <c r="L145">
        <v>-0.9527134507589532</v>
      </c>
      <c r="M145" s="4">
        <v>-0.50067249255739565</v>
      </c>
      <c r="O145">
        <f>TANH(K145)</f>
        <v>-0.75480748301980705</v>
      </c>
      <c r="P145">
        <f t="shared" ref="P145:Q145" si="101">TANH(L145)</f>
        <v>-0.74100902353304898</v>
      </c>
      <c r="Q145">
        <f t="shared" si="101"/>
        <v>-0.46264587311829514</v>
      </c>
      <c r="S145">
        <f>S138</f>
        <v>1.1597372635023269</v>
      </c>
      <c r="T145">
        <f>T138</f>
        <v>-0.66085563104722156</v>
      </c>
      <c r="V145">
        <f t="array" ref="V145:V148">MMULT(O145:Q148,S145:S147)</f>
        <v>-2.0647668687295941</v>
      </c>
      <c r="X145">
        <f>1/(1+EXP(-V145))</f>
        <v>0.11256875386875836</v>
      </c>
      <c r="Z145" s="2">
        <v>0</v>
      </c>
      <c r="AB145" s="4">
        <f>-(Z145*LOG(X145)+(1-Z145)*LOG(1-X145))</f>
        <v>5.1865283999587293E-2</v>
      </c>
      <c r="AC145" s="3">
        <f>1/4*SUM(AB145:AB148)</f>
        <v>7.5146158845288955E-2</v>
      </c>
    </row>
    <row r="146" spans="1:29">
      <c r="A146" t="s">
        <v>7</v>
      </c>
      <c r="B146" s="2">
        <v>1</v>
      </c>
      <c r="C146" s="2">
        <v>0</v>
      </c>
      <c r="D146" s="2">
        <v>0</v>
      </c>
      <c r="F146">
        <f t="shared" ref="F146:H146" si="102">F139</f>
        <v>-0.41918605609383208</v>
      </c>
      <c r="G146">
        <f t="shared" si="102"/>
        <v>-0.38786413283937476</v>
      </c>
      <c r="H146">
        <f t="shared" si="102"/>
        <v>6.417682536218286E-2</v>
      </c>
      <c r="K146" s="3">
        <v>0.56216952074437854</v>
      </c>
      <c r="L146">
        <v>0.87145613913019948</v>
      </c>
      <c r="M146" s="4">
        <v>-0.29306819625559699</v>
      </c>
      <c r="O146">
        <f t="shared" ref="O146:O148" si="103">TANH(K146)</f>
        <v>0.50958535362291535</v>
      </c>
      <c r="P146">
        <f t="shared" ref="P146:P148" si="104">TANH(L146)</f>
        <v>0.70211320251410159</v>
      </c>
      <c r="Q146">
        <f t="shared" ref="Q146:Q148" si="105">TANH(M146)</f>
        <v>-0.28495632905690738</v>
      </c>
      <c r="S146">
        <f t="shared" ref="S146:S147" si="106">S139</f>
        <v>1.5072949590667872</v>
      </c>
      <c r="V146">
        <v>1.6046409540856119</v>
      </c>
      <c r="X146">
        <f t="shared" ref="X146:X148" si="107">1/(1+EXP(-V146))</f>
        <v>0.83266602337852402</v>
      </c>
      <c r="Z146" s="2">
        <v>1</v>
      </c>
      <c r="AB146" s="4">
        <f t="shared" ref="AB146:AB148" si="108">-(Z146*LOG(X146)+(1-Z146)*LOG(1-X146))</f>
        <v>7.9529156201880252E-2</v>
      </c>
    </row>
    <row r="147" spans="1:29">
      <c r="A147" t="s">
        <v>8</v>
      </c>
      <c r="B147" s="2">
        <v>1</v>
      </c>
      <c r="C147" s="2">
        <v>1</v>
      </c>
      <c r="D147" s="2">
        <v>1</v>
      </c>
      <c r="F147">
        <f t="shared" ref="F147:H147" si="109">F140</f>
        <v>0.44373050620114773</v>
      </c>
      <c r="G147">
        <f t="shared" si="109"/>
        <v>0.15743590831125903</v>
      </c>
      <c r="H147">
        <f t="shared" si="109"/>
        <v>0.40741197292147036</v>
      </c>
      <c r="K147" s="3">
        <v>0.58671397085169408</v>
      </c>
      <c r="L147">
        <v>0.64102791460208375</v>
      </c>
      <c r="M147" s="4">
        <v>0.1785206020280562</v>
      </c>
      <c r="O147">
        <f t="shared" si="103"/>
        <v>0.52752814655802527</v>
      </c>
      <c r="P147">
        <f t="shared" si="104"/>
        <v>0.56559904165534713</v>
      </c>
      <c r="Q147">
        <f t="shared" si="105"/>
        <v>0.17664800954605564</v>
      </c>
      <c r="S147">
        <f t="shared" si="106"/>
        <v>0.15664105597290651</v>
      </c>
      <c r="V147">
        <v>1.4919889642005753</v>
      </c>
      <c r="X147">
        <f t="shared" si="107"/>
        <v>0.81637661756021584</v>
      </c>
      <c r="Z147" s="2">
        <v>1</v>
      </c>
      <c r="AB147" s="4">
        <f t="shared" si="108"/>
        <v>8.8109442723724035E-2</v>
      </c>
    </row>
    <row r="148" spans="1:29">
      <c r="A148" t="s">
        <v>9</v>
      </c>
      <c r="B148" s="2">
        <v>0</v>
      </c>
      <c r="C148" s="2">
        <v>1</v>
      </c>
      <c r="D148" s="2">
        <v>1</v>
      </c>
      <c r="H148" s="3"/>
      <c r="K148" s="3">
        <v>-0.54030486781226283</v>
      </c>
      <c r="L148">
        <v>-0.79527754244769422</v>
      </c>
      <c r="M148" s="4">
        <v>-9.3260519635925299E-2</v>
      </c>
      <c r="O148">
        <f t="shared" si="103"/>
        <v>-0.49321870560152986</v>
      </c>
      <c r="P148">
        <f t="shared" si="104"/>
        <v>-0.66138837057858202</v>
      </c>
      <c r="Q148">
        <f t="shared" si="105"/>
        <v>-9.2991078433523139E-2</v>
      </c>
      <c r="V148">
        <v>-1.5834776896228573</v>
      </c>
      <c r="X148">
        <f t="shared" si="107"/>
        <v>0.17030352009596156</v>
      </c>
      <c r="Z148" s="2">
        <v>0</v>
      </c>
      <c r="AB148" s="4">
        <f t="shared" si="108"/>
        <v>8.1080752455964231E-2</v>
      </c>
    </row>
    <row r="149" spans="1:29">
      <c r="B149" s="2"/>
      <c r="C149" s="2"/>
      <c r="D149" s="2"/>
      <c r="H149" s="3"/>
    </row>
    <row r="150" spans="1:29">
      <c r="A150" t="s">
        <v>25</v>
      </c>
    </row>
    <row r="151" spans="1:29">
      <c r="F151" t="s">
        <v>24</v>
      </c>
      <c r="I151" t="s">
        <v>29</v>
      </c>
      <c r="K151" t="s">
        <v>23</v>
      </c>
      <c r="S151" t="s">
        <v>21</v>
      </c>
      <c r="T151" t="s">
        <v>22</v>
      </c>
      <c r="V151" t="s">
        <v>20</v>
      </c>
    </row>
    <row r="152" spans="1:29">
      <c r="F152">
        <f t="array" ref="F152:H154">1/4*MMULT(TRANSPOSE(B145:D148),K152:M155)</f>
        <v>-7.4340529546626621E-2</v>
      </c>
      <c r="G152">
        <v>-7.9029875259114396E-2</v>
      </c>
      <c r="H152">
        <v>-1.2987107697613832E-2</v>
      </c>
      <c r="I152">
        <f>1/4*SUM(K152:M155)</f>
        <v>-4.9644282407317754E-2</v>
      </c>
      <c r="K152">
        <f t="array" ref="K152:M155">MMULT(V152:V155,TRANSPOSE(S145:S147))*(1-(O145:Q148)^2)</f>
        <v>5.6171259211532848E-2</v>
      </c>
      <c r="L152">
        <v>7.6507103512993155E-2</v>
      </c>
      <c r="M152">
        <v>1.3858723797777863E-2</v>
      </c>
      <c r="S152">
        <f t="array" ref="S152:S154">1/4*MMULT(TRANSPOSE(O145:Q148),V152:V155)</f>
        <v>-8.7775516442106558E-2</v>
      </c>
      <c r="T152">
        <f>1/4*SUM(V152:V155)</f>
        <v>-1.7021271274135052E-2</v>
      </c>
      <c r="V152">
        <f>X145-Z145</f>
        <v>0.11256875386875836</v>
      </c>
    </row>
    <row r="153" spans="1:29">
      <c r="F153">
        <v>1.2984876652776124E-2</v>
      </c>
      <c r="G153">
        <v>8.1706359623914086E-3</v>
      </c>
      <c r="H153">
        <v>3.1097849667186751E-3</v>
      </c>
      <c r="K153">
        <v>-0.14366958897143758</v>
      </c>
      <c r="L153">
        <v>-0.12788572636540099</v>
      </c>
      <c r="M153">
        <v>-2.408300461997722E-2</v>
      </c>
      <c r="S153">
        <v>-0.10434895834831627</v>
      </c>
      <c r="V153">
        <f t="shared" ref="V153:V155" si="110">X146-Z146</f>
        <v>-0.16733397662147598</v>
      </c>
    </row>
    <row r="154" spans="1:29">
      <c r="F154">
        <v>-1.0579381501070878E-3</v>
      </c>
      <c r="G154">
        <v>-1.095613991585688E-2</v>
      </c>
      <c r="H154">
        <v>-3.5489598272579054E-4</v>
      </c>
      <c r="K154">
        <v>-0.1536925292150689</v>
      </c>
      <c r="L154">
        <v>-0.18823377467105662</v>
      </c>
      <c r="M154">
        <v>-2.7865426170478109E-2</v>
      </c>
      <c r="S154">
        <v>-1.3167501680937672E-2</v>
      </c>
      <c r="V154">
        <f t="shared" si="110"/>
        <v>-0.18362338243978416</v>
      </c>
    </row>
    <row r="155" spans="1:29">
      <c r="K155">
        <v>0.14946077661464055</v>
      </c>
      <c r="L155">
        <v>0.1444092150076291</v>
      </c>
      <c r="M155">
        <v>2.6445842239574947E-2</v>
      </c>
      <c r="V155">
        <f t="shared" si="110"/>
        <v>0.17030352009596156</v>
      </c>
    </row>
    <row r="156" spans="1:29">
      <c r="A156" t="s">
        <v>26</v>
      </c>
    </row>
    <row r="157" spans="1:29">
      <c r="F157" t="s">
        <v>28</v>
      </c>
      <c r="I157" t="s">
        <v>30</v>
      </c>
      <c r="S157" t="s">
        <v>31</v>
      </c>
      <c r="T157" t="s">
        <v>32</v>
      </c>
    </row>
    <row r="158" spans="1:29">
      <c r="F158">
        <f>F145-$B$1*F152</f>
        <v>1.2756998977572103</v>
      </c>
      <c r="G158">
        <f t="shared" ref="G158:H158" si="111">G145-$B$1*G152</f>
        <v>1.5943652075680068</v>
      </c>
      <c r="H158">
        <f t="shared" si="111"/>
        <v>0.29775533705920915</v>
      </c>
      <c r="I158">
        <f>I145-$B$1*I152</f>
        <v>-0.46556075310494299</v>
      </c>
      <c r="S158">
        <f>S145-$B$1*S152</f>
        <v>1.33528829638654</v>
      </c>
      <c r="T158">
        <f>T145-$B$1*T152</f>
        <v>-0.62681308849895145</v>
      </c>
    </row>
    <row r="159" spans="1:29">
      <c r="F159">
        <f t="shared" ref="F159:H159" si="112">F146-$B$1*F153</f>
        <v>-0.44515580939938432</v>
      </c>
      <c r="G159">
        <f t="shared" si="112"/>
        <v>-0.40420540476415756</v>
      </c>
      <c r="H159">
        <f t="shared" si="112"/>
        <v>5.7957255428745511E-2</v>
      </c>
      <c r="S159">
        <f t="shared" ref="S159:S160" si="113">S146-$B$1*S153</f>
        <v>1.7159928757634197</v>
      </c>
    </row>
    <row r="160" spans="1:29">
      <c r="F160">
        <f t="shared" ref="F160:H160" si="114">F147-$B$1*F154</f>
        <v>0.44584638250136188</v>
      </c>
      <c r="G160">
        <f t="shared" si="114"/>
        <v>0.17934818814297279</v>
      </c>
      <c r="H160">
        <f t="shared" si="114"/>
        <v>0.40812176488692192</v>
      </c>
      <c r="S160">
        <f t="shared" si="113"/>
        <v>0.18297605933478184</v>
      </c>
    </row>
    <row r="162" spans="1:29" ht="37">
      <c r="A162" s="5" t="s">
        <v>42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>
      <c r="A163" t="s">
        <v>33</v>
      </c>
    </row>
    <row r="164" spans="1:29" ht="18">
      <c r="B164" s="1" t="s">
        <v>0</v>
      </c>
      <c r="C164" s="1" t="s">
        <v>1</v>
      </c>
      <c r="D164" s="1" t="s">
        <v>2</v>
      </c>
      <c r="F164" s="1" t="s">
        <v>3</v>
      </c>
      <c r="I164" s="1" t="s">
        <v>4</v>
      </c>
      <c r="K164" s="1" t="s">
        <v>5</v>
      </c>
      <c r="O164" t="s">
        <v>12</v>
      </c>
      <c r="P164" t="s">
        <v>13</v>
      </c>
      <c r="Q164" t="s">
        <v>14</v>
      </c>
      <c r="S164" t="s">
        <v>10</v>
      </c>
      <c r="T164" t="s">
        <v>11</v>
      </c>
      <c r="V164" t="s">
        <v>15</v>
      </c>
      <c r="X164" t="s">
        <v>16</v>
      </c>
      <c r="Z164" s="1" t="s">
        <v>17</v>
      </c>
      <c r="AB164" t="s">
        <v>18</v>
      </c>
      <c r="AC164" t="s">
        <v>19</v>
      </c>
    </row>
    <row r="165" spans="1:29">
      <c r="A165" t="s">
        <v>6</v>
      </c>
      <c r="B165" s="2">
        <v>0</v>
      </c>
      <c r="C165" s="2">
        <v>1</v>
      </c>
      <c r="D165" s="2">
        <v>0</v>
      </c>
      <c r="F165">
        <f>F158</f>
        <v>1.2756998977572103</v>
      </c>
      <c r="G165">
        <f t="shared" ref="G165:H165" si="115">G158</f>
        <v>1.5943652075680068</v>
      </c>
      <c r="H165">
        <f t="shared" si="115"/>
        <v>0.29775533705920915</v>
      </c>
      <c r="I165" s="3">
        <f>I158</f>
        <v>-0.46556075310494299</v>
      </c>
      <c r="K165" s="3">
        <f t="array" ref="K165:M168">MMULT(B165:D168,F165:H167)+I165</f>
        <v>-0.91071656250432731</v>
      </c>
      <c r="L165">
        <v>-0.8697661578691005</v>
      </c>
      <c r="M165" s="4">
        <v>-0.40760349767619747</v>
      </c>
      <c r="O165">
        <f>TANH(K165)</f>
        <v>-0.72147600365704323</v>
      </c>
      <c r="P165">
        <f t="shared" ref="P165:Q165" si="116">TANH(L165)</f>
        <v>-0.70125530226767041</v>
      </c>
      <c r="Q165">
        <f t="shared" si="116"/>
        <v>-0.38643594425771882</v>
      </c>
      <c r="S165">
        <f>S158</f>
        <v>1.33528829638654</v>
      </c>
      <c r="T165">
        <f>T158</f>
        <v>-0.62681308849895145</v>
      </c>
      <c r="V165">
        <f t="array" ref="V165:V168">MMULT(O165:Q168,S165:S167)</f>
        <v>-2.237436092855221</v>
      </c>
      <c r="X165">
        <f>1/(1+EXP(-V165))</f>
        <v>9.6438725165358188E-2</v>
      </c>
      <c r="Z165" s="2">
        <v>0</v>
      </c>
      <c r="AB165" s="4">
        <f>-(Z165*LOG(X165)+(1-Z165)*LOG(1-X165))</f>
        <v>4.4042390507340226E-2</v>
      </c>
      <c r="AC165" s="3">
        <f>1/4*SUM(AB165:AB168)</f>
        <v>5.3323227889003025E-2</v>
      </c>
    </row>
    <row r="166" spans="1:29">
      <c r="A166" t="s">
        <v>7</v>
      </c>
      <c r="B166" s="2">
        <v>1</v>
      </c>
      <c r="C166" s="2">
        <v>0</v>
      </c>
      <c r="D166" s="2">
        <v>0</v>
      </c>
      <c r="F166">
        <f>F159</f>
        <v>-0.44515580939938432</v>
      </c>
      <c r="G166">
        <f t="shared" ref="G166:H166" si="117">G159</f>
        <v>-0.40420540476415756</v>
      </c>
      <c r="H166">
        <f t="shared" si="117"/>
        <v>5.7957255428745511E-2</v>
      </c>
      <c r="K166" s="3">
        <v>0.81013914465226722</v>
      </c>
      <c r="L166">
        <v>1.1288044544630638</v>
      </c>
      <c r="M166" s="4">
        <v>-0.16780541604573385</v>
      </c>
      <c r="O166">
        <f t="shared" ref="O166:O168" si="118">TANH(K166)</f>
        <v>0.66966701145948282</v>
      </c>
      <c r="P166">
        <f t="shared" ref="P166:P168" si="119">TANH(L166)</f>
        <v>0.81060969239393355</v>
      </c>
      <c r="Q166">
        <f t="shared" ref="Q166:Q168" si="120">TANH(M166)</f>
        <v>-0.16624789831874451</v>
      </c>
      <c r="S166">
        <f t="shared" ref="S166:S167" si="121">S159</f>
        <v>1.7159928757634197</v>
      </c>
      <c r="V166">
        <v>2.2547795947437117</v>
      </c>
      <c r="X166">
        <f t="shared" ref="X166:X168" si="122">1/(1+EXP(-V166))</f>
        <v>0.9050620165033969</v>
      </c>
      <c r="Z166" s="2">
        <v>1</v>
      </c>
      <c r="AB166" s="4">
        <f t="shared" ref="AB166:AB168" si="123">-(Z166*LOG(X166)+(1-Z166)*LOG(1-X166))</f>
        <v>4.3321661123606213E-2</v>
      </c>
    </row>
    <row r="167" spans="1:29">
      <c r="A167" t="s">
        <v>8</v>
      </c>
      <c r="B167" s="2">
        <v>1</v>
      </c>
      <c r="C167" s="2">
        <v>1</v>
      </c>
      <c r="D167" s="2">
        <v>1</v>
      </c>
      <c r="F167">
        <f t="shared" ref="F167:H167" si="124">F160</f>
        <v>0.44584638250136188</v>
      </c>
      <c r="G167">
        <f t="shared" si="124"/>
        <v>0.17934818814297279</v>
      </c>
      <c r="H167">
        <f t="shared" si="124"/>
        <v>0.40812176488692192</v>
      </c>
      <c r="K167" s="3">
        <v>0.81082971775424473</v>
      </c>
      <c r="L167">
        <v>0.90394723784187891</v>
      </c>
      <c r="M167" s="4">
        <v>0.2982736042699336</v>
      </c>
      <c r="O167">
        <f t="shared" si="118"/>
        <v>0.67004771823643616</v>
      </c>
      <c r="P167">
        <f t="shared" si="119"/>
        <v>0.71821442002983438</v>
      </c>
      <c r="Q167">
        <f t="shared" si="120"/>
        <v>0.28973193052074353</v>
      </c>
      <c r="S167">
        <f t="shared" si="121"/>
        <v>0.18297605933478184</v>
      </c>
      <c r="V167">
        <v>2.1801717111335162</v>
      </c>
      <c r="X167">
        <f t="shared" si="122"/>
        <v>0.8984547390370512</v>
      </c>
      <c r="Z167" s="2">
        <v>1</v>
      </c>
      <c r="AB167" s="4">
        <f t="shared" si="123"/>
        <v>4.6503796219515482E-2</v>
      </c>
    </row>
    <row r="168" spans="1:29">
      <c r="A168" t="s">
        <v>9</v>
      </c>
      <c r="B168" s="2">
        <v>0</v>
      </c>
      <c r="C168" s="2">
        <v>1</v>
      </c>
      <c r="D168" s="2">
        <v>1</v>
      </c>
      <c r="H168" s="3"/>
      <c r="K168" s="3">
        <v>-0.46487018000296543</v>
      </c>
      <c r="L168">
        <v>-0.69041796972612779</v>
      </c>
      <c r="M168" s="4">
        <v>5.1826721072445459E-4</v>
      </c>
      <c r="O168">
        <f t="shared" si="118"/>
        <v>-0.43404521439666383</v>
      </c>
      <c r="P168">
        <f t="shared" si="119"/>
        <v>-0.59825044446671338</v>
      </c>
      <c r="Q168">
        <f t="shared" si="120"/>
        <v>5.1826716432211276E-4</v>
      </c>
      <c r="V168">
        <v>-1.606074165030221</v>
      </c>
      <c r="X168">
        <f t="shared" si="122"/>
        <v>0.16713437778577733</v>
      </c>
      <c r="Z168" s="2">
        <v>0</v>
      </c>
      <c r="AB168" s="4">
        <f t="shared" si="123"/>
        <v>7.9425063705550206E-2</v>
      </c>
    </row>
    <row r="169" spans="1:29">
      <c r="B169" s="2"/>
      <c r="C169" s="2"/>
      <c r="D169" s="2"/>
      <c r="H169" s="3"/>
    </row>
    <row r="170" spans="1:29">
      <c r="A170" t="s">
        <v>25</v>
      </c>
    </row>
    <row r="171" spans="1:29">
      <c r="F171" t="s">
        <v>24</v>
      </c>
      <c r="I171" t="s">
        <v>29</v>
      </c>
      <c r="K171" t="s">
        <v>23</v>
      </c>
      <c r="S171" t="s">
        <v>21</v>
      </c>
      <c r="T171" t="s">
        <v>22</v>
      </c>
      <c r="V171" t="s">
        <v>20</v>
      </c>
    </row>
    <row r="172" spans="1:29">
      <c r="F172">
        <f t="array" ref="F172:H174">1/4*MMULT(TRANSPOSE(B165:D168),K172:M175)</f>
        <v>-3.6158863971970087E-2</v>
      </c>
      <c r="G172">
        <v>-3.5057879237243288E-2</v>
      </c>
      <c r="H172">
        <v>-8.4779733241288884E-3</v>
      </c>
      <c r="I172">
        <f>1/4*SUM(K172:M175)</f>
        <v>5.9486713214808182E-2</v>
      </c>
      <c r="K172">
        <f t="array" ref="K172:M175">MMULT(V172:V175,TRANSPOSE(S165:S167))*(1-(O165:Q168)^2)</f>
        <v>6.174333652446496E-2</v>
      </c>
      <c r="L172">
        <v>8.4107870808579427E-2</v>
      </c>
      <c r="M172">
        <v>1.5010855685928116E-2</v>
      </c>
      <c r="S172">
        <f t="array" ref="S172:S174">1/4*MMULT(TRANSPOSE(O165:Q168),V172:V175)</f>
        <v>-6.8434777239317623E-2</v>
      </c>
      <c r="T172">
        <f>1/4*SUM(V172:V175)</f>
        <v>1.6772464622895906E-2</v>
      </c>
      <c r="V172">
        <f>X165-Z165</f>
        <v>9.6438725165358188E-2</v>
      </c>
    </row>
    <row r="173" spans="1:29">
      <c r="F173">
        <v>4.2038767896773889E-2</v>
      </c>
      <c r="G173">
        <v>4.5973820126117393E-2</v>
      </c>
      <c r="H173">
        <v>7.1429514093314722E-3</v>
      </c>
      <c r="K173">
        <v>-6.9919265689307994E-2</v>
      </c>
      <c r="L173">
        <v>-5.5864777544808057E-2</v>
      </c>
      <c r="M173">
        <v>-1.6891261635542221E-2</v>
      </c>
      <c r="S173">
        <v>-7.9376325867528782E-2</v>
      </c>
      <c r="V173">
        <f t="shared" ref="V173:V175" si="125">X166-Z166</f>
        <v>-9.4937983496603096E-2</v>
      </c>
    </row>
    <row r="174" spans="1:29">
      <c r="F174">
        <v>2.6602933765657651E-2</v>
      </c>
      <c r="G174">
        <v>2.494685242397254E-2</v>
      </c>
      <c r="H174">
        <v>3.3902374878494431E-3</v>
      </c>
      <c r="K174">
        <v>-7.4716190198572369E-2</v>
      </c>
      <c r="L174">
        <v>-8.43667394041651E-2</v>
      </c>
      <c r="M174">
        <v>-1.7020631660973333E-2</v>
      </c>
      <c r="S174">
        <v>-1.2704608457336996E-2</v>
      </c>
      <c r="V174">
        <f t="shared" si="125"/>
        <v>-0.1015452609629488</v>
      </c>
    </row>
    <row r="175" spans="1:29">
      <c r="K175">
        <v>0.18112792526120297</v>
      </c>
      <c r="L175">
        <v>0.18415414910005526</v>
      </c>
      <c r="M175">
        <v>3.0581581612371105E-2</v>
      </c>
      <c r="V175">
        <f t="shared" si="125"/>
        <v>0.16713437778577733</v>
      </c>
    </row>
    <row r="176" spans="1:29">
      <c r="A176" t="s">
        <v>26</v>
      </c>
    </row>
    <row r="177" spans="1:29">
      <c r="F177" t="s">
        <v>28</v>
      </c>
      <c r="I177" t="s">
        <v>30</v>
      </c>
      <c r="S177" t="s">
        <v>31</v>
      </c>
      <c r="T177" t="s">
        <v>32</v>
      </c>
    </row>
    <row r="178" spans="1:29">
      <c r="F178">
        <f>F165-$B$1*F172</f>
        <v>1.3480176257011505</v>
      </c>
      <c r="G178">
        <f t="shared" ref="G178:H178" si="126">G165-$B$1*G172</f>
        <v>1.6644809660424933</v>
      </c>
      <c r="H178">
        <f t="shared" si="126"/>
        <v>0.31471128370746693</v>
      </c>
      <c r="I178">
        <f>I165-$B$1*I172</f>
        <v>-0.58453417953455933</v>
      </c>
      <c r="S178">
        <f>S165-$B$1*S172</f>
        <v>1.4721578508651754</v>
      </c>
      <c r="T178">
        <f>T165-$B$1*T172</f>
        <v>-0.66035801774474323</v>
      </c>
    </row>
    <row r="179" spans="1:29">
      <c r="F179">
        <f t="shared" ref="F179:H179" si="127">F166-$B$1*F173</f>
        <v>-0.52923334519293208</v>
      </c>
      <c r="G179">
        <f t="shared" si="127"/>
        <v>-0.49615304501639235</v>
      </c>
      <c r="H179">
        <f t="shared" si="127"/>
        <v>4.3671352610082564E-2</v>
      </c>
      <c r="S179">
        <f t="shared" ref="S179:S180" si="128">S166-$B$1*S173</f>
        <v>1.8747455274984772</v>
      </c>
    </row>
    <row r="180" spans="1:29">
      <c r="F180">
        <f t="shared" ref="F180:H180" si="129">F167-$B$1*F174</f>
        <v>0.39264051497004659</v>
      </c>
      <c r="G180">
        <f t="shared" si="129"/>
        <v>0.12945448329502771</v>
      </c>
      <c r="H180">
        <f t="shared" si="129"/>
        <v>0.40134128991122303</v>
      </c>
      <c r="S180">
        <f t="shared" si="128"/>
        <v>0.20838527624945583</v>
      </c>
    </row>
    <row r="182" spans="1:29" ht="37">
      <c r="A182" s="5" t="s">
        <v>43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>
      <c r="A183" t="s">
        <v>33</v>
      </c>
    </row>
    <row r="184" spans="1:29" ht="18">
      <c r="B184" s="1" t="s">
        <v>0</v>
      </c>
      <c r="C184" s="1" t="s">
        <v>1</v>
      </c>
      <c r="D184" s="1" t="s">
        <v>2</v>
      </c>
      <c r="F184" s="1" t="s">
        <v>3</v>
      </c>
      <c r="I184" s="1" t="s">
        <v>4</v>
      </c>
      <c r="K184" s="1" t="s">
        <v>5</v>
      </c>
      <c r="O184" t="s">
        <v>12</v>
      </c>
      <c r="P184" t="s">
        <v>13</v>
      </c>
      <c r="Q184" t="s">
        <v>14</v>
      </c>
      <c r="S184" t="s">
        <v>10</v>
      </c>
      <c r="T184" t="s">
        <v>11</v>
      </c>
      <c r="V184" t="s">
        <v>15</v>
      </c>
      <c r="X184" t="s">
        <v>16</v>
      </c>
      <c r="Z184" s="1" t="s">
        <v>17</v>
      </c>
      <c r="AB184" t="s">
        <v>18</v>
      </c>
      <c r="AC184" t="s">
        <v>19</v>
      </c>
    </row>
    <row r="185" spans="1:29">
      <c r="A185" t="s">
        <v>6</v>
      </c>
      <c r="B185" s="2">
        <v>0</v>
      </c>
      <c r="C185" s="2">
        <v>1</v>
      </c>
      <c r="D185" s="2">
        <v>0</v>
      </c>
      <c r="F185">
        <f>F178</f>
        <v>1.3480176257011505</v>
      </c>
      <c r="G185">
        <f t="shared" ref="G185:H185" si="130">G178</f>
        <v>1.6644809660424933</v>
      </c>
      <c r="H185">
        <f t="shared" si="130"/>
        <v>0.31471128370746693</v>
      </c>
      <c r="I185" s="3">
        <f>I178</f>
        <v>-0.58453417953455933</v>
      </c>
      <c r="K185" s="3">
        <f t="array" ref="K185:M188">MMULT(B185:D188,F185:H187)+I185</f>
        <v>-1.1137675247274914</v>
      </c>
      <c r="L185">
        <v>-1.0806872245509518</v>
      </c>
      <c r="M185" s="4">
        <v>-0.54086282692447674</v>
      </c>
      <c r="O185">
        <f>TANH(K185)</f>
        <v>-0.80539012146729594</v>
      </c>
      <c r="P185">
        <f t="shared" ref="P185:Q185" si="131">TANH(L185)</f>
        <v>-0.79345380524904563</v>
      </c>
      <c r="Q185">
        <f t="shared" si="131"/>
        <v>-0.4936408167553602</v>
      </c>
      <c r="S185">
        <f>S178</f>
        <v>1.4721578508651754</v>
      </c>
      <c r="T185">
        <f>T178</f>
        <v>-0.66035801774474323</v>
      </c>
      <c r="V185">
        <f t="array" ref="V185:V188">MMULT(O185:Q188,S185:S187)</f>
        <v>-2.7760528409622056</v>
      </c>
      <c r="X185">
        <f>1/(1+EXP(-V185))</f>
        <v>5.8632037138957989E-2</v>
      </c>
      <c r="Z185" s="2">
        <v>0</v>
      </c>
      <c r="AB185" s="4">
        <f>-(Z185*LOG(X185)+(1-Z185)*LOG(1-X185))</f>
        <v>2.6240585920453786E-2</v>
      </c>
      <c r="AC185" s="3">
        <f>1/4*SUM(AB185:AB188)</f>
        <v>4.0039484778623478E-2</v>
      </c>
    </row>
    <row r="186" spans="1:29">
      <c r="A186" t="s">
        <v>7</v>
      </c>
      <c r="B186" s="2">
        <v>1</v>
      </c>
      <c r="C186" s="2">
        <v>0</v>
      </c>
      <c r="D186" s="2">
        <v>0</v>
      </c>
      <c r="F186">
        <f>F179</f>
        <v>-0.52923334519293208</v>
      </c>
      <c r="G186">
        <f t="shared" ref="G186:H186" si="132">G179</f>
        <v>-0.49615304501639235</v>
      </c>
      <c r="H186">
        <f t="shared" si="132"/>
        <v>4.3671352610082564E-2</v>
      </c>
      <c r="K186" s="3">
        <v>0.76348344616659114</v>
      </c>
      <c r="L186">
        <v>1.079946786507934</v>
      </c>
      <c r="M186" s="4">
        <v>-0.2698228958270924</v>
      </c>
      <c r="O186">
        <f t="shared" ref="O186:O188" si="133">TANH(K186)</f>
        <v>0.64312420170502582</v>
      </c>
      <c r="P186">
        <f t="shared" ref="P186:P188" si="134">TANH(L186)</f>
        <v>0.79317936281499013</v>
      </c>
      <c r="Q186">
        <f t="shared" ref="Q186:Q188" si="135">TANH(M186)</f>
        <v>-0.26346003200185059</v>
      </c>
      <c r="S186">
        <f t="shared" ref="S186:S187" si="136">S179</f>
        <v>1.8747455274984772</v>
      </c>
      <c r="V186">
        <v>2.378888614013551</v>
      </c>
      <c r="X186">
        <f t="shared" ref="X186:X188" si="137">1/(1+EXP(-V186))</f>
        <v>0.91520322352459527</v>
      </c>
      <c r="Z186" s="2">
        <v>1</v>
      </c>
      <c r="AB186" s="4">
        <f t="shared" ref="AB186:AB188" si="138">-(Z186*LOG(X186)+(1-Z186)*LOG(1-X186))</f>
        <v>3.8482458878325347E-2</v>
      </c>
    </row>
    <row r="187" spans="1:29">
      <c r="A187" t="s">
        <v>8</v>
      </c>
      <c r="B187" s="2">
        <v>1</v>
      </c>
      <c r="C187" s="2">
        <v>1</v>
      </c>
      <c r="D187" s="2">
        <v>1</v>
      </c>
      <c r="F187">
        <f t="shared" ref="F187:H187" si="139">F180</f>
        <v>0.39264051497004659</v>
      </c>
      <c r="G187">
        <f t="shared" si="139"/>
        <v>0.12945448329502771</v>
      </c>
      <c r="H187">
        <f t="shared" si="139"/>
        <v>0.40134128991122303</v>
      </c>
      <c r="K187" s="3">
        <v>0.62689061594370576</v>
      </c>
      <c r="L187">
        <v>0.71324822478656924</v>
      </c>
      <c r="M187" s="4">
        <v>0.17518974669421317</v>
      </c>
      <c r="O187">
        <f t="shared" si="133"/>
        <v>0.55590744827563221</v>
      </c>
      <c r="P187">
        <f t="shared" si="134"/>
        <v>0.61270966997903253</v>
      </c>
      <c r="Q187">
        <f t="shared" si="135"/>
        <v>0.17341920409894696</v>
      </c>
      <c r="S187">
        <f t="shared" si="136"/>
        <v>0.20838527624945583</v>
      </c>
      <c r="V187">
        <v>2.0031962365347775</v>
      </c>
      <c r="X187">
        <f t="shared" si="137"/>
        <v>0.88113225407741458</v>
      </c>
      <c r="Z187" s="2">
        <v>1</v>
      </c>
      <c r="AB187" s="4">
        <f t="shared" si="138"/>
        <v>5.4958901003073685E-2</v>
      </c>
    </row>
    <row r="188" spans="1:29">
      <c r="A188" t="s">
        <v>9</v>
      </c>
      <c r="B188" s="2">
        <v>0</v>
      </c>
      <c r="C188" s="2">
        <v>1</v>
      </c>
      <c r="D188" s="2">
        <v>1</v>
      </c>
      <c r="H188" s="3"/>
      <c r="K188" s="3">
        <v>-0.72112700975744481</v>
      </c>
      <c r="L188">
        <v>-0.95123274125592394</v>
      </c>
      <c r="M188" s="4">
        <v>-0.13952153701325376</v>
      </c>
      <c r="O188">
        <f t="shared" si="133"/>
        <v>-0.61760691322501748</v>
      </c>
      <c r="P188">
        <f t="shared" si="134"/>
        <v>-0.74034063040088893</v>
      </c>
      <c r="Q188">
        <f t="shared" si="135"/>
        <v>-0.13862321038368663</v>
      </c>
      <c r="V188">
        <v>-2.3260521877126767</v>
      </c>
      <c r="X188">
        <f t="shared" si="137"/>
        <v>8.8988190724870783E-2</v>
      </c>
      <c r="Z188" s="2">
        <v>0</v>
      </c>
      <c r="AB188" s="4">
        <f t="shared" si="138"/>
        <v>4.0475993312641088E-2</v>
      </c>
    </row>
    <row r="189" spans="1:29">
      <c r="B189" s="2"/>
      <c r="C189" s="2"/>
      <c r="D189" s="2"/>
      <c r="H189" s="3"/>
    </row>
    <row r="190" spans="1:29">
      <c r="A190" t="s">
        <v>25</v>
      </c>
    </row>
    <row r="191" spans="1:29">
      <c r="F191" t="s">
        <v>24</v>
      </c>
      <c r="I191" t="s">
        <v>29</v>
      </c>
      <c r="K191" t="s">
        <v>23</v>
      </c>
      <c r="S191" t="s">
        <v>21</v>
      </c>
      <c r="T191" t="s">
        <v>22</v>
      </c>
      <c r="V191" t="s">
        <v>20</v>
      </c>
    </row>
    <row r="192" spans="1:29">
      <c r="F192">
        <f t="array" ref="F192:H194">1/4*MMULT(TRANSPOSE(B185:D188),K192:M195)</f>
        <v>-4.8528861970334916E-2</v>
      </c>
      <c r="G192">
        <v>-4.9536174128503183E-2</v>
      </c>
      <c r="H192">
        <v>-1.0117304304343305E-2</v>
      </c>
      <c r="I192">
        <f>1/4*SUM(K192:M195)</f>
        <v>-4.4458064027738775E-2</v>
      </c>
      <c r="K192">
        <f t="array" ref="K192:M195">MMULT(V192:V195,TRANSPOSE(S185:S187))*(1-(O185:Q188)^2)</f>
        <v>3.032671057168098E-2</v>
      </c>
      <c r="L192">
        <v>4.0717837338544824E-2</v>
      </c>
      <c r="M192">
        <v>9.2407426933117515E-3</v>
      </c>
      <c r="S192">
        <f t="array" ref="S192:S194">1/4*MMULT(TRANSPOSE(O185:Q188),V192:V195)</f>
        <v>-5.5698927449072948E-2</v>
      </c>
      <c r="T192">
        <f>1/4*SUM(V192:V195)</f>
        <v>-1.4011073633540348E-2</v>
      </c>
      <c r="V192">
        <f>X185-Z185</f>
        <v>5.8632037138957989E-2</v>
      </c>
    </row>
    <row r="193" spans="1:22">
      <c r="F193">
        <v>-2.3881405559056657E-3</v>
      </c>
      <c r="G193">
        <v>-5.7698665046648986E-3</v>
      </c>
      <c r="H193">
        <v>8.5072122590974884E-4</v>
      </c>
      <c r="K193">
        <v>-7.3201707559057722E-2</v>
      </c>
      <c r="L193">
        <v>-5.895752896551415E-2</v>
      </c>
      <c r="M193">
        <v>-1.644387624773995E-2</v>
      </c>
      <c r="S193">
        <v>-6.3123464176450109E-2</v>
      </c>
      <c r="V193">
        <f t="shared" ref="V193:V195" si="140">X186-Z186</f>
        <v>-8.4796776475404734E-2</v>
      </c>
    </row>
    <row r="194" spans="1:22">
      <c r="F194">
        <v>-9.9698181988259124E-3</v>
      </c>
      <c r="G194">
        <v>-1.5949325839301105E-2</v>
      </c>
      <c r="H194">
        <v>-1.459464447418189E-3</v>
      </c>
      <c r="K194">
        <v>-0.12091374032228194</v>
      </c>
      <c r="L194">
        <v>-0.13918716754849858</v>
      </c>
      <c r="M194">
        <v>-2.4025340969633265E-2</v>
      </c>
      <c r="S194">
        <v>-9.8880959582224835E-3</v>
      </c>
      <c r="V194">
        <f t="shared" si="140"/>
        <v>-0.11886774592258542</v>
      </c>
    </row>
    <row r="195" spans="1:22">
      <c r="K195">
        <v>8.1034467526978293E-2</v>
      </c>
      <c r="L195">
        <v>7.5389864191294162E-2</v>
      </c>
      <c r="M195">
        <v>1.8187483179960509E-2</v>
      </c>
      <c r="V195">
        <f t="shared" si="140"/>
        <v>8.8988190724870783E-2</v>
      </c>
    </row>
    <row r="196" spans="1:22">
      <c r="A196" t="s">
        <v>26</v>
      </c>
    </row>
    <row r="197" spans="1:22">
      <c r="F197" t="s">
        <v>28</v>
      </c>
      <c r="I197" t="s">
        <v>30</v>
      </c>
      <c r="S197" t="s">
        <v>31</v>
      </c>
      <c r="T197" t="s">
        <v>32</v>
      </c>
    </row>
    <row r="198" spans="1:22">
      <c r="F198">
        <f>F185-$B$1*F192</f>
        <v>1.4450753496418203</v>
      </c>
      <c r="G198">
        <f t="shared" ref="G198:H198" si="141">G185-$B$1*G192</f>
        <v>1.7635533142994997</v>
      </c>
      <c r="H198">
        <f t="shared" si="141"/>
        <v>0.33494589231615352</v>
      </c>
      <c r="I198">
        <f>I185-$B$1*I192</f>
        <v>-0.49561805147908178</v>
      </c>
      <c r="S198">
        <f>S185-$B$1*S192</f>
        <v>1.5835557057633212</v>
      </c>
      <c r="T198">
        <f>T185-$B$1*T192</f>
        <v>-0.63233587047766249</v>
      </c>
    </row>
    <row r="199" spans="1:22">
      <c r="F199">
        <f t="shared" ref="F199:H199" si="142">F186-$B$1*F193</f>
        <v>-0.52445706408112081</v>
      </c>
      <c r="G199">
        <f t="shared" si="142"/>
        <v>-0.48461331200706254</v>
      </c>
      <c r="H199">
        <f t="shared" si="142"/>
        <v>4.1969910158263068E-2</v>
      </c>
      <c r="S199">
        <f t="shared" ref="S199:S200" si="143">S186-$B$1*S193</f>
        <v>2.0009924558513776</v>
      </c>
    </row>
    <row r="200" spans="1:22">
      <c r="F200">
        <f t="shared" ref="F200:H200" si="144">F187-$B$1*F194</f>
        <v>0.41258015136769843</v>
      </c>
      <c r="G200">
        <f t="shared" si="144"/>
        <v>0.16135313497362991</v>
      </c>
      <c r="H200">
        <f t="shared" si="144"/>
        <v>0.40426021880605939</v>
      </c>
      <c r="S200">
        <f t="shared" si="143"/>
        <v>0.2281614681659008</v>
      </c>
    </row>
  </sheetData>
  <mergeCells count="10">
    <mergeCell ref="A102:AC102"/>
    <mergeCell ref="A122:AC122"/>
    <mergeCell ref="A142:AC142"/>
    <mergeCell ref="A162:AC162"/>
    <mergeCell ref="A182:AC182"/>
    <mergeCell ref="A2:AC2"/>
    <mergeCell ref="A22:AC22"/>
    <mergeCell ref="A42:AC42"/>
    <mergeCell ref="A62:AC62"/>
    <mergeCell ref="A82:AC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2017-11-01T13:32:30Z</dcterms:created>
  <dcterms:modified xsi:type="dcterms:W3CDTF">2018-02-04T11:01:33Z</dcterms:modified>
</cp:coreProperties>
</file>