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/>
  </bookViews>
  <sheets>
    <sheet name="sprint3" sheetId="3" r:id="rId1"/>
  </sheets>
  <definedNames>
    <definedName name="Restante">OFFSET(#REF!,0,0,1,COUNT(#REF!))</definedName>
    <definedName name="Restante" localSheetId="0">OFFSET(sprint3!$B$35,0,0,1,COUNT(sprint3!$B$35:$Q$35))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<sst xmlns="http://schemas.openxmlformats.org/spreadsheetml/2006/main" count="58" uniqueCount="58">
  <si>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</si>
  <si>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</si>
  <si>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</si>
  <si>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</si>
  <si>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</si>
  <si>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</si>
  <si>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</si>
  <si>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</si>
  <si>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</si>
  <si>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</si>
  <si>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</si>
  <si>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</si>
  <si>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</si>
  <si>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</si>
  <si>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</si>
  <si>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</si>
  <si>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</si>
  <si>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</si>
  <si>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</si>
  <si>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</si>
  <si>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</si>
  <si>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</si>
  <si>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Criação do botão para responder ao chamado(front)</t>
  </si>
  <si>
    <t>Tela de chamados responder e aceitar chamados (front)</t>
  </si>
  <si>
    <t>Tela de resposta contendo o template pronto para casos recorrentes e possibilidade de resposta manual(front)</t>
  </si>
  <si>
    <t>Função para alterar o status do chamado para “concluído”(back)</t>
  </si>
  <si>
    <t>Função para armazenar a resposta do chamado no banco(back)</t>
  </si>
  <si>
    <t>Criação do botão para aceitar ao chamado</t>
  </si>
  <si>
    <t>Função para alterar o status do chamado para “em andamento”</t>
  </si>
  <si>
    <t>Criação do botão para visualização completa do chamado(front)</t>
  </si>
  <si>
    <t>Tela para visualização completa do chamado(front)</t>
  </si>
  <si>
    <t>Visualização resumida do chamado na tela de atendimento/chamados(front)</t>
  </si>
  <si>
    <t>Visualização dos chamados separados por status (pendente, em andamento e concluído)</t>
  </si>
  <si>
    <t>Função para visualizar os dados do chamado na tela de visualização completa(back)</t>
  </si>
  <si>
    <t>Função para visualizar os dados do chamado na visualização resumida na tela de atendimento/chamados(back)</t>
  </si>
  <si>
    <t>Função para filtrar os chamados por status (pendente, em andamento e concluído)(back)</t>
  </si>
  <si>
    <t>Página para cadastro de usuários contendo um formulário com dados do usuário (nome, tipo de usuário, horário de trabalho, e-mail, senha, cpf, cep, endereço e número)(front)</t>
  </si>
  <si>
    <t>Função para criação dos usuários cadastrados no banco de dados(back)</t>
  </si>
  <si>
    <t>Função para identificar se o usuário é suporte ou ADM(back)</t>
  </si>
  <si>
    <t>Criação do gráfico de barras(front)</t>
  </si>
  <si>
    <t>Filtragem do gráfico por status do chamado no banco de dados(back)</t>
  </si>
  <si>
    <t>implementar verificação de email no banco(back)</t>
  </si>
  <si>
    <t>implementar verificação de cpf(back)</t>
  </si>
  <si>
    <t>verificar cpf no banco(back)</t>
  </si>
  <si>
    <t>Corrigir o readme(arrumar o storie para stories, especificar melhor as tarefas, deixar mais especificas)</t>
  </si>
  <si>
    <t>Criação do botão para deletar o chamado(front)</t>
  </si>
  <si>
    <t>Função para deletar o chamado(back)</t>
  </si>
  <si>
    <t>Página para cadastro de dispositivos contendo um formulário com dados do equipamento (tipo de dispositivo, status do dispositivo, endereço de IP, localização, data da instalação, notas)(front)</t>
  </si>
  <si>
    <t>Página para visualização dos equipamentos cadastrados(front)</t>
  </si>
  <si>
    <t>Função para criação do equipamento no banco de dados(back)</t>
  </si>
  <si>
    <t>Criar a readme da 4°Sprint(doc)</t>
  </si>
  <si>
    <t>Tela de chamados- Implementar o campo para envio de imagem(front)</t>
  </si>
  <si>
    <t>Tela de  chamados- Criar função no back para armazenar a imagem no banco de dados( back)</t>
  </si>
  <si>
    <t>Estilizar as paginas do projeto(front)</t>
  </si>
  <si>
    <t>Função para exibição dos equipamentos(back)</t>
  </si>
  <si>
    <t>Restante</t>
  </si>
  <si>
    <t>Estimado</t>
  </si>
  <si>
    <t>Burndown.xlsm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</si>
</sst>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80" fontId="1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sprint3!$A$35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sprint3!$B$1:$W$1</c:f>
              <c:strCache>
                <c:ptCount val="22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sprint3!$B$35:$W$35</c:f>
              <c:numCache>
                <c:formatCode>General</c:formatCode>
                <c:ptCount val="2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64</c:v>
                </c:pt>
                <c:pt idx="4">
                  <c:v>59</c:v>
                </c:pt>
                <c:pt idx="5">
                  <c:v>56</c:v>
                </c:pt>
                <c:pt idx="6">
                  <c:v>54</c:v>
                </c:pt>
                <c:pt idx="7">
                  <c:v>53</c:v>
                </c:pt>
                <c:pt idx="8">
                  <c:v>51</c:v>
                </c:pt>
                <c:pt idx="9">
                  <c:v>48</c:v>
                </c:pt>
                <c:pt idx="10">
                  <c:v>44</c:v>
                </c:pt>
                <c:pt idx="11">
                  <c:v>40</c:v>
                </c:pt>
                <c:pt idx="12">
                  <c:v>35</c:v>
                </c:pt>
                <c:pt idx="13">
                  <c:v>33</c:v>
                </c:pt>
                <c:pt idx="14">
                  <c:v>33</c:v>
                </c:pt>
                <c:pt idx="15">
                  <c:v>28</c:v>
                </c:pt>
                <c:pt idx="16">
                  <c:v>24</c:v>
                </c:pt>
                <c:pt idx="17">
                  <c:v>18</c:v>
                </c:pt>
                <c:pt idx="18">
                  <c:v>9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sprint3!$A$36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sprint3!$B$1:$W$1</c:f>
              <c:strCache>
                <c:ptCount val="22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sprint3!$B$36:$W$36</c:f>
              <c:numCache>
                <c:formatCode>General</c:formatCode>
                <c:ptCount val="22"/>
                <c:pt idx="0">
                  <c:v>66</c:v>
                </c:pt>
                <c:pt idx="1" c:formatCode="0.00_ ">
                  <c:v>62.8571428571429</c:v>
                </c:pt>
                <c:pt idx="2" c:formatCode="0.00_ ">
                  <c:v>59.7142857142857</c:v>
                </c:pt>
                <c:pt idx="3" c:formatCode="0.00_ ">
                  <c:v>56.5714285714286</c:v>
                </c:pt>
                <c:pt idx="4" c:formatCode="0.00_ ">
                  <c:v>53.4285714285714</c:v>
                </c:pt>
                <c:pt idx="5" c:formatCode="0.00_ ">
                  <c:v>50.2857142857143</c:v>
                </c:pt>
                <c:pt idx="6" c:formatCode="0.00_ ">
                  <c:v>47.1428571428571</c:v>
                </c:pt>
                <c:pt idx="7" c:formatCode="0.00_ ">
                  <c:v>44</c:v>
                </c:pt>
                <c:pt idx="8" c:formatCode="0.00_ ">
                  <c:v>40.8571428571428</c:v>
                </c:pt>
                <c:pt idx="9" c:formatCode="0.00_ ">
                  <c:v>37.7142857142857</c:v>
                </c:pt>
                <c:pt idx="10" c:formatCode="0.00_ ">
                  <c:v>34.5714285714285</c:v>
                </c:pt>
                <c:pt idx="11" c:formatCode="0.00_ ">
                  <c:v>31.4285714285714</c:v>
                </c:pt>
                <c:pt idx="12" c:formatCode="0.00_ ">
                  <c:v>28.2857142857143</c:v>
                </c:pt>
                <c:pt idx="13" c:formatCode="0.00_ ">
                  <c:v>25.1428571428571</c:v>
                </c:pt>
                <c:pt idx="14" c:formatCode="0.00_ ">
                  <c:v>22</c:v>
                </c:pt>
                <c:pt idx="15" c:formatCode="0.00_ ">
                  <c:v>18.8571428571428</c:v>
                </c:pt>
                <c:pt idx="16" c:formatCode="0.00_ ">
                  <c:v>15.7142857142857</c:v>
                </c:pt>
                <c:pt idx="17" c:formatCode="0.00_ ">
                  <c:v>12.5714285714285</c:v>
                </c:pt>
                <c:pt idx="18" c:formatCode="0.00_ ">
                  <c:v>9.4285714285714</c:v>
                </c:pt>
                <c:pt idx="19" c:formatCode="0.00_ ">
                  <c:v>6.28571428571426</c:v>
                </c:pt>
                <c:pt idx="20" c:formatCode="0.00_ ">
                  <c:v>3.14285714285712</c:v>
                </c:pt>
                <c:pt idx="21" c:formatCode="0.00_ ">
                  <c:v>-2.57571741713036e-14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062329663"/>
        <c:axId val="10258607"/>
      </c:lineChart>
      <c:catAx>
        <c:axId val="20623296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58607"/>
        <c:crosses val="autoZero"/>
        <c:auto val="1"/>
        <c:lblAlgn val="ctr"/>
        <c:lblOffset val="100"/>
        <c:noMultiLvlLbl val="0"/>
      </c:catAx>
      <c:valAx>
        <c:axId val="10258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23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41867</xdr:colOff>
      <xdr:row>36</xdr:row>
      <xdr:rowOff>44746</xdr:rowOff>
    </xdr:from>
    <xdr:to>
      <xdr:col>22</xdr:col>
      <xdr:colOff>816428</xdr:colOff>
      <xdr:row>52</xdr:row>
      <xdr:rowOff>20934</xdr:rowOff>
    </xdr:to>
    <xdr:graphicFrame>
      <xdr:nvGraphicFramePr>
        <xdr:cNvPr id="2" name="Gráfico 1"/>
        <xdr:cNvGraphicFramePr/>
      </xdr:nvGraphicFramePr>
      <xdr:xfrm>
        <a:off x="41275" y="32353250"/>
        <a:ext cx="19319875" cy="302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1"/>
  <sheetViews>
    <sheetView tabSelected="1" zoomScale="55" zoomScaleNormal="55" workbookViewId="0">
      <pane ySplit="1" topLeftCell="A30" activePane="bottomLeft" state="frozen"/>
      <selection/>
      <selection pane="bottomLeft" activeCell="V32" sqref="V32"/>
    </sheetView>
  </sheetViews>
  <sheetFormatPr defaultColWidth="9" defaultRowHeight="15"/>
  <cols>
    <col min="1" max="1" width="17" style="1" customWidth="1"/>
    <col min="2" max="2" width="13.7142857142857" style="1" customWidth="1"/>
    <col min="3" max="3" width="12.8571428571429" style="1"/>
    <col min="4" max="5" width="9.14285714285714" style="1"/>
    <col min="6" max="6" width="12.8571428571429" style="1"/>
    <col min="7" max="7" width="11.7142857142857" style="1"/>
    <col min="8" max="17" width="12.8571428571429" style="1"/>
    <col min="18" max="18" width="11.7142857142857"/>
    <col min="19" max="22" width="12.8571428571429"/>
    <col min="23" max="23" width="12.8571428571429" customWidth="1"/>
  </cols>
  <sheetData>
    <row r="1" spans="1:2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ht="45" spans="1:23">
      <c r="A2" s="3" t="s">
        <v>22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60" spans="1:23">
      <c r="A3" s="3" t="s">
        <v>23</v>
      </c>
      <c r="B3" s="4">
        <v>2</v>
      </c>
      <c r="C3" s="4"/>
      <c r="D3" s="4"/>
      <c r="E3" s="4"/>
      <c r="F3" s="4"/>
      <c r="G3" s="4">
        <v>1</v>
      </c>
      <c r="H3" s="4"/>
      <c r="I3" s="4"/>
      <c r="J3" s="4"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20" spans="1:23">
      <c r="A4" s="3" t="s">
        <v>24</v>
      </c>
      <c r="B4" s="4">
        <v>2</v>
      </c>
      <c r="C4" s="4"/>
      <c r="D4" s="4"/>
      <c r="E4" s="4"/>
      <c r="F4" s="4"/>
      <c r="G4" s="4"/>
      <c r="H4" s="4">
        <v>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60" spans="1:23">
      <c r="A5" s="5" t="s">
        <v>25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>
        <v>1</v>
      </c>
      <c r="T5" s="4"/>
      <c r="U5" s="4"/>
      <c r="V5" s="4"/>
      <c r="W5" s="4"/>
    </row>
    <row r="6" ht="75" spans="1:23">
      <c r="A6" s="5" t="s">
        <v>26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2</v>
      </c>
      <c r="P6" s="4"/>
      <c r="Q6" s="4"/>
      <c r="R6" s="4"/>
      <c r="S6" s="4"/>
      <c r="T6" s="4"/>
      <c r="U6" s="4"/>
      <c r="V6" s="4"/>
      <c r="W6" s="4"/>
    </row>
    <row r="7" ht="45" spans="1:23">
      <c r="A7" s="5" t="s">
        <v>27</v>
      </c>
      <c r="B7" s="4">
        <v>2</v>
      </c>
      <c r="C7" s="4"/>
      <c r="D7" s="4"/>
      <c r="E7" s="4"/>
      <c r="F7" s="4"/>
      <c r="G7" s="4"/>
      <c r="H7" s="4"/>
      <c r="I7" s="4"/>
      <c r="J7" s="4"/>
      <c r="K7" s="4"/>
      <c r="L7" s="4">
        <v>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60" spans="1:23">
      <c r="A8" s="3" t="s">
        <v>28</v>
      </c>
      <c r="B8" s="4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</v>
      </c>
      <c r="N8" s="4">
        <v>1</v>
      </c>
      <c r="O8" s="4"/>
      <c r="P8" s="4"/>
      <c r="Q8" s="4"/>
      <c r="R8" s="4"/>
      <c r="S8" s="4"/>
      <c r="T8" s="4"/>
      <c r="U8" s="4"/>
      <c r="V8" s="4"/>
      <c r="W8" s="4"/>
    </row>
    <row r="9" ht="60" spans="1:23">
      <c r="A9" s="6" t="s">
        <v>29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1</v>
      </c>
      <c r="O9" s="4"/>
      <c r="P9" s="4"/>
      <c r="Q9" s="4"/>
      <c r="R9" s="4"/>
      <c r="S9" s="4"/>
      <c r="T9" s="4"/>
      <c r="U9" s="4"/>
      <c r="V9" s="4"/>
      <c r="W9" s="4"/>
    </row>
    <row r="10" ht="60" spans="1:23">
      <c r="A10" s="3" t="s">
        <v>30</v>
      </c>
      <c r="B10" s="4">
        <v>1</v>
      </c>
      <c r="C10" s="4"/>
      <c r="D10" s="4"/>
      <c r="E10" s="4"/>
      <c r="F10" s="4"/>
      <c r="G10" s="4"/>
      <c r="H10" s="4"/>
      <c r="I10" s="4"/>
      <c r="J10" s="4"/>
      <c r="K10" s="4">
        <v>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90" spans="1:23">
      <c r="A11" s="3" t="s">
        <v>31</v>
      </c>
      <c r="B11" s="4">
        <v>1</v>
      </c>
      <c r="C11" s="4"/>
      <c r="D11" s="4"/>
      <c r="E11" s="4"/>
      <c r="F11" s="4"/>
      <c r="G11" s="4"/>
      <c r="H11" s="4"/>
      <c r="I11" s="4"/>
      <c r="J11" s="4"/>
      <c r="K11" s="4">
        <v>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90" spans="1:23">
      <c r="A12" s="3" t="s">
        <v>32</v>
      </c>
      <c r="B12" s="4">
        <v>2</v>
      </c>
      <c r="C12" s="4"/>
      <c r="D12" s="4"/>
      <c r="E12" s="4"/>
      <c r="F12" s="4"/>
      <c r="G12" s="4"/>
      <c r="H12" s="4"/>
      <c r="I12" s="4"/>
      <c r="J12" s="4"/>
      <c r="K12" s="4"/>
      <c r="L12" s="4">
        <v>1</v>
      </c>
      <c r="M12" s="4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90" spans="1:23">
      <c r="A13" s="3" t="s">
        <v>33</v>
      </c>
      <c r="B13" s="4">
        <v>1</v>
      </c>
      <c r="C13" s="4"/>
      <c r="D13" s="4"/>
      <c r="E13" s="4"/>
      <c r="F13" s="4"/>
      <c r="G13" s="4"/>
      <c r="H13" s="4"/>
      <c r="I13" s="4"/>
      <c r="J13" s="4">
        <v>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35" spans="1:23">
      <c r="A14" s="3" t="s">
        <v>34</v>
      </c>
      <c r="B14" s="4">
        <v>1</v>
      </c>
      <c r="C14" s="4"/>
      <c r="D14" s="4"/>
      <c r="E14" s="4"/>
      <c r="F14" s="4"/>
      <c r="G14" s="4"/>
      <c r="H14" s="4"/>
      <c r="I14" s="4">
        <v>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75" spans="1:23">
      <c r="A15" s="3" t="s">
        <v>35</v>
      </c>
      <c r="B15" s="4">
        <v>1</v>
      </c>
      <c r="C15" s="4"/>
      <c r="D15" s="4"/>
      <c r="E15" s="4"/>
      <c r="F15" s="4"/>
      <c r="G15" s="4"/>
      <c r="H15" s="4"/>
      <c r="I15" s="4"/>
      <c r="J15" s="4"/>
      <c r="K15" s="4">
        <v>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80" spans="1:23">
      <c r="A16" s="3" t="s">
        <v>36</v>
      </c>
      <c r="B16" s="4">
        <v>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v>2</v>
      </c>
      <c r="N16" s="4">
        <v>1</v>
      </c>
      <c r="O16" s="4"/>
      <c r="P16" s="4"/>
      <c r="Q16" s="4"/>
      <c r="R16" s="4"/>
      <c r="S16" s="4"/>
      <c r="T16" s="4"/>
      <c r="U16" s="4"/>
      <c r="V16" s="4"/>
      <c r="W16" s="4"/>
    </row>
    <row r="17" ht="90" spans="1:23">
      <c r="A17" s="3" t="s">
        <v>37</v>
      </c>
      <c r="B17" s="4">
        <v>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v>2</v>
      </c>
      <c r="O17" s="4"/>
      <c r="P17" s="4"/>
      <c r="Q17" s="4"/>
      <c r="R17" s="4"/>
      <c r="S17" s="4"/>
      <c r="T17" s="4"/>
      <c r="U17" s="4"/>
      <c r="V17" s="4"/>
      <c r="W17" s="4"/>
    </row>
    <row r="18" ht="60" spans="1:23">
      <c r="A18" s="3" t="s">
        <v>38</v>
      </c>
      <c r="B18" s="4">
        <v>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>
        <v>1</v>
      </c>
      <c r="T18" s="4"/>
      <c r="U18" s="4"/>
      <c r="V18" s="4"/>
      <c r="W18" s="4"/>
    </row>
    <row r="19" ht="30" spans="1:23">
      <c r="A19" s="3" t="s">
        <v>39</v>
      </c>
      <c r="B19" s="4">
        <v>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v>2</v>
      </c>
      <c r="T19" s="4">
        <v>2</v>
      </c>
      <c r="U19" s="4"/>
      <c r="V19" s="4"/>
      <c r="W19" s="4"/>
    </row>
    <row r="20" ht="75" spans="1:23">
      <c r="A20" s="3" t="s">
        <v>40</v>
      </c>
      <c r="B20" s="4">
        <v>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2</v>
      </c>
      <c r="S20" s="4"/>
      <c r="T20" s="4">
        <v>2</v>
      </c>
      <c r="U20" s="4"/>
      <c r="V20" s="4"/>
      <c r="W20" s="4"/>
    </row>
    <row r="21" ht="60" spans="1:23">
      <c r="A21" s="3" t="s">
        <v>41</v>
      </c>
      <c r="B21" s="4">
        <v>2</v>
      </c>
      <c r="C21" s="4"/>
      <c r="D21" s="4"/>
      <c r="E21" s="4"/>
      <c r="F21" s="4">
        <v>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45" spans="1:23">
      <c r="A22" s="3" t="s">
        <v>42</v>
      </c>
      <c r="B22" s="4">
        <v>2</v>
      </c>
      <c r="C22" s="4"/>
      <c r="D22" s="4"/>
      <c r="E22" s="4"/>
      <c r="F22" s="4">
        <v>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30" spans="1:23">
      <c r="A23" s="3" t="s">
        <v>43</v>
      </c>
      <c r="B23" s="4">
        <v>2</v>
      </c>
      <c r="C23" s="4"/>
      <c r="D23" s="4"/>
      <c r="E23" s="4"/>
      <c r="F23" s="4"/>
      <c r="G23" s="4">
        <v>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20" spans="1:23">
      <c r="A24" s="3" t="s">
        <v>44</v>
      </c>
      <c r="B24" s="4">
        <v>3</v>
      </c>
      <c r="C24" s="4"/>
      <c r="D24" s="4"/>
      <c r="E24" s="4">
        <v>2</v>
      </c>
      <c r="F24" s="4">
        <v>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45" spans="1:23">
      <c r="A25" s="3" t="s">
        <v>45</v>
      </c>
      <c r="B25" s="4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2</v>
      </c>
      <c r="R25" s="4"/>
      <c r="S25" s="4"/>
      <c r="T25" s="4"/>
      <c r="U25" s="4"/>
      <c r="V25" s="4"/>
      <c r="W25" s="4"/>
    </row>
    <row r="26" ht="45" spans="1:23">
      <c r="A26" s="3" t="s">
        <v>46</v>
      </c>
      <c r="B26" s="4">
        <v>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2</v>
      </c>
      <c r="R26" s="4"/>
      <c r="S26" s="4"/>
      <c r="T26" s="4"/>
      <c r="U26" s="4"/>
      <c r="V26" s="4"/>
      <c r="W26" s="4"/>
    </row>
    <row r="27" ht="210" spans="1:23">
      <c r="A27" s="3" t="s">
        <v>47</v>
      </c>
      <c r="B27" s="4">
        <v>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2</v>
      </c>
      <c r="S27" s="4"/>
      <c r="T27" s="4"/>
      <c r="U27" s="4"/>
      <c r="V27" s="4"/>
      <c r="W27" s="4"/>
    </row>
    <row r="28" ht="60" spans="1:23">
      <c r="A28" s="3" t="s">
        <v>48</v>
      </c>
      <c r="B28" s="4">
        <v>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1</v>
      </c>
      <c r="U28" s="4"/>
      <c r="V28" s="4"/>
      <c r="W28" s="4"/>
    </row>
    <row r="29" ht="75" spans="1:23">
      <c r="A29" s="3" t="s">
        <v>49</v>
      </c>
      <c r="B29" s="4">
        <v>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1</v>
      </c>
      <c r="T29" s="4"/>
      <c r="U29" s="4"/>
      <c r="V29" s="4"/>
      <c r="W29" s="4"/>
    </row>
    <row r="30" ht="30" spans="1:23">
      <c r="A30" s="3" t="s">
        <v>50</v>
      </c>
      <c r="B30" s="4">
        <v>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2</v>
      </c>
      <c r="W30" s="4"/>
    </row>
    <row r="31" ht="75" spans="1:23">
      <c r="A31" s="3" t="s">
        <v>51</v>
      </c>
      <c r="B31" s="4">
        <v>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2</v>
      </c>
      <c r="U31" s="4">
        <v>1</v>
      </c>
      <c r="V31" s="4"/>
      <c r="W31" s="4"/>
    </row>
    <row r="32" ht="90" spans="1:23">
      <c r="A32" s="3" t="s">
        <v>52</v>
      </c>
      <c r="B32" s="4">
        <v>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1</v>
      </c>
      <c r="U32" s="4">
        <v>2</v>
      </c>
      <c r="V32" s="4"/>
      <c r="W32" s="4"/>
    </row>
    <row r="33" ht="54" customHeight="1" spans="1:23">
      <c r="A33" s="3" t="s">
        <v>53</v>
      </c>
      <c r="B33" s="4">
        <v>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1</v>
      </c>
      <c r="R33" s="4"/>
      <c r="S33" s="4">
        <v>1</v>
      </c>
      <c r="T33" s="4">
        <v>1</v>
      </c>
      <c r="U33" s="4">
        <v>1</v>
      </c>
      <c r="V33" s="4">
        <v>1</v>
      </c>
      <c r="W33" s="4"/>
    </row>
    <row r="34" ht="60" spans="1:23">
      <c r="A34" s="3" t="s">
        <v>54</v>
      </c>
      <c r="B34" s="4">
        <v>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2</v>
      </c>
      <c r="V34" s="4"/>
      <c r="W34" s="4"/>
    </row>
    <row r="35" spans="1:23">
      <c r="A35" s="7" t="s">
        <v>55</v>
      </c>
      <c r="B35" s="8">
        <f>SUM(B2:B34)</f>
        <v>66</v>
      </c>
      <c r="C35" s="2">
        <f>B35-SUM(C2:C34)</f>
        <v>66</v>
      </c>
      <c r="D35" s="2">
        <f>C35-SUM(D2:D34)</f>
        <v>66</v>
      </c>
      <c r="E35" s="2">
        <f>D35-SUM(E2:E34)</f>
        <v>64</v>
      </c>
      <c r="F35" s="2">
        <f>E35-SUM(F2:F34)</f>
        <v>59</v>
      </c>
      <c r="G35" s="2">
        <f t="shared" ref="D35:W35" si="0">F35-SUM(G2:G34)</f>
        <v>56</v>
      </c>
      <c r="H35" s="2">
        <f t="shared" si="0"/>
        <v>54</v>
      </c>
      <c r="I35" s="2">
        <f t="shared" si="0"/>
        <v>53</v>
      </c>
      <c r="J35" s="2">
        <f t="shared" si="0"/>
        <v>51</v>
      </c>
      <c r="K35" s="2">
        <f t="shared" si="0"/>
        <v>48</v>
      </c>
      <c r="L35" s="2">
        <f t="shared" si="0"/>
        <v>44</v>
      </c>
      <c r="M35" s="2">
        <f t="shared" si="0"/>
        <v>40</v>
      </c>
      <c r="N35" s="2">
        <f t="shared" si="0"/>
        <v>35</v>
      </c>
      <c r="O35" s="2">
        <f t="shared" si="0"/>
        <v>33</v>
      </c>
      <c r="P35" s="2">
        <f t="shared" si="0"/>
        <v>33</v>
      </c>
      <c r="Q35" s="2">
        <f t="shared" si="0"/>
        <v>28</v>
      </c>
      <c r="R35" s="2">
        <f t="shared" si="0"/>
        <v>24</v>
      </c>
      <c r="S35" s="2">
        <f t="shared" si="0"/>
        <v>18</v>
      </c>
      <c r="T35" s="2">
        <f t="shared" si="0"/>
        <v>9</v>
      </c>
      <c r="U35" s="2">
        <f t="shared" si="0"/>
        <v>3</v>
      </c>
      <c r="V35" s="2">
        <f t="shared" si="0"/>
        <v>0</v>
      </c>
      <c r="W35" s="2">
        <f t="shared" si="0"/>
        <v>0</v>
      </c>
    </row>
    <row r="36" spans="1:23">
      <c r="A36" s="7" t="s">
        <v>56</v>
      </c>
      <c r="B36" s="2">
        <f>B35</f>
        <v>66</v>
      </c>
      <c r="C36" s="9">
        <f>B36-($B$36/COUNTA($C$1:$W$1))</f>
        <v>62.8571428571429</v>
      </c>
      <c r="D36" s="9">
        <f>C36-($B$36/COUNTA($C$1:$W$1))</f>
        <v>59.7142857142857</v>
      </c>
      <c r="E36" s="9">
        <f>D36-($B$36/COUNTA($C$1:$W$1))</f>
        <v>56.5714285714286</v>
      </c>
      <c r="F36" s="9">
        <f>E36-($B$36/COUNTA($C$1:$W$1))</f>
        <v>53.4285714285714</v>
      </c>
      <c r="G36" s="9">
        <f>F36-($B$36/COUNTA($C$1:$W$1))</f>
        <v>50.2857142857143</v>
      </c>
      <c r="H36" s="9">
        <f>G36-($B$36/COUNTA($C$1:$W$1))</f>
        <v>47.1428571428571</v>
      </c>
      <c r="I36" s="9">
        <f>H36-($B$36/COUNTA($C$1:$W$1))</f>
        <v>44</v>
      </c>
      <c r="J36" s="9">
        <f>I36-($B$36/COUNTA($C$1:$W$1))</f>
        <v>40.8571428571428</v>
      </c>
      <c r="K36" s="9">
        <f>J36-($B$36/COUNTA($C$1:$W$1))</f>
        <v>37.7142857142857</v>
      </c>
      <c r="L36" s="9">
        <f>K36-($B$36/COUNTA($C$1:$W$1))</f>
        <v>34.5714285714285</v>
      </c>
      <c r="M36" s="9">
        <f>L36-($B$36/COUNTA($C$1:$W$1))</f>
        <v>31.4285714285714</v>
      </c>
      <c r="N36" s="9">
        <f>M36-($B$36/COUNTA($C$1:$W$1))</f>
        <v>28.2857142857143</v>
      </c>
      <c r="O36" s="9">
        <f>N36-($B$36/COUNTA($C$1:$W$1))</f>
        <v>25.1428571428571</v>
      </c>
      <c r="P36" s="9">
        <f>O36-($B$36/COUNTA($C$1:$W$1))</f>
        <v>22</v>
      </c>
      <c r="Q36" s="9">
        <f>P36-($B$36/COUNTA($C$1:$W$1))</f>
        <v>18.8571428571428</v>
      </c>
      <c r="R36" s="9">
        <f>Q36-($B$36/COUNTA($C$1:$W$1))</f>
        <v>15.7142857142857</v>
      </c>
      <c r="S36" s="9">
        <f>R36-($B$36/COUNTA($C$1:$W$1))</f>
        <v>12.5714285714285</v>
      </c>
      <c r="T36" s="9">
        <f>S36-($B$36/COUNTA($C$1:$W$1))</f>
        <v>9.4285714285714</v>
      </c>
      <c r="U36" s="9">
        <f>T36-($B$36/COUNTA($C$1:$W$1))</f>
        <v>6.28571428571426</v>
      </c>
      <c r="V36" s="9">
        <f>U36-($B$36/COUNTA($C$1:$W$1))</f>
        <v>3.14285714285712</v>
      </c>
      <c r="W36" s="9">
        <f>V36-($B$36/COUNTA($C$1:$W$1))</f>
        <v>-2.57571741713036e-14</v>
      </c>
    </row>
    <row r="41" spans="3:3">
      <c r="C41" s="1" t="s">
        <v>57</v>
      </c>
    </row>
    <row r="52" spans="1:2">
      <c r="A52" s="10"/>
      <c r="B52" s="10"/>
    </row>
    <row r="53" spans="1:2">
      <c r="A53" s="10"/>
      <c r="B53" s="10"/>
    </row>
    <row r="54" spans="1:2">
      <c r="A54" s="10"/>
      <c r="B54" s="10"/>
    </row>
    <row r="55" spans="1:2">
      <c r="A55" s="10"/>
      <c r="B55" s="10"/>
    </row>
    <row r="56" spans="1:2">
      <c r="A56" s="10"/>
      <c r="B56" s="10"/>
    </row>
    <row r="57" spans="1:2">
      <c r="A57" s="10"/>
      <c r="B57" s="10"/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>
      <c r="A64" s="10"/>
      <c r="B64" s="10"/>
    </row>
    <row r="65" spans="1:2">
      <c r="A65" s="10"/>
      <c r="B65" s="10"/>
    </row>
    <row r="66" spans="1:2">
      <c r="A66" s="10"/>
      <c r="B66" s="10"/>
    </row>
    <row r="67" spans="1:2">
      <c r="A67" s="10"/>
      <c r="B67" s="10"/>
    </row>
    <row r="68" spans="1:2">
      <c r="A68" s="10"/>
      <c r="B68" s="10"/>
    </row>
    <row r="69" spans="1:2">
      <c r="A69" s="10"/>
      <c r="B69" s="10"/>
    </row>
    <row r="70" spans="1:2">
      <c r="A70" s="10"/>
      <c r="B70" s="10"/>
    </row>
    <row r="71" spans="1:2">
      <c r="A71" s="10"/>
      <c r="B71" s="10"/>
    </row>
  </sheetData>
  <pageMargins left="0.511811024" right="0.511811024" top="0.787401575" bottom="0.787401575" header="0.31496062" footer="0.31496062"/>
  <pageSetup paperSize="9" orientation="portrait" horizontalDpi="300" verticalDpi="3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o "   m a : c o n t e n t T y p e I D = " 0 x 0 1 0 1 0 0 C 8 A 1 1 C 1 5 0 D 8 2 2 2 4 9 9 2 9 1 1 0 5 5 A A C 8 1 9 C 6 "   m a : c o n t e n t T y p e V e r s i o n = " 0 "   m a : c o n t e n t T y p e D e s c r i p t i o n = " C r i e   u m   n o v o   d o c u m e n t o . "   m a : c o n t e n t T y p e S c o p e = " "   m a : v e r s i o n I D = " 6 8 e 2 7 6 5 a 5 6 d e 2 f a 2 e 3 c 4 1 f 2 7 b 0 5 9 f f d 7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8 d 2 d 3 5 c d 7 9 d 8 0 d 3 b 3 8 6 0 1 b 7 4 d 6 9 3 a 0 5 d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81277897-FB9C-44A5-9760-E40A3967BB10}">
  <ds:schemaRefs/>
</ds:datastoreItem>
</file>

<file path=customXml/itemProps2.xml><?xml version="1.0" encoding="utf-8"?>
<ds:datastoreItem xmlns:ds="http://schemas.openxmlformats.org/officeDocument/2006/customXml" ds:itemID="{B519EB26-1FFB-4654-9FAF-C26D7A798E15}">
  <ds:schemaRefs/>
</ds:datastoreItem>
</file>

<file path=customXml/itemProps3.xml><?xml version="1.0" encoding="utf-8"?>
<ds:datastoreItem xmlns:ds="http://schemas.openxmlformats.org/officeDocument/2006/customXml" ds:itemID="{DE43E41D-15D3-47AC-9F59-E7F4A37552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sprint3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</dc:creator>
  <cp:lastModifiedBy>User</cp:lastModifiedBy>
  <dcterms:created xsi:type="dcterms:W3CDTF">2020-05-26T20:43:00Z</dcterms:created>
  <dcterms:modified xsi:type="dcterms:W3CDTF">2024-05-25T12:17:15Z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0x010100C8A11C150D82224992911055AAC819C6</vt:lpwstr>
  </property>
  <property fmtid="{D5CDD505-2E9C-101B-9397-08002B2CF9AE}" pid="3" name="ICV">
    <vt:lpwstr>28F2C7D5E66547B2BCFE304DC574361C_13</vt:lpwstr>
  </property>
  <property fmtid="{D5CDD505-2E9C-101B-9397-08002B2CF9AE}" pid="4" name="KSOProductBuildVer">
    <vt:lpwstr>1046-12.2.0.16909</vt:lpwstr>
  </property>
</Properties>
</file>