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checkCompatibility="1" autoCompressPictures="0"/>
  <bookViews>
    <workbookView xWindow="0" yWindow="-460" windowWidth="28800" windowHeight="18000" tabRatio="500" activeTab="2"/>
  </bookViews>
  <sheets>
    <sheet name="Field Names" sheetId="1" r:id="rId1"/>
    <sheet name="Schema Layout" sheetId="2" r:id="rId2"/>
    <sheet name="Document Data" sheetId="3" r:id="rId3"/>
    <sheet name="JSON" sheetId="4" r:id="rId4"/>
    <sheet name="variables" sheetId="8" r:id="rId5"/>
  </sheets>
  <definedNames>
    <definedName name="_xlnm.Print_Area" localSheetId="0">'Field Names'!$A$1:$I$23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4" l="1"/>
  <c r="D27" i="4"/>
  <c r="E27" i="4"/>
  <c r="F27" i="4"/>
  <c r="G27" i="4"/>
  <c r="B27" i="4"/>
  <c r="A3" i="8"/>
  <c r="D3" i="8"/>
  <c r="A4" i="8"/>
  <c r="D4" i="8"/>
  <c r="A5" i="8"/>
  <c r="D5" i="8"/>
  <c r="A6" i="8"/>
  <c r="D6" i="8"/>
  <c r="A7" i="8"/>
  <c r="D7" i="8"/>
  <c r="A8" i="8"/>
  <c r="D8" i="8"/>
  <c r="A9" i="8"/>
  <c r="D9" i="8"/>
  <c r="A10" i="8"/>
  <c r="D10" i="8"/>
  <c r="A11" i="8"/>
  <c r="D11" i="8"/>
  <c r="A12" i="8"/>
  <c r="D12" i="8"/>
  <c r="A13" i="8"/>
  <c r="D13" i="8"/>
  <c r="A14" i="8"/>
  <c r="D14" i="8"/>
  <c r="A15" i="8"/>
  <c r="D15" i="8"/>
  <c r="A16" i="8"/>
  <c r="D16" i="8"/>
  <c r="A17" i="8"/>
  <c r="D17" i="8"/>
  <c r="A18" i="8"/>
  <c r="D18" i="8"/>
  <c r="A19" i="8"/>
  <c r="D19" i="8"/>
  <c r="A20" i="8"/>
  <c r="D20" i="8"/>
  <c r="A21" i="8"/>
  <c r="D21" i="8"/>
  <c r="A22" i="8"/>
  <c r="D22" i="8"/>
  <c r="A23" i="8"/>
  <c r="D23" i="8"/>
  <c r="A2" i="8"/>
  <c r="D2" i="8"/>
  <c r="B3" i="8"/>
  <c r="F3" i="8"/>
  <c r="B4" i="8"/>
  <c r="F4" i="8"/>
  <c r="B5" i="8"/>
  <c r="F5" i="8"/>
  <c r="B6" i="8"/>
  <c r="F6" i="8"/>
  <c r="B7" i="8"/>
  <c r="F7" i="8"/>
  <c r="B8" i="8"/>
  <c r="F8" i="8"/>
  <c r="B9" i="8"/>
  <c r="F9" i="8"/>
  <c r="B10" i="8"/>
  <c r="F10" i="8"/>
  <c r="B11" i="8"/>
  <c r="F11" i="8"/>
  <c r="B12" i="8"/>
  <c r="F12" i="8"/>
  <c r="B13" i="8"/>
  <c r="F13" i="8"/>
  <c r="B14" i="8"/>
  <c r="F14" i="8"/>
  <c r="B15" i="8"/>
  <c r="F15" i="8"/>
  <c r="B16" i="8"/>
  <c r="F16" i="8"/>
  <c r="B17" i="8"/>
  <c r="F17" i="8"/>
  <c r="B18" i="8"/>
  <c r="F18" i="8"/>
  <c r="B19" i="8"/>
  <c r="F19" i="8"/>
  <c r="B20" i="8"/>
  <c r="F20" i="8"/>
  <c r="B21" i="8"/>
  <c r="F21" i="8"/>
  <c r="B22" i="8"/>
  <c r="F22" i="8"/>
  <c r="B23" i="8"/>
  <c r="F23" i="8"/>
  <c r="H3" i="8"/>
  <c r="H4" i="8"/>
  <c r="H5" i="8"/>
  <c r="H6" i="8"/>
  <c r="H7" i="8"/>
  <c r="H8" i="8"/>
  <c r="H9" i="8"/>
  <c r="H10" i="8"/>
  <c r="H11" i="8"/>
  <c r="H12" i="8"/>
  <c r="H13" i="8"/>
  <c r="H14" i="8"/>
  <c r="H15" i="8"/>
  <c r="H16" i="8"/>
  <c r="H17" i="8"/>
  <c r="H18" i="8"/>
  <c r="H19" i="8"/>
  <c r="H20" i="8"/>
  <c r="H21" i="8"/>
  <c r="H22" i="8"/>
  <c r="H23" i="8"/>
  <c r="B2" i="8"/>
  <c r="F2" i="8"/>
  <c r="H2" i="8"/>
  <c r="B1" i="8"/>
  <c r="A1" i="8"/>
  <c r="A15" i="4"/>
  <c r="A1" i="4"/>
  <c r="A2" i="4"/>
  <c r="A3" i="4"/>
  <c r="A4" i="4"/>
  <c r="A5" i="4"/>
  <c r="A6" i="4"/>
  <c r="A7" i="4"/>
  <c r="A8" i="4"/>
  <c r="A9" i="4"/>
  <c r="A10" i="4"/>
  <c r="A11" i="4"/>
  <c r="A12" i="4"/>
  <c r="A13" i="4"/>
  <c r="A14" i="4"/>
  <c r="A16" i="4"/>
  <c r="A17" i="4"/>
  <c r="A18" i="4"/>
  <c r="A19" i="4"/>
  <c r="A20" i="4"/>
  <c r="A21" i="4"/>
  <c r="A22" i="4"/>
  <c r="A27" i="4"/>
  <c r="V1" i="4"/>
  <c r="V2" i="4"/>
  <c r="V3" i="4"/>
  <c r="V4" i="4"/>
  <c r="V5" i="4"/>
  <c r="V6" i="4"/>
  <c r="V7" i="4"/>
  <c r="V8" i="4"/>
  <c r="V9" i="4"/>
  <c r="V10" i="4"/>
  <c r="V11" i="4"/>
  <c r="V12" i="4"/>
  <c r="V13" i="4"/>
  <c r="V14" i="4"/>
  <c r="V15" i="4"/>
  <c r="V16" i="4"/>
  <c r="V17" i="4"/>
  <c r="V18" i="4"/>
  <c r="V19" i="4"/>
  <c r="V20" i="4"/>
  <c r="V21" i="4"/>
  <c r="T22" i="4"/>
  <c r="U22" i="4"/>
  <c r="V22" i="4"/>
  <c r="U1" i="4"/>
  <c r="U2" i="4"/>
  <c r="U3" i="4"/>
  <c r="U4" i="4"/>
  <c r="U5" i="4"/>
  <c r="U6" i="4"/>
  <c r="U7" i="4"/>
  <c r="U8" i="4"/>
  <c r="U9" i="4"/>
  <c r="U10" i="4"/>
  <c r="U11" i="4"/>
  <c r="U12" i="4"/>
  <c r="U13" i="4"/>
  <c r="U14" i="4"/>
  <c r="U15" i="4"/>
  <c r="U16" i="4"/>
  <c r="U17" i="4"/>
  <c r="U18" i="4"/>
  <c r="U19" i="4"/>
  <c r="U20" i="4"/>
  <c r="U21" i="4"/>
  <c r="T1" i="4"/>
  <c r="T2" i="4"/>
  <c r="T3" i="4"/>
  <c r="T4" i="4"/>
  <c r="T5" i="4"/>
  <c r="T6" i="4"/>
  <c r="T7" i="4"/>
  <c r="T8" i="4"/>
  <c r="T9" i="4"/>
  <c r="T10" i="4"/>
  <c r="T11" i="4"/>
  <c r="T12" i="4"/>
  <c r="T13" i="4"/>
  <c r="T14" i="4"/>
  <c r="T15" i="4"/>
  <c r="T16" i="4"/>
  <c r="T17" i="4"/>
  <c r="T18" i="4"/>
  <c r="T19" i="4"/>
  <c r="T20" i="4"/>
  <c r="T21" i="4"/>
  <c r="S1" i="4"/>
  <c r="S2" i="4"/>
  <c r="S3" i="4"/>
  <c r="S4" i="4"/>
  <c r="S5" i="4"/>
  <c r="S6" i="4"/>
  <c r="S7" i="4"/>
  <c r="S8" i="4"/>
  <c r="S9" i="4"/>
  <c r="S10" i="4"/>
  <c r="S11" i="4"/>
  <c r="S12" i="4"/>
  <c r="S13" i="4"/>
  <c r="S14" i="4"/>
  <c r="S15" i="4"/>
  <c r="S16" i="4"/>
  <c r="S17" i="4"/>
  <c r="S18" i="4"/>
  <c r="S19" i="4"/>
  <c r="S20" i="4"/>
  <c r="S21" i="4"/>
  <c r="S22" i="4"/>
  <c r="R1" i="4"/>
  <c r="R2" i="4"/>
  <c r="R3" i="4"/>
  <c r="R4" i="4"/>
  <c r="R5" i="4"/>
  <c r="R6" i="4"/>
  <c r="R7" i="4"/>
  <c r="R8" i="4"/>
  <c r="R9" i="4"/>
  <c r="R10" i="4"/>
  <c r="R11" i="4"/>
  <c r="R12" i="4"/>
  <c r="R13" i="4"/>
  <c r="R14" i="4"/>
  <c r="R15" i="4"/>
  <c r="R16" i="4"/>
  <c r="R17" i="4"/>
  <c r="R18" i="4"/>
  <c r="R19" i="4"/>
  <c r="R20" i="4"/>
  <c r="R21" i="4"/>
  <c r="R22" i="4"/>
  <c r="Q1" i="4"/>
  <c r="Q2" i="4"/>
  <c r="Q3" i="4"/>
  <c r="Q4" i="4"/>
  <c r="Q5" i="4"/>
  <c r="Q6" i="4"/>
  <c r="Q7" i="4"/>
  <c r="Q8" i="4"/>
  <c r="Q9" i="4"/>
  <c r="Q10" i="4"/>
  <c r="Q11" i="4"/>
  <c r="Q12" i="4"/>
  <c r="Q13" i="4"/>
  <c r="Q14" i="4"/>
  <c r="Q15" i="4"/>
  <c r="Q16" i="4"/>
  <c r="Q17" i="4"/>
  <c r="Q18" i="4"/>
  <c r="Q19" i="4"/>
  <c r="Q20" i="4"/>
  <c r="Q21" i="4"/>
  <c r="Q22" i="4"/>
  <c r="P1" i="4"/>
  <c r="P2" i="4"/>
  <c r="P3" i="4"/>
  <c r="P4" i="4"/>
  <c r="P5" i="4"/>
  <c r="P6" i="4"/>
  <c r="P7" i="4"/>
  <c r="P8" i="4"/>
  <c r="P9" i="4"/>
  <c r="P10" i="4"/>
  <c r="P11" i="4"/>
  <c r="P12" i="4"/>
  <c r="P13" i="4"/>
  <c r="P14" i="4"/>
  <c r="P15" i="4"/>
  <c r="P16" i="4"/>
  <c r="P17" i="4"/>
  <c r="P18" i="4"/>
  <c r="P19" i="4"/>
  <c r="P20" i="4"/>
  <c r="P21" i="4"/>
  <c r="P22" i="4"/>
  <c r="O1" i="4"/>
  <c r="O2" i="4"/>
  <c r="O3" i="4"/>
  <c r="O4" i="4"/>
  <c r="O5" i="4"/>
  <c r="O6" i="4"/>
  <c r="O7" i="4"/>
  <c r="O8" i="4"/>
  <c r="O9" i="4"/>
  <c r="O10" i="4"/>
  <c r="O11" i="4"/>
  <c r="O12" i="4"/>
  <c r="O13" i="4"/>
  <c r="O14" i="4"/>
  <c r="O15" i="4"/>
  <c r="O16" i="4"/>
  <c r="O17" i="4"/>
  <c r="O18" i="4"/>
  <c r="O19" i="4"/>
  <c r="O20" i="4"/>
  <c r="O21" i="4"/>
  <c r="O22" i="4"/>
  <c r="N1" i="4"/>
  <c r="N2" i="4"/>
  <c r="N3" i="4"/>
  <c r="N4" i="4"/>
  <c r="N5" i="4"/>
  <c r="N6" i="4"/>
  <c r="N7" i="4"/>
  <c r="N8" i="4"/>
  <c r="N9" i="4"/>
  <c r="N10" i="4"/>
  <c r="N11" i="4"/>
  <c r="N12" i="4"/>
  <c r="N13" i="4"/>
  <c r="N14" i="4"/>
  <c r="N15" i="4"/>
  <c r="N16" i="4"/>
  <c r="N17" i="4"/>
  <c r="N18" i="4"/>
  <c r="N19" i="4"/>
  <c r="N20" i="4"/>
  <c r="N21" i="4"/>
  <c r="N22" i="4"/>
  <c r="M1" i="4"/>
  <c r="M2" i="4"/>
  <c r="M3" i="4"/>
  <c r="M4" i="4"/>
  <c r="M5" i="4"/>
  <c r="M6" i="4"/>
  <c r="M7" i="4"/>
  <c r="M8" i="4"/>
  <c r="M9" i="4"/>
  <c r="M10" i="4"/>
  <c r="M11" i="4"/>
  <c r="M12" i="4"/>
  <c r="M13" i="4"/>
  <c r="M14" i="4"/>
  <c r="M15" i="4"/>
  <c r="M16" i="4"/>
  <c r="M17" i="4"/>
  <c r="M18" i="4"/>
  <c r="M19" i="4"/>
  <c r="M20" i="4"/>
  <c r="M21" i="4"/>
  <c r="M22" i="4"/>
  <c r="L1" i="4"/>
  <c r="L2" i="4"/>
  <c r="L3" i="4"/>
  <c r="L4" i="4"/>
  <c r="L5" i="4"/>
  <c r="L6" i="4"/>
  <c r="L7" i="4"/>
  <c r="L8" i="4"/>
  <c r="L9" i="4"/>
  <c r="L10" i="4"/>
  <c r="L11" i="4"/>
  <c r="L12" i="4"/>
  <c r="L13" i="4"/>
  <c r="L14" i="4"/>
  <c r="L15" i="4"/>
  <c r="L16" i="4"/>
  <c r="L17" i="4"/>
  <c r="L18" i="4"/>
  <c r="L19" i="4"/>
  <c r="L20" i="4"/>
  <c r="L21" i="4"/>
  <c r="L22" i="4"/>
  <c r="K1" i="4"/>
  <c r="K2" i="4"/>
  <c r="K3" i="4"/>
  <c r="K4" i="4"/>
  <c r="K5" i="4"/>
  <c r="K6" i="4"/>
  <c r="K7" i="4"/>
  <c r="K8" i="4"/>
  <c r="K9" i="4"/>
  <c r="K10" i="4"/>
  <c r="K11" i="4"/>
  <c r="K12" i="4"/>
  <c r="K13" i="4"/>
  <c r="K14" i="4"/>
  <c r="K15" i="4"/>
  <c r="K16" i="4"/>
  <c r="K17" i="4"/>
  <c r="K18" i="4"/>
  <c r="K19" i="4"/>
  <c r="K20" i="4"/>
  <c r="K21" i="4"/>
  <c r="K22" i="4"/>
  <c r="J1" i="4"/>
  <c r="J2" i="4"/>
  <c r="J3" i="4"/>
  <c r="J4" i="4"/>
  <c r="J5" i="4"/>
  <c r="J6" i="4"/>
  <c r="J7" i="4"/>
  <c r="J8" i="4"/>
  <c r="J9" i="4"/>
  <c r="J10" i="4"/>
  <c r="J11" i="4"/>
  <c r="J12" i="4"/>
  <c r="J13" i="4"/>
  <c r="J14" i="4"/>
  <c r="J15" i="4"/>
  <c r="J16" i="4"/>
  <c r="J17" i="4"/>
  <c r="J18" i="4"/>
  <c r="J19" i="4"/>
  <c r="J20" i="4"/>
  <c r="J21" i="4"/>
  <c r="J22" i="4"/>
  <c r="I1" i="4"/>
  <c r="I2" i="4"/>
  <c r="I3" i="4"/>
  <c r="I4" i="4"/>
  <c r="I5" i="4"/>
  <c r="I6" i="4"/>
  <c r="I7" i="4"/>
  <c r="I8" i="4"/>
  <c r="I9" i="4"/>
  <c r="I10" i="4"/>
  <c r="I11" i="4"/>
  <c r="I12" i="4"/>
  <c r="I13" i="4"/>
  <c r="I14" i="4"/>
  <c r="I15" i="4"/>
  <c r="I16" i="4"/>
  <c r="I17" i="4"/>
  <c r="I18" i="4"/>
  <c r="I19" i="4"/>
  <c r="I20" i="4"/>
  <c r="I21" i="4"/>
  <c r="I22" i="4"/>
  <c r="H1" i="4"/>
  <c r="H2" i="4"/>
  <c r="H3" i="4"/>
  <c r="H4" i="4"/>
  <c r="H5" i="4"/>
  <c r="H6" i="4"/>
  <c r="H7" i="4"/>
  <c r="H8" i="4"/>
  <c r="H9" i="4"/>
  <c r="H10" i="4"/>
  <c r="H11" i="4"/>
  <c r="H12" i="4"/>
  <c r="H13" i="4"/>
  <c r="H14" i="4"/>
  <c r="H15" i="4"/>
  <c r="H16" i="4"/>
  <c r="H17" i="4"/>
  <c r="H18" i="4"/>
  <c r="H19" i="4"/>
  <c r="H20" i="4"/>
  <c r="H21" i="4"/>
  <c r="H22" i="4"/>
  <c r="G1" i="4"/>
  <c r="G2" i="4"/>
  <c r="G3" i="4"/>
  <c r="G4" i="4"/>
  <c r="G5" i="4"/>
  <c r="G6" i="4"/>
  <c r="G7" i="4"/>
  <c r="G8" i="4"/>
  <c r="G9" i="4"/>
  <c r="G10" i="4"/>
  <c r="G11" i="4"/>
  <c r="G12" i="4"/>
  <c r="G13" i="4"/>
  <c r="G14" i="4"/>
  <c r="G15" i="4"/>
  <c r="G16" i="4"/>
  <c r="G17" i="4"/>
  <c r="G18" i="4"/>
  <c r="G19" i="4"/>
  <c r="G20" i="4"/>
  <c r="G21" i="4"/>
  <c r="G22" i="4"/>
  <c r="F1" i="4"/>
  <c r="F2" i="4"/>
  <c r="F3" i="4"/>
  <c r="F4" i="4"/>
  <c r="F5" i="4"/>
  <c r="F6" i="4"/>
  <c r="F7" i="4"/>
  <c r="F8" i="4"/>
  <c r="F9" i="4"/>
  <c r="F10" i="4"/>
  <c r="F11" i="4"/>
  <c r="F12" i="4"/>
  <c r="F13" i="4"/>
  <c r="F14" i="4"/>
  <c r="F15" i="4"/>
  <c r="F16" i="4"/>
  <c r="F17" i="4"/>
  <c r="F18" i="4"/>
  <c r="F19" i="4"/>
  <c r="F20" i="4"/>
  <c r="F21" i="4"/>
  <c r="F22" i="4"/>
  <c r="E1" i="4"/>
  <c r="E2" i="4"/>
  <c r="E3" i="4"/>
  <c r="E4" i="4"/>
  <c r="E5" i="4"/>
  <c r="E6" i="4"/>
  <c r="E7" i="4"/>
  <c r="E8" i="4"/>
  <c r="E9" i="4"/>
  <c r="E10" i="4"/>
  <c r="E11" i="4"/>
  <c r="E12" i="4"/>
  <c r="E13" i="4"/>
  <c r="E14" i="4"/>
  <c r="E15" i="4"/>
  <c r="E16" i="4"/>
  <c r="E17" i="4"/>
  <c r="E18" i="4"/>
  <c r="E19" i="4"/>
  <c r="E20" i="4"/>
  <c r="E21" i="4"/>
  <c r="E22" i="4"/>
  <c r="D1" i="4"/>
  <c r="D2" i="4"/>
  <c r="D3" i="4"/>
  <c r="D4" i="4"/>
  <c r="D5" i="4"/>
  <c r="D6" i="4"/>
  <c r="D7" i="4"/>
  <c r="D8" i="4"/>
  <c r="D9" i="4"/>
  <c r="D10" i="4"/>
  <c r="D11" i="4"/>
  <c r="D12" i="4"/>
  <c r="D13" i="4"/>
  <c r="D14" i="4"/>
  <c r="D15" i="4"/>
  <c r="D16" i="4"/>
  <c r="D17" i="4"/>
  <c r="D18" i="4"/>
  <c r="D19" i="4"/>
  <c r="D20" i="4"/>
  <c r="D21" i="4"/>
  <c r="D22" i="4"/>
  <c r="C1" i="4"/>
  <c r="C2" i="4"/>
  <c r="C3" i="4"/>
  <c r="C4" i="4"/>
  <c r="C5" i="4"/>
  <c r="C6" i="4"/>
  <c r="C7" i="4"/>
  <c r="C8" i="4"/>
  <c r="C9" i="4"/>
  <c r="C10" i="4"/>
  <c r="C11" i="4"/>
  <c r="C12" i="4"/>
  <c r="C13" i="4"/>
  <c r="C14" i="4"/>
  <c r="C15" i="4"/>
  <c r="C16" i="4"/>
  <c r="C17" i="4"/>
  <c r="C18" i="4"/>
  <c r="C19" i="4"/>
  <c r="C20" i="4"/>
  <c r="C21" i="4"/>
  <c r="C22" i="4"/>
  <c r="B1" i="4"/>
  <c r="B2" i="4"/>
  <c r="B3" i="4"/>
  <c r="B4" i="4"/>
  <c r="B5" i="4"/>
  <c r="B6" i="4"/>
  <c r="B7" i="4"/>
  <c r="B8" i="4"/>
  <c r="B9" i="4"/>
  <c r="B10" i="4"/>
  <c r="B11" i="4"/>
  <c r="B12" i="4"/>
  <c r="B13" i="4"/>
  <c r="B14" i="4"/>
  <c r="B15" i="4"/>
  <c r="B16" i="4"/>
  <c r="B17" i="4"/>
  <c r="B18" i="4"/>
  <c r="B19" i="4"/>
  <c r="B20" i="4"/>
  <c r="B21" i="4"/>
  <c r="B22" i="4"/>
</calcChain>
</file>

<file path=xl/sharedStrings.xml><?xml version="1.0" encoding="utf-8"?>
<sst xmlns="http://schemas.openxmlformats.org/spreadsheetml/2006/main" count="709" uniqueCount="155">
  <si>
    <t>Your name, please? *</t>
  </si>
  <si>
    <t>We need to know who you are, so we can help you.</t>
  </si>
  <si>
    <t>Your email address? *</t>
  </si>
  <si>
    <t>Your contact number? (Not required)</t>
  </si>
  <si>
    <t>Rank your time, quality, money priorities *</t>
  </si>
  <si>
    <t>High Priority of TIME means FAST. High priority of QUALITY means PRECISION. High priority of MONEY means CHEAP.</t>
  </si>
  <si>
    <t>We are using some everyday items as a way of indicating criticality of quality. All the solutions we develop is measured to a quality model agreed prior to commencement.</t>
  </si>
  <si>
    <t xml:space="preserve">Bicycle / I'm ok with repairing a puncture once in a while. </t>
  </si>
  <si>
    <t xml:space="preserve">Car / I need it to work, day in and day out. </t>
  </si>
  <si>
    <t xml:space="preserve">Jumbo Jet / I'm not at the controls but my life depends on it. </t>
  </si>
  <si>
    <t>Space Craft / Never done before, "To infinity and beyond!"</t>
  </si>
  <si>
    <t>Other:</t>
  </si>
  <si>
    <t>When do you need to be DONE by? *</t>
  </si>
  <si>
    <t>As in, when do you need the software and/or solution in your hands?</t>
  </si>
  <si>
    <t>When do you need to be LIVE by?</t>
  </si>
  <si>
    <t>As in, when do you need the software and/or solution in the hands of your staff or consumers?</t>
  </si>
  <si>
    <t>How much money do you have budgeted for this? *</t>
  </si>
  <si>
    <t>Err... this is awkward. We love building software. We also need to get paid to keep us in coffee beans and electricity. So now is the time to tell us how much or little you have. Don't be afraid - we are happy to tailor your scope of work to your budget.</t>
  </si>
  <si>
    <t>Even more awkward... Not to go all Linda Evangelista on you, but we don't get out of bed for less than 8000. If you are a past customer of ours, just call your account manager if you need a change request or small piece of work done; otherwise mail sales@fullstack.co.za</t>
  </si>
  <si>
    <t xml:space="preserve">Quality software requires precise specification and agreement. We will probably follow up with some questions along with our CE. This section gives you an opportunity to 'cut and paste' a brief, or at the very least give us a functional list of what you need from your software, and the form it should take. </t>
  </si>
  <si>
    <t>Here we go... let it all out. Give us much detail as possible. The more detail, the more accurate the CE. If there is not sufficient information for us to quote on with this, we may need to drop you an email to follow up with you.</t>
  </si>
  <si>
    <t>What type of development is required? *</t>
  </si>
  <si>
    <t>Responsive Web Development (HTML5/JSON/REST)</t>
  </si>
  <si>
    <t>Native Mobile Application (iOS)</t>
  </si>
  <si>
    <t>Database Architecture and Design</t>
  </si>
  <si>
    <t>Bespoke Software Platform</t>
  </si>
  <si>
    <t>Any technology you specifically need this developed in?</t>
  </si>
  <si>
    <t>JavaScript</t>
  </si>
  <si>
    <t>HTML5</t>
  </si>
  <si>
    <t>SQL</t>
  </si>
  <si>
    <t>NoSQL</t>
  </si>
  <si>
    <t>conceptual</t>
  </si>
  <si>
    <t>logical</t>
  </si>
  <si>
    <t>physical</t>
  </si>
  <si>
    <t>Web Question</t>
  </si>
  <si>
    <t>Alt information</t>
  </si>
  <si>
    <t>field</t>
  </si>
  <si>
    <t>string</t>
  </si>
  <si>
    <t>email string</t>
  </si>
  <si>
    <t>number</t>
  </si>
  <si>
    <t>array</t>
  </si>
  <si>
    <t>Low, Medium, High</t>
  </si>
  <si>
    <t>date</t>
  </si>
  <si>
    <t>E-Commerce Web Development</t>
  </si>
  <si>
    <t>Python</t>
  </si>
  <si>
    <t>Flask</t>
  </si>
  <si>
    <t>Django</t>
  </si>
  <si>
    <t>response</t>
  </si>
  <si>
    <t>type</t>
  </si>
  <si>
    <t>int</t>
  </si>
  <si>
    <t>quote id</t>
  </si>
  <si>
    <t>coll.insert({</t>
  </si>
  <si>
    <t>"random@email.com",</t>
  </si>
  <si>
    <t>"Mr. Smith",</t>
  </si>
  <si>
    <t>"ciaran",</t>
  </si>
  <si>
    <t>"Mr. Ross",</t>
  </si>
  <si>
    <t xml:space="preserve"> "ciaran.quinlan@gmail.com",</t>
  </si>
  <si>
    <t xml:space="preserve"> "0868090777",</t>
  </si>
  <si>
    <t xml:space="preserve"> "01/09/2019",</t>
  </si>
  <si>
    <t>"4000",</t>
  </si>
  <si>
    <t>"this is the detailed brief",</t>
  </si>
  <si>
    <t>"open",</t>
  </si>
  <si>
    <t xml:space="preserve"> "send me a quote that will meet my requirements",</t>
  </si>
  <si>
    <t>"5000",</t>
  </si>
  <si>
    <t>"10000",</t>
  </si>
  <si>
    <t>"Becoming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
  </si>
  <si>
    <t>"This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
  </si>
  <si>
    <t>"This list will provide guidance to find your path through the web development jungle in 2019. Together with a short description of the relevant topics this post contains link to great learning resources so that you can start quickly to expand your skill-set.",</t>
  </si>
  <si>
    <t>"closed",</t>
  </si>
  <si>
    <t>"pending",</t>
  </si>
  <si>
    <t>});</t>
  </si>
  <si>
    <t>quoteId:</t>
  </si>
  <si>
    <t>"Low",</t>
  </si>
  <si>
    <t xml:space="preserve"> "Medium",</t>
  </si>
  <si>
    <t xml:space="preserve"> "High",</t>
  </si>
  <si>
    <t>'Responsive Web Development (HTML5/JSON/REST)',</t>
  </si>
  <si>
    <t>'Native Mobile Application (iOS)',</t>
  </si>
  <si>
    <t>'E-Commerce Web Development',</t>
  </si>
  <si>
    <t>'Database Architecture and Design',</t>
  </si>
  <si>
    <t>'Bespoke Software Platform',</t>
  </si>
  <si>
    <t>'Other:',</t>
  </si>
  <si>
    <t>'Python',</t>
  </si>
  <si>
    <t>'JavaScript',</t>
  </si>
  <si>
    <t>'HTML5',</t>
  </si>
  <si>
    <t>'SQL',</t>
  </si>
  <si>
    <t>'Flask',</t>
  </si>
  <si>
    <t>'Django',</t>
  </si>
  <si>
    <t>'NoSQL',</t>
  </si>
  <si>
    <r>
      <t xml:space="preserve">name: </t>
    </r>
    <r>
      <rPr>
        <sz val="12"/>
        <color rgb="FFF44747"/>
        <rFont val="Monaco"/>
      </rPr>
      <t/>
    </r>
  </si>
  <si>
    <t>email:</t>
  </si>
  <si>
    <t>phone:</t>
  </si>
  <si>
    <r>
      <t xml:space="preserve">rankQuality: </t>
    </r>
    <r>
      <rPr>
        <sz val="12"/>
        <color rgb="FFF44747"/>
        <rFont val="Monaco"/>
      </rPr>
      <t/>
    </r>
  </si>
  <si>
    <t>rankTime:</t>
  </si>
  <si>
    <t>rankCost:</t>
  </si>
  <si>
    <t>expectedDate:</t>
  </si>
  <si>
    <t>liveDate:</t>
  </si>
  <si>
    <r>
      <t xml:space="preserve">budget: </t>
    </r>
    <r>
      <rPr>
        <sz val="12"/>
        <color rgb="FFF44747"/>
        <rFont val="Monaco"/>
      </rPr>
      <t/>
    </r>
  </si>
  <si>
    <r>
      <t xml:space="preserve">brief: </t>
    </r>
    <r>
      <rPr>
        <sz val="12"/>
        <color rgb="FFF44747"/>
        <rFont val="Monaco"/>
      </rPr>
      <t/>
    </r>
  </si>
  <si>
    <r>
      <t xml:space="preserve">quoteStatus: </t>
    </r>
    <r>
      <rPr>
        <sz val="12"/>
        <color rgb="FFF44747"/>
        <rFont val="Monaco"/>
      </rPr>
      <t/>
    </r>
  </si>
  <si>
    <t>quoteDetails:</t>
  </si>
  <si>
    <t>quoteResponse:</t>
  </si>
  <si>
    <t>"Mr. Simpson",</t>
  </si>
  <si>
    <t>open</t>
  </si>
  <si>
    <t>closed</t>
  </si>
  <si>
    <t>pending</t>
  </si>
  <si>
    <t>typeDev:</t>
  </si>
  <si>
    <t>tech:</t>
  </si>
  <si>
    <t xml:space="preserve">assigned </t>
  </si>
  <si>
    <t>We need to know how to reply with your quote; email is best!</t>
  </si>
  <si>
    <t>If you'd like us to phone you rather, just give us your number and we'll call</t>
  </si>
  <si>
    <t xml:space="preserve">We pride ourself on delivering quality software on time with a fixed budget. How do we do this? Core to this is understanding which are your two priorities out of this triad; and what your constraints are. </t>
  </si>
  <si>
    <t>internal  - Quote status</t>
  </si>
  <si>
    <t>internal  -Quote details</t>
  </si>
  <si>
    <t>internal  -Quote responsibility</t>
  </si>
  <si>
    <t>internal  - Quote cost</t>
  </si>
  <si>
    <t>internal  -Quote requirements</t>
  </si>
  <si>
    <t>Possible Values</t>
  </si>
  <si>
    <t>Whats the level of Quality you need?</t>
  </si>
  <si>
    <t>Collection</t>
  </si>
  <si>
    <t>quote</t>
  </si>
  <si>
    <t>status</t>
  </si>
  <si>
    <t>quotenumber</t>
  </si>
  <si>
    <t>Next quote Id</t>
  </si>
  <si>
    <t>"Bike",</t>
  </si>
  <si>
    <t>"Space Shuttle",</t>
  </si>
  <si>
    <t>"Car",</t>
  </si>
  <si>
    <t>"Jumbo Jet",</t>
  </si>
  <si>
    <t xml:space="preserve"> "Joe ryan",</t>
  </si>
  <si>
    <t xml:space="preserve"> "It needs this and that and a whole lot more",</t>
  </si>
  <si>
    <t>"50000",</t>
  </si>
  <si>
    <t>assignedTo:</t>
  </si>
  <si>
    <t>levelQuality:</t>
  </si>
  <si>
    <t>quoteCost:</t>
  </si>
  <si>
    <t>quoteNeeds:</t>
  </si>
  <si>
    <t xml:space="preserve"> "sending the standard response",</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</si>
  <si>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</si>
  <si>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</si>
  <si>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</si>
  <si>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</si>
  <si>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</si>
  <si>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</si>
  <si>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</si>
  <si>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</si>
  <si>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</si>
  <si>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</si>
  <si>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t>
  </si>
  <si>
    <t>.</t>
  </si>
  <si>
    <t>}}</t>
  </si>
  <si>
    <r>
      <t>rankQuality:</t>
    </r>
    <r>
      <rPr>
        <sz val="12"/>
        <color rgb="FFF44747"/>
        <rFont val="Monaco"/>
      </rPr>
      <t/>
    </r>
  </si>
  <si>
    <r>
      <t>name:</t>
    </r>
    <r>
      <rPr>
        <sz val="12"/>
        <color rgb="FFF44747"/>
        <rFont val="Monaco"/>
      </rPr>
      <t/>
    </r>
  </si>
  <si>
    <r>
      <t>quoteStatus:</t>
    </r>
    <r>
      <rPr>
        <sz val="12"/>
        <color rgb="FFF44747"/>
        <rFont val="Monaco"/>
      </rPr>
      <t/>
    </r>
  </si>
  <si>
    <t>quoteStatus:</t>
  </si>
  <si>
    <t>budget:</t>
  </si>
  <si>
    <r>
      <t>brief:</t>
    </r>
    <r>
      <rPr>
        <sz val="12"/>
        <color rgb="FFF44747"/>
        <rFont val="Monaco"/>
      </rPr>
      <t/>
    </r>
  </si>
  <si>
    <t>["Flask", "Django", "NoSql","HTML","CSS","MongoDB","Magento","Python"],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</si>
</sst>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u/>
      <sz val="12"/>
      <color theme="10"/>
      <name val="Calibri"/>
      <family val="2"/>
      <scheme val="minor"/>
    </font>
    <font>
      <u/>
      <sz val="12"/>
      <color theme="11"/>
      <name val="Calibri"/>
      <family val="2"/>
      <scheme val="minor"/>
    </font>
    <font>
      <sz val="12"/>
      <color rgb="FFF44747"/>
      <name val="Monaco"/>
    </font>
    <font>
      <sz val="12"/>
      <color theme="1"/>
      <name val="Acumin Pro"/>
    </font>
    <font>
      <u/>
      <sz val="12"/>
      <color theme="1"/>
      <name val="Acumin Pro"/>
    </font>
    <font>
      <b/>
      <sz val="12"/>
      <color theme="1"/>
      <name val="Calibri"/>
      <family val="2"/>
      <scheme val="minor"/>
    </font>
    <font>
      <b/>
      <sz val="16"/>
      <color theme="1"/>
      <name val="Calibri"/>
      <scheme val="minor"/>
    </font>
    <font>
      <sz val="12"/>
      <color rgb="FF000000"/>
      <name val="Calibri"/>
      <family val="2"/>
      <scheme val="minor"/>
    </font>
    <font>
      <b/>
      <sz val="14"/>
      <color theme="1"/>
      <name val="Calibri"/>
      <family val="2"/>
      <scheme val="minor"/>
    </font>
    <font>
      <b/>
      <sz val="14"/>
      <color theme="1"/>
      <name val="Acumin Pro"/>
    </font>
    <font>
      <b/>
      <sz val="14"/>
      <color rgb="FF000000"/>
      <name val="Acumin Pro"/>
    </font>
    <font>
      <sz val="8"/>
      <name val="Calibri"/>
      <family val="2"/>
      <scheme val="minor"/>
    </font>
    <font>
      <sz val="12"/>
      <color rgb="FFCE9178"/>
      <name val="Monaco"/>
    </font>
  </fonts>
  <fills count="2">
    <fill>
      <patternFill patternType="none"/>
    </fill>
    <fill>
      <patternFill patternType="gray125"/>
    </fill>
  </fills>
  <borders count="1">
    <border>
      <left/>
      <right/>
      <top/>
      <bottom/>
      <diagonal/>
    </border>
  </borders>
  <cellStyleXfs count="25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4" fillId="0" borderId="0" xfId="0" applyFont="1" applyAlignment="1">
      <alignment wrapText="1"/>
    </xf>
    <xf numFmtId="0" fontId="4" fillId="0" borderId="0" xfId="0" quotePrefix="1" applyFont="1" applyAlignment="1">
      <alignment wrapText="1"/>
    </xf>
    <xf numFmtId="0" fontId="5" fillId="0" borderId="0" xfId="131" applyFont="1" applyAlignment="1">
      <alignment wrapText="1"/>
    </xf>
    <xf numFmtId="0" fontId="7" fillId="0" borderId="0" xfId="0" applyFont="1"/>
    <xf numFmtId="0" fontId="6" fillId="0" borderId="0" xfId="0" applyFont="1"/>
    <xf numFmtId="0" fontId="6" fillId="0" borderId="0" xfId="0" applyFont="1" applyAlignment="1">
      <alignment wrapText="1"/>
    </xf>
    <xf numFmtId="0" fontId="8" fillId="0" borderId="0" xfId="0" applyFont="1" applyAlignment="1">
      <alignment wrapText="1"/>
    </xf>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0" fillId="0" borderId="0" xfId="0" applyAlignment="1">
      <alignment horizontal="left" vertical="top" wrapText="1"/>
    </xf>
    <xf numFmtId="0" fontId="13" fillId="0" borderId="0" xfId="0" applyFont="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1" Type="http://schemas.openxmlformats.org/officeDocument/2006/relationships/hyperlink" Target="mailto:random@email.com" TargetMode="External"/><Relationship Id="rId12" Type="http://schemas.openxmlformats.org/officeDocument/2006/relationships/hyperlink" Target="mailto:random@email.com" TargetMode="External"/><Relationship Id="rId1" Type="http://schemas.openxmlformats.org/officeDocument/2006/relationships/hyperlink" Target="mailto:random@email.com" TargetMode="External"/><Relationship Id="rId2" Type="http://schemas.openxmlformats.org/officeDocument/2006/relationships/hyperlink" Target="mailto:random@email.com" TargetMode="External"/><Relationship Id="rId3" Type="http://schemas.openxmlformats.org/officeDocument/2006/relationships/hyperlink" Target="mailto:random@email.com" TargetMode="External"/><Relationship Id="rId4" Type="http://schemas.openxmlformats.org/officeDocument/2006/relationships/hyperlink" Target="mailto:random@email.com" TargetMode="External"/><Relationship Id="rId5" Type="http://schemas.openxmlformats.org/officeDocument/2006/relationships/hyperlink" Target="mailto:random@email.com" TargetMode="External"/><Relationship Id="rId6" Type="http://schemas.openxmlformats.org/officeDocument/2006/relationships/hyperlink" Target="mailto:random@email.com" TargetMode="External"/><Relationship Id="rId7" Type="http://schemas.openxmlformats.org/officeDocument/2006/relationships/hyperlink" Target="mailto:random@email.com" TargetMode="External"/><Relationship Id="rId8" Type="http://schemas.openxmlformats.org/officeDocument/2006/relationships/hyperlink" Target="mailto:random@email.com" TargetMode="External"/><Relationship Id="rId9" Type="http://schemas.openxmlformats.org/officeDocument/2006/relationships/hyperlink" Target="mailto:random@email.com" TargetMode="External"/><Relationship Id="rId10" Type="http://schemas.openxmlformats.org/officeDocument/2006/relationships/hyperlink" Target="mailto:random@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23"/>
  <sheetViews>
    <sheetView workbookViewId="0">
      <selection activeCell="D18" sqref="D18"/>
    </sheetView>
  </sheetViews>
  <sheetFormatPr baseColWidth="10" defaultRowHeight="57" customHeight="1" x14ac:dyDescent="0"/>
  <cols>
    <col min="1" max="1" width="15" style="5" customWidth="1"/>
    <col min="2" max="2" width="18.1640625" style="10" customWidth="1"/>
    <col min="4" max="4" width="35.5" style="1" customWidth="1"/>
    <col min="5" max="5" width="28" style="1" customWidth="1"/>
    <col min="6" max="6" width="11.33203125" customWidth="1"/>
    <col min="7" max="7" width="16.1640625" customWidth="1"/>
    <col min="8" max="8" width="11.5" customWidth="1"/>
  </cols>
  <sheetData>
    <row r="1" spans="1:14" s="6" customFormat="1" ht="57" customHeight="1">
      <c r="A1" s="5" t="s">
        <v>118</v>
      </c>
      <c r="B1" s="10" t="s">
        <v>36</v>
      </c>
      <c r="C1" s="6" t="s">
        <v>48</v>
      </c>
      <c r="D1" s="7" t="s">
        <v>34</v>
      </c>
      <c r="E1" s="7" t="s">
        <v>35</v>
      </c>
      <c r="F1" s="6" t="s">
        <v>47</v>
      </c>
      <c r="G1" s="6" t="s">
        <v>116</v>
      </c>
    </row>
    <row r="2" spans="1:14" ht="57" customHeight="1">
      <c r="A2" s="5" t="s">
        <v>119</v>
      </c>
      <c r="B2" s="11" t="s">
        <v>71</v>
      </c>
      <c r="C2" t="s">
        <v>49</v>
      </c>
      <c r="D2" s="1" t="s">
        <v>50</v>
      </c>
      <c r="E2" s="1" t="s">
        <v>107</v>
      </c>
      <c r="H2" s="1"/>
    </row>
    <row r="3" spans="1:14" ht="57" customHeight="1">
      <c r="A3" s="5" t="s">
        <v>119</v>
      </c>
      <c r="B3" s="11" t="s">
        <v>149</v>
      </c>
      <c r="C3" t="s">
        <v>37</v>
      </c>
      <c r="D3" s="1" t="s">
        <v>0</v>
      </c>
      <c r="E3" s="1" t="s">
        <v>1</v>
      </c>
    </row>
    <row r="4" spans="1:14" ht="57" customHeight="1">
      <c r="A4" s="5" t="s">
        <v>119</v>
      </c>
      <c r="B4" s="11" t="s">
        <v>89</v>
      </c>
      <c r="C4" t="s">
        <v>38</v>
      </c>
      <c r="D4" s="1" t="s">
        <v>2</v>
      </c>
      <c r="E4" s="1" t="s">
        <v>108</v>
      </c>
    </row>
    <row r="5" spans="1:14" ht="57" customHeight="1">
      <c r="A5" s="5" t="s">
        <v>119</v>
      </c>
      <c r="B5" s="11" t="s">
        <v>90</v>
      </c>
      <c r="C5" t="s">
        <v>39</v>
      </c>
      <c r="D5" s="1" t="s">
        <v>3</v>
      </c>
      <c r="E5" s="1" t="s">
        <v>109</v>
      </c>
    </row>
    <row r="6" spans="1:14" ht="57" customHeight="1">
      <c r="A6" s="5" t="s">
        <v>119</v>
      </c>
      <c r="B6" s="11" t="s">
        <v>148</v>
      </c>
      <c r="C6" t="s">
        <v>37</v>
      </c>
      <c r="D6" s="1" t="s">
        <v>4</v>
      </c>
      <c r="E6" s="1" t="s">
        <v>110</v>
      </c>
      <c r="G6" t="s">
        <v>41</v>
      </c>
      <c r="H6" s="1"/>
    </row>
    <row r="7" spans="1:14" ht="57" customHeight="1">
      <c r="A7" s="5" t="s">
        <v>119</v>
      </c>
      <c r="B7" s="11" t="s">
        <v>92</v>
      </c>
      <c r="C7" t="s">
        <v>37</v>
      </c>
      <c r="D7" s="1" t="s">
        <v>4</v>
      </c>
      <c r="E7" s="1" t="s">
        <v>6</v>
      </c>
      <c r="G7" s="9" t="s">
        <v>41</v>
      </c>
      <c r="H7" s="1"/>
    </row>
    <row r="8" spans="1:14" ht="57" customHeight="1">
      <c r="A8" s="5" t="s">
        <v>119</v>
      </c>
      <c r="B8" s="11" t="s">
        <v>93</v>
      </c>
      <c r="C8" t="s">
        <v>37</v>
      </c>
      <c r="D8" s="1" t="s">
        <v>4</v>
      </c>
      <c r="E8" s="1" t="s">
        <v>5</v>
      </c>
      <c r="G8" s="9" t="s">
        <v>41</v>
      </c>
      <c r="H8" s="1"/>
    </row>
    <row r="9" spans="1:14" ht="57" customHeight="1">
      <c r="A9" s="5" t="s">
        <v>119</v>
      </c>
      <c r="B9" s="12" t="s">
        <v>131</v>
      </c>
      <c r="C9" t="s">
        <v>37</v>
      </c>
      <c r="D9" s="1" t="s">
        <v>117</v>
      </c>
      <c r="G9" s="1" t="s">
        <v>7</v>
      </c>
      <c r="H9" s="1" t="s">
        <v>8</v>
      </c>
      <c r="I9" s="1" t="s">
        <v>9</v>
      </c>
      <c r="J9" s="1" t="s">
        <v>10</v>
      </c>
      <c r="K9" s="1" t="s">
        <v>11</v>
      </c>
    </row>
    <row r="10" spans="1:14" ht="57" customHeight="1">
      <c r="A10" s="5" t="s">
        <v>119</v>
      </c>
      <c r="B10" s="11" t="s">
        <v>94</v>
      </c>
      <c r="C10" s="1" t="s">
        <v>42</v>
      </c>
      <c r="D10" s="1" t="s">
        <v>12</v>
      </c>
      <c r="E10" s="1" t="s">
        <v>13</v>
      </c>
      <c r="H10" s="1"/>
    </row>
    <row r="11" spans="1:14" ht="57" customHeight="1">
      <c r="A11" s="5" t="s">
        <v>119</v>
      </c>
      <c r="B11" s="11" t="s">
        <v>95</v>
      </c>
      <c r="C11" s="1" t="s">
        <v>42</v>
      </c>
      <c r="D11" s="1" t="s">
        <v>14</v>
      </c>
      <c r="E11" s="1" t="s">
        <v>15</v>
      </c>
      <c r="H11" s="1"/>
    </row>
    <row r="12" spans="1:14" ht="57" customHeight="1">
      <c r="A12" s="5" t="s">
        <v>119</v>
      </c>
      <c r="B12" s="11" t="s">
        <v>152</v>
      </c>
      <c r="C12" t="s">
        <v>49</v>
      </c>
      <c r="D12" s="1" t="s">
        <v>16</v>
      </c>
      <c r="E12" s="1" t="s">
        <v>17</v>
      </c>
      <c r="F12" s="1" t="s">
        <v>18</v>
      </c>
    </row>
    <row r="13" spans="1:14" ht="57" customHeight="1">
      <c r="A13" s="5" t="s">
        <v>119</v>
      </c>
      <c r="B13" s="11" t="s">
        <v>153</v>
      </c>
      <c r="C13" s="1" t="s">
        <v>37</v>
      </c>
      <c r="D13" s="1" t="s">
        <v>19</v>
      </c>
      <c r="E13" s="1" t="s">
        <v>20</v>
      </c>
    </row>
    <row r="14" spans="1:14" ht="57" customHeight="1">
      <c r="A14" s="5" t="s">
        <v>119</v>
      </c>
      <c r="B14" s="11" t="s">
        <v>105</v>
      </c>
      <c r="C14" s="1" t="s">
        <v>40</v>
      </c>
      <c r="D14" s="1" t="s">
        <v>21</v>
      </c>
      <c r="G14" s="1" t="s">
        <v>22</v>
      </c>
      <c r="H14" s="1" t="s">
        <v>23</v>
      </c>
      <c r="I14" s="1" t="s">
        <v>43</v>
      </c>
      <c r="J14" s="1" t="s">
        <v>24</v>
      </c>
      <c r="K14" s="1" t="s">
        <v>25</v>
      </c>
      <c r="L14" s="1" t="s">
        <v>11</v>
      </c>
    </row>
    <row r="15" spans="1:14" ht="57" customHeight="1">
      <c r="A15" s="5" t="s">
        <v>119</v>
      </c>
      <c r="B15" s="11" t="s">
        <v>106</v>
      </c>
      <c r="C15" s="8" t="s">
        <v>40</v>
      </c>
      <c r="D15" s="1" t="s">
        <v>26</v>
      </c>
      <c r="G15" s="1" t="s">
        <v>44</v>
      </c>
      <c r="H15" s="1" t="s">
        <v>27</v>
      </c>
      <c r="I15" s="1" t="s">
        <v>28</v>
      </c>
      <c r="J15" s="1" t="s">
        <v>29</v>
      </c>
      <c r="K15" s="1" t="s">
        <v>45</v>
      </c>
      <c r="L15" s="1" t="s">
        <v>46</v>
      </c>
      <c r="M15" s="1" t="s">
        <v>30</v>
      </c>
      <c r="N15" s="1" t="s">
        <v>11</v>
      </c>
    </row>
    <row r="16" spans="1:14" ht="57" customHeight="1">
      <c r="A16" s="5" t="s">
        <v>119</v>
      </c>
      <c r="B16" s="11" t="s">
        <v>150</v>
      </c>
      <c r="C16" s="1" t="s">
        <v>37</v>
      </c>
      <c r="D16" s="1" t="s">
        <v>111</v>
      </c>
      <c r="G16" t="s">
        <v>102</v>
      </c>
      <c r="H16" t="s">
        <v>103</v>
      </c>
      <c r="I16" t="s">
        <v>104</v>
      </c>
    </row>
    <row r="17" spans="1:9" ht="57" customHeight="1">
      <c r="A17" s="5" t="s">
        <v>119</v>
      </c>
      <c r="B17" s="11" t="s">
        <v>99</v>
      </c>
      <c r="C17" s="1" t="s">
        <v>37</v>
      </c>
      <c r="D17" s="1" t="s">
        <v>112</v>
      </c>
      <c r="H17" s="1"/>
    </row>
    <row r="18" spans="1:9" ht="57" customHeight="1">
      <c r="A18" s="5" t="s">
        <v>119</v>
      </c>
      <c r="B18" s="11" t="s">
        <v>100</v>
      </c>
      <c r="C18" s="1" t="s">
        <v>37</v>
      </c>
      <c r="D18" s="1" t="s">
        <v>111</v>
      </c>
      <c r="H18" s="1"/>
    </row>
    <row r="19" spans="1:9" ht="57" customHeight="1">
      <c r="A19" s="5" t="s">
        <v>119</v>
      </c>
      <c r="B19" s="11" t="s">
        <v>130</v>
      </c>
      <c r="C19" s="1" t="s">
        <v>37</v>
      </c>
      <c r="D19" s="1" t="s">
        <v>113</v>
      </c>
      <c r="H19" s="1"/>
    </row>
    <row r="20" spans="1:9" ht="57" customHeight="1">
      <c r="A20" s="5" t="s">
        <v>119</v>
      </c>
      <c r="B20" s="11" t="s">
        <v>132</v>
      </c>
      <c r="C20" s="1" t="s">
        <v>49</v>
      </c>
      <c r="D20" s="1" t="s">
        <v>114</v>
      </c>
      <c r="H20" s="1"/>
    </row>
    <row r="21" spans="1:9" ht="57" customHeight="1">
      <c r="A21" s="5" t="s">
        <v>119</v>
      </c>
      <c r="B21" s="11" t="s">
        <v>133</v>
      </c>
      <c r="C21" s="1" t="s">
        <v>37</v>
      </c>
      <c r="D21" s="1" t="s">
        <v>115</v>
      </c>
      <c r="H21" s="1"/>
    </row>
    <row r="22" spans="1:9" ht="57" customHeight="1">
      <c r="A22" s="5" t="s">
        <v>120</v>
      </c>
      <c r="B22" s="10" t="s">
        <v>151</v>
      </c>
      <c r="C22" s="1" t="s">
        <v>37</v>
      </c>
      <c r="G22" t="s">
        <v>102</v>
      </c>
      <c r="H22" t="s">
        <v>103</v>
      </c>
      <c r="I22" t="s">
        <v>104</v>
      </c>
    </row>
    <row r="23" spans="1:9" ht="57" customHeight="1">
      <c r="A23" s="5" t="s">
        <v>121</v>
      </c>
      <c r="B23" s="10" t="s">
        <v>71</v>
      </c>
      <c r="C23" s="1" t="s">
        <v>49</v>
      </c>
      <c r="D23" s="1" t="s">
        <v>122</v>
      </c>
      <c r="H23" s="1"/>
    </row>
  </sheetData>
  <phoneticPr fontId="12" type="noConversion"/>
  <printOptions horizontalCentered="1" verticalCentered="1"/>
  <pageMargins left="0.75000000000000011" right="0.75000000000000011" top="0.39370078740157483" bottom="0.39370078740157483" header="0.39370078740157483" footer="0.39370078740157483"/>
  <pageSetup paperSize="9" scale="77" fitToHeight="2"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9" sqref="A19"/>
    </sheetView>
  </sheetViews>
  <sheetFormatPr baseColWidth="10" defaultRowHeight="15" x14ac:dyDescent="0"/>
  <sheetData>
    <row r="1" spans="1:1">
      <c r="A1" t="s">
        <v>31</v>
      </c>
    </row>
    <row r="9" spans="1:1">
      <c r="A9" t="s">
        <v>32</v>
      </c>
    </row>
    <row r="17" spans="1:1">
      <c r="A17" t="s">
        <v>33</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tabSelected="1" workbookViewId="0">
      <selection activeCell="A21" sqref="A21:XFD21"/>
    </sheetView>
  </sheetViews>
  <sheetFormatPr baseColWidth="10" defaultRowHeight="15" x14ac:dyDescent="0"/>
  <cols>
    <col min="1" max="1" width="28.1640625" style="2" customWidth="1"/>
    <col min="2" max="2" width="22.1640625" style="2" customWidth="1"/>
    <col min="3" max="3" width="14" style="2" customWidth="1"/>
    <col min="4" max="4" width="13.6640625" style="2" customWidth="1"/>
    <col min="5" max="16384" width="10.83203125" style="2"/>
  </cols>
  <sheetData>
    <row r="1" spans="1:24" ht="30">
      <c r="A1" s="2" t="s">
        <v>51</v>
      </c>
      <c r="B1" s="2" t="s">
        <v>51</v>
      </c>
      <c r="C1" s="2" t="s">
        <v>51</v>
      </c>
      <c r="D1" s="2" t="s">
        <v>51</v>
      </c>
      <c r="E1" s="2" t="s">
        <v>51</v>
      </c>
      <c r="F1" s="2" t="s">
        <v>51</v>
      </c>
      <c r="G1" s="2" t="s">
        <v>51</v>
      </c>
      <c r="H1" s="2" t="s">
        <v>51</v>
      </c>
      <c r="I1" s="2" t="s">
        <v>51</v>
      </c>
      <c r="J1" s="2" t="s">
        <v>51</v>
      </c>
      <c r="K1" s="2" t="s">
        <v>51</v>
      </c>
      <c r="L1" s="2" t="s">
        <v>51</v>
      </c>
      <c r="M1" s="2" t="s">
        <v>51</v>
      </c>
      <c r="N1" s="2" t="s">
        <v>51</v>
      </c>
      <c r="O1" s="2" t="s">
        <v>51</v>
      </c>
      <c r="P1" s="2" t="s">
        <v>51</v>
      </c>
      <c r="Q1" s="2" t="s">
        <v>51</v>
      </c>
      <c r="R1" s="2" t="s">
        <v>51</v>
      </c>
      <c r="S1" s="2" t="s">
        <v>51</v>
      </c>
      <c r="T1" s="2" t="s">
        <v>51</v>
      </c>
      <c r="U1" s="2" t="s">
        <v>51</v>
      </c>
      <c r="V1" s="2" t="s">
        <v>51</v>
      </c>
      <c r="W1" s="2" t="s">
        <v>51</v>
      </c>
    </row>
    <row r="2" spans="1:24" ht="17">
      <c r="A2" s="11" t="s">
        <v>71</v>
      </c>
      <c r="B2" s="2" t="s">
        <v>135</v>
      </c>
      <c r="C2" s="2" t="s">
        <v>136</v>
      </c>
      <c r="D2" s="2" t="s">
        <v>137</v>
      </c>
      <c r="E2" s="2" t="s">
        <v>138</v>
      </c>
      <c r="F2" s="2" t="s">
        <v>139</v>
      </c>
      <c r="G2" s="2" t="s">
        <v>140</v>
      </c>
      <c r="H2" s="2" t="s">
        <v>141</v>
      </c>
      <c r="I2" s="2" t="s">
        <v>142</v>
      </c>
      <c r="J2" s="2" t="s">
        <v>143</v>
      </c>
      <c r="K2" s="2" t="s">
        <v>144</v>
      </c>
      <c r="L2" s="2" t="s">
        <v>135</v>
      </c>
      <c r="M2" s="2" t="s">
        <v>135</v>
      </c>
      <c r="N2" s="2" t="s">
        <v>135</v>
      </c>
      <c r="O2" s="2" t="s">
        <v>135</v>
      </c>
      <c r="P2" s="2" t="s">
        <v>135</v>
      </c>
      <c r="Q2" s="2" t="s">
        <v>135</v>
      </c>
      <c r="R2" s="2" t="s">
        <v>135</v>
      </c>
      <c r="S2" s="2" t="s">
        <v>135</v>
      </c>
      <c r="T2" s="2" t="s">
        <v>135</v>
      </c>
      <c r="U2" s="2" t="s">
        <v>135</v>
      </c>
      <c r="V2" s="2" t="s">
        <v>135</v>
      </c>
      <c r="W2" s="2" t="s">
        <v>135</v>
      </c>
    </row>
    <row r="3" spans="1:24" ht="31">
      <c r="A3" s="11" t="s">
        <v>88</v>
      </c>
      <c r="B3" s="3" t="s">
        <v>101</v>
      </c>
      <c r="C3" s="3" t="s">
        <v>53</v>
      </c>
      <c r="D3" s="3" t="s">
        <v>55</v>
      </c>
      <c r="E3" s="2" t="s">
        <v>54</v>
      </c>
      <c r="F3" s="3" t="s">
        <v>53</v>
      </c>
      <c r="G3" s="3" t="s">
        <v>55</v>
      </c>
      <c r="H3" s="2" t="s">
        <v>54</v>
      </c>
      <c r="I3" s="3" t="s">
        <v>53</v>
      </c>
      <c r="J3" s="3" t="s">
        <v>55</v>
      </c>
      <c r="K3" s="2" t="s">
        <v>54</v>
      </c>
      <c r="L3" s="3" t="s">
        <v>53</v>
      </c>
      <c r="M3" s="3" t="s">
        <v>55</v>
      </c>
      <c r="N3" s="3" t="s">
        <v>55</v>
      </c>
      <c r="O3" s="3" t="s">
        <v>55</v>
      </c>
      <c r="P3" s="3" t="s">
        <v>55</v>
      </c>
      <c r="Q3" s="3" t="s">
        <v>55</v>
      </c>
      <c r="R3" s="3" t="s">
        <v>55</v>
      </c>
      <c r="S3" s="3" t="s">
        <v>55</v>
      </c>
      <c r="T3" s="3" t="s">
        <v>55</v>
      </c>
      <c r="U3" s="3" t="s">
        <v>55</v>
      </c>
      <c r="V3" s="3" t="s">
        <v>55</v>
      </c>
      <c r="W3" s="3" t="s">
        <v>55</v>
      </c>
    </row>
    <row r="4" spans="1:24" ht="46">
      <c r="A4" s="11" t="s">
        <v>89</v>
      </c>
      <c r="B4" s="2" t="s">
        <v>56</v>
      </c>
      <c r="C4" s="4" t="s">
        <v>52</v>
      </c>
      <c r="D4" s="4" t="s">
        <v>52</v>
      </c>
      <c r="E4" s="4" t="s">
        <v>52</v>
      </c>
      <c r="F4" s="4" t="s">
        <v>52</v>
      </c>
      <c r="G4" s="4" t="s">
        <v>52</v>
      </c>
      <c r="H4" s="4" t="s">
        <v>52</v>
      </c>
      <c r="I4" s="4" t="s">
        <v>52</v>
      </c>
      <c r="J4" s="4" t="s">
        <v>52</v>
      </c>
      <c r="K4" s="4" t="s">
        <v>52</v>
      </c>
      <c r="L4" s="4" t="s">
        <v>52</v>
      </c>
      <c r="M4" s="4" t="s">
        <v>52</v>
      </c>
      <c r="N4" s="4" t="s">
        <v>52</v>
      </c>
      <c r="O4" s="4" t="s">
        <v>52</v>
      </c>
      <c r="P4" s="4" t="s">
        <v>52</v>
      </c>
      <c r="Q4" s="4" t="s">
        <v>52</v>
      </c>
      <c r="R4" s="4" t="s">
        <v>52</v>
      </c>
      <c r="S4" s="4" t="s">
        <v>52</v>
      </c>
      <c r="T4" s="4" t="s">
        <v>52</v>
      </c>
      <c r="U4" s="4" t="s">
        <v>52</v>
      </c>
      <c r="V4" s="4" t="s">
        <v>52</v>
      </c>
      <c r="W4" s="4" t="s">
        <v>52</v>
      </c>
    </row>
    <row r="5" spans="1:24" ht="31">
      <c r="A5" s="11" t="s">
        <v>90</v>
      </c>
      <c r="B5" s="2" t="s">
        <v>57</v>
      </c>
      <c r="C5" s="2" t="s">
        <v>57</v>
      </c>
      <c r="D5" s="2" t="s">
        <v>57</v>
      </c>
      <c r="E5" s="2" t="s">
        <v>57</v>
      </c>
      <c r="F5" s="2" t="s">
        <v>57</v>
      </c>
      <c r="G5" s="2" t="s">
        <v>57</v>
      </c>
      <c r="H5" s="2" t="s">
        <v>57</v>
      </c>
      <c r="I5" s="2" t="s">
        <v>57</v>
      </c>
      <c r="J5" s="2" t="s">
        <v>57</v>
      </c>
      <c r="K5" s="2" t="s">
        <v>57</v>
      </c>
      <c r="L5" s="2" t="s">
        <v>57</v>
      </c>
      <c r="M5" s="2" t="s">
        <v>57</v>
      </c>
      <c r="N5" s="2" t="s">
        <v>57</v>
      </c>
      <c r="O5" s="2" t="s">
        <v>57</v>
      </c>
      <c r="P5" s="2" t="s">
        <v>57</v>
      </c>
      <c r="Q5" s="2" t="s">
        <v>57</v>
      </c>
      <c r="R5" s="2" t="s">
        <v>57</v>
      </c>
      <c r="S5" s="2" t="s">
        <v>57</v>
      </c>
      <c r="T5" s="2" t="s">
        <v>57</v>
      </c>
      <c r="U5" s="2" t="s">
        <v>57</v>
      </c>
      <c r="V5" s="2" t="s">
        <v>57</v>
      </c>
      <c r="W5" s="2" t="s">
        <v>57</v>
      </c>
    </row>
    <row r="6" spans="1:24" ht="17">
      <c r="A6" s="11" t="s">
        <v>91</v>
      </c>
      <c r="B6" s="2" t="s">
        <v>72</v>
      </c>
      <c r="C6" s="2" t="s">
        <v>73</v>
      </c>
      <c r="D6" s="2" t="s">
        <v>74</v>
      </c>
      <c r="E6" s="2" t="s">
        <v>74</v>
      </c>
      <c r="F6" s="2" t="s">
        <v>72</v>
      </c>
      <c r="G6" s="2" t="s">
        <v>73</v>
      </c>
      <c r="H6" s="2" t="s">
        <v>74</v>
      </c>
      <c r="I6" s="2" t="s">
        <v>74</v>
      </c>
      <c r="J6" s="2" t="s">
        <v>72</v>
      </c>
      <c r="K6" s="2" t="s">
        <v>72</v>
      </c>
      <c r="L6" s="2" t="s">
        <v>73</v>
      </c>
      <c r="M6" s="2" t="s">
        <v>73</v>
      </c>
      <c r="N6" s="2" t="s">
        <v>73</v>
      </c>
      <c r="O6" s="2" t="s">
        <v>73</v>
      </c>
      <c r="P6" s="2" t="s">
        <v>73</v>
      </c>
      <c r="Q6" s="2" t="s">
        <v>73</v>
      </c>
      <c r="R6" s="2" t="s">
        <v>73</v>
      </c>
      <c r="S6" s="2" t="s">
        <v>73</v>
      </c>
      <c r="T6" s="2" t="s">
        <v>73</v>
      </c>
      <c r="U6" s="2" t="s">
        <v>73</v>
      </c>
      <c r="V6" s="2" t="s">
        <v>73</v>
      </c>
      <c r="W6" s="2" t="s">
        <v>73</v>
      </c>
    </row>
    <row r="7" spans="1:24" ht="17">
      <c r="A7" s="11" t="s">
        <v>92</v>
      </c>
      <c r="B7" s="2" t="s">
        <v>73</v>
      </c>
      <c r="C7" s="2" t="s">
        <v>72</v>
      </c>
      <c r="D7" s="2" t="s">
        <v>73</v>
      </c>
      <c r="E7" s="2" t="s">
        <v>74</v>
      </c>
      <c r="F7" s="2" t="s">
        <v>73</v>
      </c>
      <c r="G7" s="2" t="s">
        <v>72</v>
      </c>
      <c r="H7" s="2" t="s">
        <v>73</v>
      </c>
      <c r="I7" s="2" t="s">
        <v>74</v>
      </c>
      <c r="J7" s="2" t="s">
        <v>72</v>
      </c>
      <c r="K7" s="2" t="s">
        <v>73</v>
      </c>
      <c r="L7" s="2" t="s">
        <v>74</v>
      </c>
      <c r="M7" s="2" t="s">
        <v>74</v>
      </c>
      <c r="N7" s="2" t="s">
        <v>74</v>
      </c>
      <c r="O7" s="2" t="s">
        <v>74</v>
      </c>
      <c r="P7" s="2" t="s">
        <v>74</v>
      </c>
      <c r="Q7" s="2" t="s">
        <v>74</v>
      </c>
      <c r="R7" s="2" t="s">
        <v>74</v>
      </c>
      <c r="S7" s="2" t="s">
        <v>74</v>
      </c>
      <c r="T7" s="2" t="s">
        <v>74</v>
      </c>
      <c r="U7" s="2" t="s">
        <v>74</v>
      </c>
      <c r="V7" s="2" t="s">
        <v>74</v>
      </c>
      <c r="W7" s="2" t="s">
        <v>74</v>
      </c>
    </row>
    <row r="8" spans="1:24" ht="17">
      <c r="A8" s="11" t="s">
        <v>93</v>
      </c>
      <c r="B8" s="2" t="s">
        <v>74</v>
      </c>
      <c r="C8" s="2" t="s">
        <v>73</v>
      </c>
      <c r="D8" s="2" t="s">
        <v>72</v>
      </c>
      <c r="E8" s="2" t="s">
        <v>73</v>
      </c>
      <c r="F8" s="2" t="s">
        <v>74</v>
      </c>
      <c r="G8" s="2" t="s">
        <v>73</v>
      </c>
      <c r="H8" s="2" t="s">
        <v>72</v>
      </c>
      <c r="I8" s="2" t="s">
        <v>73</v>
      </c>
      <c r="J8" s="2" t="s">
        <v>74</v>
      </c>
      <c r="K8" s="2" t="s">
        <v>72</v>
      </c>
      <c r="L8" s="2" t="s">
        <v>73</v>
      </c>
      <c r="M8" s="2" t="s">
        <v>73</v>
      </c>
      <c r="N8" s="2" t="s">
        <v>73</v>
      </c>
      <c r="O8" s="2" t="s">
        <v>73</v>
      </c>
      <c r="P8" s="2" t="s">
        <v>73</v>
      </c>
      <c r="Q8" s="2" t="s">
        <v>73</v>
      </c>
      <c r="R8" s="2" t="s">
        <v>73</v>
      </c>
      <c r="S8" s="2" t="s">
        <v>73</v>
      </c>
      <c r="T8" s="2" t="s">
        <v>73</v>
      </c>
      <c r="U8" s="2" t="s">
        <v>73</v>
      </c>
      <c r="V8" s="2" t="s">
        <v>73</v>
      </c>
      <c r="W8" s="2" t="s">
        <v>73</v>
      </c>
    </row>
    <row r="9" spans="1:24" ht="31">
      <c r="A9" s="12" t="s">
        <v>131</v>
      </c>
      <c r="B9" s="2" t="s">
        <v>123</v>
      </c>
      <c r="C9" s="2" t="s">
        <v>125</v>
      </c>
      <c r="D9" s="2" t="s">
        <v>126</v>
      </c>
      <c r="E9" s="2" t="s">
        <v>124</v>
      </c>
      <c r="F9" s="2" t="s">
        <v>123</v>
      </c>
      <c r="G9" s="2" t="s">
        <v>125</v>
      </c>
      <c r="H9" s="2" t="s">
        <v>126</v>
      </c>
      <c r="I9" s="2" t="s">
        <v>124</v>
      </c>
      <c r="J9" s="2" t="s">
        <v>123</v>
      </c>
      <c r="K9" s="2" t="s">
        <v>125</v>
      </c>
      <c r="L9" s="2" t="s">
        <v>126</v>
      </c>
      <c r="M9" s="2" t="s">
        <v>124</v>
      </c>
      <c r="N9" s="2" t="s">
        <v>123</v>
      </c>
      <c r="O9" s="2" t="s">
        <v>125</v>
      </c>
      <c r="P9" s="2" t="s">
        <v>126</v>
      </c>
      <c r="Q9" s="2" t="s">
        <v>124</v>
      </c>
      <c r="R9" s="2" t="s">
        <v>123</v>
      </c>
      <c r="S9" s="2" t="s">
        <v>125</v>
      </c>
      <c r="T9" s="2" t="s">
        <v>126</v>
      </c>
      <c r="U9" s="2" t="s">
        <v>124</v>
      </c>
      <c r="V9" s="2" t="s">
        <v>123</v>
      </c>
      <c r="W9" s="2" t="s">
        <v>125</v>
      </c>
    </row>
    <row r="10" spans="1:24" ht="31">
      <c r="A10" s="11" t="s">
        <v>94</v>
      </c>
      <c r="B10" s="2" t="s">
        <v>58</v>
      </c>
      <c r="C10" s="2" t="s">
        <v>58</v>
      </c>
      <c r="D10" s="2" t="s">
        <v>58</v>
      </c>
      <c r="E10" s="2" t="s">
        <v>58</v>
      </c>
      <c r="F10" s="2" t="s">
        <v>58</v>
      </c>
      <c r="G10" s="2" t="s">
        <v>58</v>
      </c>
      <c r="H10" s="2" t="s">
        <v>58</v>
      </c>
      <c r="I10" s="2" t="s">
        <v>58</v>
      </c>
      <c r="J10" s="2" t="s">
        <v>58</v>
      </c>
      <c r="K10" s="2" t="s">
        <v>58</v>
      </c>
      <c r="L10" s="2" t="s">
        <v>58</v>
      </c>
      <c r="M10" s="2" t="s">
        <v>58</v>
      </c>
      <c r="N10" s="2" t="s">
        <v>58</v>
      </c>
      <c r="O10" s="2" t="s">
        <v>58</v>
      </c>
      <c r="P10" s="2" t="s">
        <v>58</v>
      </c>
      <c r="Q10" s="2" t="s">
        <v>58</v>
      </c>
      <c r="R10" s="2" t="s">
        <v>58</v>
      </c>
      <c r="S10" s="2" t="s">
        <v>58</v>
      </c>
      <c r="T10" s="2" t="s">
        <v>58</v>
      </c>
      <c r="U10" s="2" t="s">
        <v>58</v>
      </c>
      <c r="V10" s="2" t="s">
        <v>58</v>
      </c>
      <c r="W10" s="2" t="s">
        <v>58</v>
      </c>
    </row>
    <row r="11" spans="1:24" ht="31">
      <c r="A11" s="11" t="s">
        <v>95</v>
      </c>
      <c r="B11" s="2" t="s">
        <v>58</v>
      </c>
      <c r="C11" s="2" t="s">
        <v>58</v>
      </c>
      <c r="D11" s="2" t="s">
        <v>58</v>
      </c>
      <c r="E11" s="2" t="s">
        <v>58</v>
      </c>
      <c r="F11" s="2" t="s">
        <v>58</v>
      </c>
      <c r="G11" s="2" t="s">
        <v>58</v>
      </c>
      <c r="H11" s="2" t="s">
        <v>58</v>
      </c>
      <c r="I11" s="2" t="s">
        <v>58</v>
      </c>
      <c r="J11" s="2" t="s">
        <v>58</v>
      </c>
      <c r="K11" s="2" t="s">
        <v>58</v>
      </c>
      <c r="L11" s="2" t="s">
        <v>58</v>
      </c>
      <c r="M11" s="2" t="s">
        <v>58</v>
      </c>
      <c r="N11" s="2" t="s">
        <v>58</v>
      </c>
      <c r="O11" s="2" t="s">
        <v>58</v>
      </c>
      <c r="P11" s="2" t="s">
        <v>58</v>
      </c>
      <c r="Q11" s="2" t="s">
        <v>58</v>
      </c>
      <c r="R11" s="2" t="s">
        <v>58</v>
      </c>
      <c r="S11" s="2" t="s">
        <v>58</v>
      </c>
      <c r="T11" s="2" t="s">
        <v>58</v>
      </c>
      <c r="U11" s="2" t="s">
        <v>58</v>
      </c>
      <c r="V11" s="2" t="s">
        <v>58</v>
      </c>
      <c r="W11" s="2" t="s">
        <v>58</v>
      </c>
    </row>
    <row r="12" spans="1:24" ht="17">
      <c r="A12" s="11" t="s">
        <v>96</v>
      </c>
      <c r="B12" s="2" t="s">
        <v>59</v>
      </c>
      <c r="C12" s="3" t="s">
        <v>63</v>
      </c>
      <c r="D12" s="3" t="s">
        <v>64</v>
      </c>
      <c r="E12" s="2" t="s">
        <v>59</v>
      </c>
      <c r="F12" s="3" t="s">
        <v>63</v>
      </c>
      <c r="G12" s="3" t="s">
        <v>64</v>
      </c>
      <c r="H12" s="2" t="s">
        <v>59</v>
      </c>
      <c r="I12" s="3" t="s">
        <v>63</v>
      </c>
      <c r="J12" s="3" t="s">
        <v>64</v>
      </c>
      <c r="K12" s="2" t="s">
        <v>59</v>
      </c>
      <c r="L12" s="3" t="s">
        <v>63</v>
      </c>
      <c r="M12" s="3" t="s">
        <v>64</v>
      </c>
      <c r="N12" s="3" t="s">
        <v>64</v>
      </c>
      <c r="O12" s="3" t="s">
        <v>64</v>
      </c>
      <c r="P12" s="3" t="s">
        <v>64</v>
      </c>
      <c r="Q12" s="3" t="s">
        <v>64</v>
      </c>
      <c r="R12" s="3" t="s">
        <v>64</v>
      </c>
      <c r="S12" s="3" t="s">
        <v>64</v>
      </c>
      <c r="T12" s="3" t="s">
        <v>64</v>
      </c>
      <c r="U12" s="3" t="s">
        <v>64</v>
      </c>
      <c r="V12" s="3" t="s">
        <v>64</v>
      </c>
      <c r="W12" s="3" t="s">
        <v>64</v>
      </c>
    </row>
    <row r="13" spans="1:24" ht="71" customHeight="1">
      <c r="A13" s="11" t="s">
        <v>97</v>
      </c>
      <c r="B13" s="3" t="s">
        <v>65</v>
      </c>
      <c r="C13" s="3" t="s">
        <v>65</v>
      </c>
      <c r="D13" s="3" t="s">
        <v>66</v>
      </c>
      <c r="E13" s="3" t="s">
        <v>67</v>
      </c>
      <c r="F13" s="2" t="s">
        <v>60</v>
      </c>
      <c r="G13" s="3" t="s">
        <v>65</v>
      </c>
      <c r="H13" s="3" t="s">
        <v>66</v>
      </c>
      <c r="I13" s="3" t="s">
        <v>67</v>
      </c>
      <c r="J13" s="2" t="s">
        <v>60</v>
      </c>
      <c r="K13" s="3" t="s">
        <v>65</v>
      </c>
      <c r="L13" s="3" t="s">
        <v>66</v>
      </c>
      <c r="M13" s="3" t="s">
        <v>67</v>
      </c>
      <c r="N13" s="3" t="s">
        <v>67</v>
      </c>
      <c r="O13" s="3" t="s">
        <v>67</v>
      </c>
      <c r="P13" s="3" t="s">
        <v>67</v>
      </c>
      <c r="Q13" s="3" t="s">
        <v>67</v>
      </c>
      <c r="R13" s="3" t="s">
        <v>67</v>
      </c>
      <c r="S13" s="3" t="s">
        <v>67</v>
      </c>
      <c r="T13" s="3" t="s">
        <v>67</v>
      </c>
      <c r="U13" s="3" t="s">
        <v>67</v>
      </c>
      <c r="V13" s="3" t="s">
        <v>67</v>
      </c>
      <c r="W13" s="3" t="s">
        <v>67</v>
      </c>
    </row>
    <row r="14" spans="1:24" ht="106">
      <c r="A14" s="11" t="s">
        <v>105</v>
      </c>
      <c r="B14" s="2" t="s">
        <v>75</v>
      </c>
      <c r="C14" s="2" t="s">
        <v>76</v>
      </c>
      <c r="D14" s="2" t="s">
        <v>77</v>
      </c>
      <c r="E14" s="2" t="s">
        <v>78</v>
      </c>
      <c r="F14" s="2" t="s">
        <v>79</v>
      </c>
      <c r="G14" s="2" t="s">
        <v>80</v>
      </c>
      <c r="H14" s="2" t="s">
        <v>75</v>
      </c>
      <c r="I14" s="2" t="s">
        <v>76</v>
      </c>
      <c r="J14" s="2" t="s">
        <v>77</v>
      </c>
      <c r="K14" s="2" t="s">
        <v>78</v>
      </c>
      <c r="L14" s="2" t="s">
        <v>79</v>
      </c>
      <c r="M14" s="2" t="s">
        <v>80</v>
      </c>
      <c r="N14" s="2" t="s">
        <v>79</v>
      </c>
      <c r="O14" s="2" t="s">
        <v>80</v>
      </c>
      <c r="P14" s="2" t="s">
        <v>75</v>
      </c>
      <c r="Q14" s="2" t="s">
        <v>76</v>
      </c>
      <c r="R14" s="2" t="s">
        <v>79</v>
      </c>
      <c r="S14" s="2" t="s">
        <v>80</v>
      </c>
      <c r="T14" s="2" t="s">
        <v>75</v>
      </c>
      <c r="U14" s="2" t="s">
        <v>76</v>
      </c>
      <c r="V14" s="2" t="s">
        <v>77</v>
      </c>
      <c r="W14" s="2" t="s">
        <v>78</v>
      </c>
    </row>
    <row r="15" spans="1:24" ht="121">
      <c r="A15" s="11" t="s">
        <v>106</v>
      </c>
      <c r="B15" s="2" t="s">
        <v>154</v>
      </c>
      <c r="C15" s="2" t="s">
        <v>154</v>
      </c>
      <c r="D15" s="2" t="s">
        <v>154</v>
      </c>
      <c r="E15" s="2" t="s">
        <v>154</v>
      </c>
      <c r="F15" s="2" t="s">
        <v>154</v>
      </c>
      <c r="G15" s="2" t="s">
        <v>154</v>
      </c>
      <c r="H15" s="2" t="s">
        <v>85</v>
      </c>
      <c r="I15" s="2" t="s">
        <v>86</v>
      </c>
      <c r="J15" s="2" t="s">
        <v>87</v>
      </c>
      <c r="K15" s="2" t="s">
        <v>81</v>
      </c>
      <c r="L15" s="2" t="s">
        <v>82</v>
      </c>
      <c r="M15" s="2" t="s">
        <v>83</v>
      </c>
      <c r="N15" s="2" t="s">
        <v>83</v>
      </c>
      <c r="O15" s="2" t="s">
        <v>83</v>
      </c>
      <c r="P15" s="2" t="s">
        <v>83</v>
      </c>
      <c r="Q15" s="2" t="s">
        <v>83</v>
      </c>
      <c r="R15" s="2" t="s">
        <v>84</v>
      </c>
      <c r="S15" s="2" t="s">
        <v>85</v>
      </c>
      <c r="T15" s="2" t="s">
        <v>86</v>
      </c>
      <c r="U15" s="2" t="s">
        <v>87</v>
      </c>
      <c r="V15" s="2" t="s">
        <v>81</v>
      </c>
      <c r="W15" s="2" t="s">
        <v>82</v>
      </c>
    </row>
    <row r="16" spans="1:24" ht="17">
      <c r="A16" s="11" t="s">
        <v>98</v>
      </c>
      <c r="B16" s="2" t="s">
        <v>61</v>
      </c>
      <c r="C16" s="3" t="s">
        <v>68</v>
      </c>
      <c r="D16" s="3" t="s">
        <v>69</v>
      </c>
      <c r="E16" s="2" t="s">
        <v>61</v>
      </c>
      <c r="F16" s="3" t="s">
        <v>68</v>
      </c>
      <c r="G16" s="3" t="s">
        <v>69</v>
      </c>
      <c r="H16" s="2" t="s">
        <v>61</v>
      </c>
      <c r="I16" s="3" t="s">
        <v>68</v>
      </c>
      <c r="J16" s="3" t="s">
        <v>69</v>
      </c>
      <c r="K16" s="2" t="s">
        <v>61</v>
      </c>
      <c r="L16" s="3" t="s">
        <v>68</v>
      </c>
      <c r="M16" s="3" t="s">
        <v>69</v>
      </c>
      <c r="N16" s="3" t="s">
        <v>69</v>
      </c>
      <c r="O16" s="3" t="s">
        <v>69</v>
      </c>
      <c r="P16" s="3" t="s">
        <v>69</v>
      </c>
      <c r="Q16" s="3" t="s">
        <v>68</v>
      </c>
      <c r="R16" s="3" t="s">
        <v>69</v>
      </c>
      <c r="S16" s="2" t="s">
        <v>61</v>
      </c>
      <c r="T16" s="3" t="s">
        <v>68</v>
      </c>
      <c r="U16" s="3" t="s">
        <v>69</v>
      </c>
      <c r="V16" s="2" t="s">
        <v>61</v>
      </c>
      <c r="W16" s="3" t="s">
        <v>68</v>
      </c>
      <c r="X16" s="3"/>
    </row>
    <row r="17" spans="1:23" ht="91">
      <c r="A17" s="11" t="s">
        <v>99</v>
      </c>
      <c r="B17" s="2" t="s">
        <v>62</v>
      </c>
      <c r="C17" s="2" t="s">
        <v>62</v>
      </c>
      <c r="D17" s="2" t="s">
        <v>62</v>
      </c>
      <c r="E17" s="2" t="s">
        <v>62</v>
      </c>
      <c r="F17" s="2" t="s">
        <v>62</v>
      </c>
      <c r="G17" s="2" t="s">
        <v>62</v>
      </c>
      <c r="H17" s="2" t="s">
        <v>62</v>
      </c>
      <c r="I17" s="2" t="s">
        <v>62</v>
      </c>
      <c r="J17" s="2" t="s">
        <v>62</v>
      </c>
      <c r="K17" s="2" t="s">
        <v>62</v>
      </c>
      <c r="L17" s="2" t="s">
        <v>62</v>
      </c>
      <c r="M17" s="2" t="s">
        <v>62</v>
      </c>
      <c r="N17" s="2" t="s">
        <v>62</v>
      </c>
      <c r="O17" s="2" t="s">
        <v>62</v>
      </c>
      <c r="P17" s="2" t="s">
        <v>62</v>
      </c>
      <c r="Q17" s="2" t="s">
        <v>62</v>
      </c>
      <c r="R17" s="2" t="s">
        <v>62</v>
      </c>
      <c r="S17" s="2" t="s">
        <v>62</v>
      </c>
      <c r="T17" s="2" t="s">
        <v>62</v>
      </c>
      <c r="U17" s="2" t="s">
        <v>62</v>
      </c>
      <c r="V17" s="2" t="s">
        <v>62</v>
      </c>
      <c r="W17" s="2" t="s">
        <v>62</v>
      </c>
    </row>
    <row r="18" spans="1:23" ht="61">
      <c r="A18" s="11" t="s">
        <v>100</v>
      </c>
      <c r="B18" s="2" t="s">
        <v>134</v>
      </c>
      <c r="C18" s="2" t="s">
        <v>134</v>
      </c>
      <c r="D18" s="2" t="s">
        <v>134</v>
      </c>
      <c r="E18" s="2" t="s">
        <v>134</v>
      </c>
      <c r="F18" s="2" t="s">
        <v>134</v>
      </c>
      <c r="G18" s="2" t="s">
        <v>134</v>
      </c>
      <c r="H18" s="2" t="s">
        <v>134</v>
      </c>
      <c r="I18" s="2" t="s">
        <v>134</v>
      </c>
      <c r="J18" s="2" t="s">
        <v>134</v>
      </c>
      <c r="K18" s="2" t="s">
        <v>134</v>
      </c>
      <c r="L18" s="2" t="s">
        <v>134</v>
      </c>
      <c r="M18" s="2" t="s">
        <v>134</v>
      </c>
      <c r="N18" s="2" t="s">
        <v>134</v>
      </c>
      <c r="O18" s="2" t="s">
        <v>134</v>
      </c>
      <c r="P18" s="2" t="s">
        <v>134</v>
      </c>
      <c r="Q18" s="2" t="s">
        <v>134</v>
      </c>
      <c r="R18" s="2" t="s">
        <v>134</v>
      </c>
      <c r="S18" s="2" t="s">
        <v>134</v>
      </c>
      <c r="T18" s="2" t="s">
        <v>134</v>
      </c>
      <c r="U18" s="2" t="s">
        <v>134</v>
      </c>
      <c r="V18" s="2" t="s">
        <v>134</v>
      </c>
      <c r="W18" s="2" t="s">
        <v>134</v>
      </c>
    </row>
    <row r="19" spans="1:23" ht="17">
      <c r="A19" s="11" t="s">
        <v>130</v>
      </c>
      <c r="B19" s="2" t="s">
        <v>127</v>
      </c>
      <c r="C19" s="2" t="s">
        <v>127</v>
      </c>
      <c r="D19" s="2" t="s">
        <v>127</v>
      </c>
      <c r="E19" s="2" t="s">
        <v>127</v>
      </c>
      <c r="F19" s="2" t="s">
        <v>127</v>
      </c>
      <c r="G19" s="2" t="s">
        <v>127</v>
      </c>
      <c r="H19" s="2" t="s">
        <v>127</v>
      </c>
      <c r="I19" s="2" t="s">
        <v>127</v>
      </c>
      <c r="J19" s="2" t="s">
        <v>127</v>
      </c>
      <c r="K19" s="2" t="s">
        <v>127</v>
      </c>
      <c r="L19" s="2" t="s">
        <v>127</v>
      </c>
      <c r="M19" s="2" t="s">
        <v>127</v>
      </c>
      <c r="N19" s="2" t="s">
        <v>127</v>
      </c>
      <c r="O19" s="2" t="s">
        <v>127</v>
      </c>
      <c r="P19" s="2" t="s">
        <v>127</v>
      </c>
      <c r="Q19" s="2" t="s">
        <v>127</v>
      </c>
      <c r="R19" s="2" t="s">
        <v>127</v>
      </c>
      <c r="S19" s="2" t="s">
        <v>127</v>
      </c>
      <c r="T19" s="2" t="s">
        <v>127</v>
      </c>
      <c r="U19" s="2" t="s">
        <v>127</v>
      </c>
      <c r="V19" s="2" t="s">
        <v>127</v>
      </c>
      <c r="W19" s="2" t="s">
        <v>127</v>
      </c>
    </row>
    <row r="20" spans="1:23" ht="23" customHeight="1">
      <c r="A20" s="11" t="s">
        <v>132</v>
      </c>
      <c r="B20" s="2" t="s">
        <v>129</v>
      </c>
      <c r="C20" s="2" t="s">
        <v>129</v>
      </c>
      <c r="D20" s="2" t="s">
        <v>129</v>
      </c>
      <c r="E20" s="2" t="s">
        <v>129</v>
      </c>
      <c r="F20" s="2" t="s">
        <v>129</v>
      </c>
      <c r="G20" s="2" t="s">
        <v>129</v>
      </c>
      <c r="H20" s="2" t="s">
        <v>129</v>
      </c>
      <c r="I20" s="2" t="s">
        <v>129</v>
      </c>
      <c r="J20" s="2" t="s">
        <v>129</v>
      </c>
      <c r="K20" s="2" t="s">
        <v>129</v>
      </c>
      <c r="L20" s="2" t="s">
        <v>129</v>
      </c>
      <c r="M20" s="2" t="s">
        <v>129</v>
      </c>
      <c r="N20" s="2" t="s">
        <v>129</v>
      </c>
      <c r="O20" s="2" t="s">
        <v>129</v>
      </c>
      <c r="P20" s="2" t="s">
        <v>129</v>
      </c>
      <c r="Q20" s="2" t="s">
        <v>129</v>
      </c>
      <c r="R20" s="2" t="s">
        <v>129</v>
      </c>
      <c r="S20" s="2" t="s">
        <v>129</v>
      </c>
      <c r="T20" s="2" t="s">
        <v>129</v>
      </c>
      <c r="U20" s="2" t="s">
        <v>129</v>
      </c>
      <c r="V20" s="2" t="s">
        <v>129</v>
      </c>
      <c r="W20" s="2" t="s">
        <v>129</v>
      </c>
    </row>
    <row r="21" spans="1:23" ht="76">
      <c r="A21" s="11" t="s">
        <v>133</v>
      </c>
      <c r="B21" s="2" t="s">
        <v>128</v>
      </c>
      <c r="C21" s="2" t="s">
        <v>128</v>
      </c>
      <c r="D21" s="2" t="s">
        <v>128</v>
      </c>
      <c r="E21" s="2" t="s">
        <v>128</v>
      </c>
      <c r="F21" s="2" t="s">
        <v>128</v>
      </c>
      <c r="G21" s="2" t="s">
        <v>128</v>
      </c>
      <c r="H21" s="2" t="s">
        <v>128</v>
      </c>
      <c r="I21" s="2" t="s">
        <v>128</v>
      </c>
      <c r="J21" s="2" t="s">
        <v>128</v>
      </c>
      <c r="K21" s="2" t="s">
        <v>128</v>
      </c>
      <c r="L21" s="2" t="s">
        <v>128</v>
      </c>
      <c r="M21" s="2" t="s">
        <v>128</v>
      </c>
      <c r="N21" s="2" t="s">
        <v>128</v>
      </c>
      <c r="O21" s="2" t="s">
        <v>128</v>
      </c>
      <c r="P21" s="2" t="s">
        <v>128</v>
      </c>
      <c r="Q21" s="2" t="s">
        <v>128</v>
      </c>
      <c r="R21" s="2" t="s">
        <v>128</v>
      </c>
      <c r="S21" s="2" t="s">
        <v>128</v>
      </c>
      <c r="T21" s="2" t="s">
        <v>128</v>
      </c>
      <c r="U21" s="2" t="s">
        <v>128</v>
      </c>
      <c r="V21" s="2" t="s">
        <v>128</v>
      </c>
      <c r="W21" s="2" t="s">
        <v>128</v>
      </c>
    </row>
    <row r="22" spans="1:23">
      <c r="A22" s="2" t="s">
        <v>70</v>
      </c>
      <c r="B22" s="2" t="s">
        <v>70</v>
      </c>
      <c r="C22" s="2" t="s">
        <v>70</v>
      </c>
      <c r="D22" s="2" t="s">
        <v>70</v>
      </c>
      <c r="E22" s="2" t="s">
        <v>70</v>
      </c>
      <c r="F22" s="2" t="s">
        <v>70</v>
      </c>
      <c r="G22" s="2" t="s">
        <v>70</v>
      </c>
      <c r="H22" s="2" t="s">
        <v>70</v>
      </c>
      <c r="I22" s="2" t="s">
        <v>70</v>
      </c>
      <c r="J22" s="2" t="s">
        <v>70</v>
      </c>
      <c r="K22" s="2" t="s">
        <v>70</v>
      </c>
      <c r="L22" s="2" t="s">
        <v>70</v>
      </c>
      <c r="M22" s="2" t="s">
        <v>70</v>
      </c>
      <c r="N22" s="2" t="s">
        <v>70</v>
      </c>
      <c r="O22" s="2" t="s">
        <v>70</v>
      </c>
      <c r="P22" s="2" t="s">
        <v>70</v>
      </c>
      <c r="Q22" s="2" t="s">
        <v>70</v>
      </c>
      <c r="R22" s="2" t="s">
        <v>70</v>
      </c>
      <c r="S22" s="2" t="s">
        <v>70</v>
      </c>
      <c r="T22" s="2" t="s">
        <v>70</v>
      </c>
      <c r="U22" s="2" t="s">
        <v>70</v>
      </c>
      <c r="V22" s="2" t="s">
        <v>70</v>
      </c>
      <c r="W22" s="2" t="s">
        <v>70</v>
      </c>
    </row>
  </sheetData>
  <hyperlinks>
    <hyperlink ref="C4" r:id="rId1" display="random@email.com"/>
    <hyperlink ref="D4:M4" r:id="rId2" display="random@email.com"/>
    <hyperlink ref="N4" r:id="rId3" display="random@email.com"/>
    <hyperlink ref="O4" r:id="rId4" display="random@email.com"/>
    <hyperlink ref="P4" r:id="rId5" display="random@email.com"/>
    <hyperlink ref="Q4" r:id="rId6" display="random@email.com"/>
    <hyperlink ref="R4" r:id="rId7" display="random@email.com"/>
    <hyperlink ref="S4" r:id="rId8" display="random@email.com"/>
    <hyperlink ref="T4" r:id="rId9" display="random@email.com"/>
    <hyperlink ref="U4" r:id="rId10" display="random@email.com"/>
    <hyperlink ref="V4" r:id="rId11" display="random@email.com"/>
    <hyperlink ref="W4" r:id="rId12" display="random@email.com"/>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opLeftCell="E9" workbookViewId="0">
      <selection activeCell="E27" sqref="E27:G27"/>
    </sheetView>
  </sheetViews>
  <sheetFormatPr baseColWidth="10" defaultColWidth="66.5" defaultRowHeight="15" x14ac:dyDescent="0"/>
  <sheetData>
    <row r="1" spans="1:22">
      <c r="A1" t="str">
        <f>'Document Data'!$A$1</f>
        <v>coll.insert({</v>
      </c>
      <c r="B1" t="str">
        <f>'Document Data'!$A$1</f>
        <v>coll.insert({</v>
      </c>
      <c r="C1" t="str">
        <f>'Document Data'!$A$1</f>
        <v>coll.insert({</v>
      </c>
      <c r="D1" t="str">
        <f>'Document Data'!$A$1</f>
        <v>coll.insert({</v>
      </c>
      <c r="E1" t="str">
        <f>'Document Data'!$A$1</f>
        <v>coll.insert({</v>
      </c>
      <c r="F1" t="str">
        <f>'Document Data'!$A$1</f>
        <v>coll.insert({</v>
      </c>
      <c r="G1" t="str">
        <f>'Document Data'!$A$1</f>
        <v>coll.insert({</v>
      </c>
      <c r="H1" t="str">
        <f>'Document Data'!$A$1</f>
        <v>coll.insert({</v>
      </c>
      <c r="I1" t="str">
        <f>'Document Data'!$A$1</f>
        <v>coll.insert({</v>
      </c>
      <c r="J1" t="str">
        <f>'Document Data'!$A$1</f>
        <v>coll.insert({</v>
      </c>
      <c r="K1" t="str">
        <f>'Document Data'!$A$1</f>
        <v>coll.insert({</v>
      </c>
      <c r="L1" t="str">
        <f>'Document Data'!$A$1</f>
        <v>coll.insert({</v>
      </c>
      <c r="M1" t="str">
        <f>'Document Data'!$A$1</f>
        <v>coll.insert({</v>
      </c>
      <c r="N1" t="str">
        <f>'Document Data'!$A$1</f>
        <v>coll.insert({</v>
      </c>
      <c r="O1" t="str">
        <f>'Document Data'!$A$1</f>
        <v>coll.insert({</v>
      </c>
      <c r="P1" t="str">
        <f>'Document Data'!$A$1</f>
        <v>coll.insert({</v>
      </c>
      <c r="Q1" t="str">
        <f>'Document Data'!$A$1</f>
        <v>coll.insert({</v>
      </c>
      <c r="R1" t="str">
        <f>'Document Data'!$A$1</f>
        <v>coll.insert({</v>
      </c>
      <c r="S1" t="str">
        <f>'Document Data'!$A$1</f>
        <v>coll.insert({</v>
      </c>
      <c r="T1" t="str">
        <f>'Document Data'!$A$1</f>
        <v>coll.insert({</v>
      </c>
      <c r="U1" t="str">
        <f>'Document Data'!$A$1</f>
        <v>coll.insert({</v>
      </c>
      <c r="V1" t="str">
        <f>'Document Data'!$A$1</f>
        <v>coll.insert({</v>
      </c>
    </row>
    <row r="2" spans="1:22">
      <c r="A2" t="str">
        <f>CONCATENATE('Document Data'!$A2,"'",'Document Data'!B2,"',")</f>
        <v>quoteId:' "1",',</v>
      </c>
      <c r="B2" t="str">
        <f>CONCATENATE('Document Data'!$A2,"'",'Document Data'!C2,"',")</f>
        <v>quoteId:' "2",',</v>
      </c>
      <c r="C2" t="str">
        <f>CONCATENATE('Document Data'!$A2,"'",'Document Data'!D2,"',")</f>
        <v>quoteId:' "3",',</v>
      </c>
      <c r="D2" t="str">
        <f>CONCATENATE('Document Data'!$A2,"'",'Document Data'!E2,"',")</f>
        <v>quoteId:' "4",',</v>
      </c>
      <c r="E2" t="str">
        <f>CONCATENATE('Document Data'!$A2,"'",'Document Data'!F2,"',")</f>
        <v>quoteId:' "5",',</v>
      </c>
      <c r="F2" t="str">
        <f>CONCATENATE('Document Data'!$A2,"'",'Document Data'!G2,"',")</f>
        <v>quoteId:' "6",',</v>
      </c>
      <c r="G2" t="str">
        <f>CONCATENATE('Document Data'!$A2,"'",'Document Data'!H2,"',")</f>
        <v>quoteId:' "7",',</v>
      </c>
      <c r="H2" t="str">
        <f>CONCATENATE('Document Data'!$A2,"'",'Document Data'!I2,"',")</f>
        <v>quoteId:' "8",',</v>
      </c>
      <c r="I2" t="str">
        <f>CONCATENATE('Document Data'!$A2,"'",'Document Data'!J2,"',")</f>
        <v>quoteId:' "9",',</v>
      </c>
      <c r="J2" t="str">
        <f>CONCATENATE('Document Data'!$A2,"'",'Document Data'!K2,"',")</f>
        <v>quoteId:' "10",',</v>
      </c>
      <c r="K2" t="str">
        <f>CONCATENATE('Document Data'!$A2,"'",'Document Data'!L2,"',")</f>
        <v>quoteId:' "1",',</v>
      </c>
      <c r="L2" t="str">
        <f>CONCATENATE('Document Data'!$A2,"'",'Document Data'!M2,"',")</f>
        <v>quoteId:' "1",',</v>
      </c>
      <c r="M2" t="str">
        <f>CONCATENATE('Document Data'!$A2,"'",'Document Data'!N2,"',")</f>
        <v>quoteId:' "1",',</v>
      </c>
      <c r="N2" t="str">
        <f>CONCATENATE('Document Data'!$A2,"'",'Document Data'!O2,"',")</f>
        <v>quoteId:' "1",',</v>
      </c>
      <c r="O2" t="str">
        <f>CONCATENATE('Document Data'!$A2,"'",'Document Data'!P2,"',")</f>
        <v>quoteId:' "1",',</v>
      </c>
      <c r="P2" t="str">
        <f>CONCATENATE('Document Data'!$A2,"'",'Document Data'!Q2,"',")</f>
        <v>quoteId:' "1",',</v>
      </c>
      <c r="Q2" t="str">
        <f>CONCATENATE('Document Data'!$A2,"'",'Document Data'!R2,"',")</f>
        <v>quoteId:' "1",',</v>
      </c>
      <c r="R2" t="str">
        <f>CONCATENATE('Document Data'!$A2,'Document Data'!S2)</f>
        <v>quoteId: "1",</v>
      </c>
      <c r="S2" t="str">
        <f>CONCATENATE('Document Data'!$A2,'Document Data'!T2)</f>
        <v>quoteId: "1",</v>
      </c>
      <c r="T2" t="str">
        <f>CONCATENATE('Document Data'!$A2,'Document Data'!U2)</f>
        <v>quoteId: "1",</v>
      </c>
      <c r="U2" t="str">
        <f>CONCATENATE('Document Data'!$A2,'Document Data'!V2)</f>
        <v>quoteId: "1",</v>
      </c>
      <c r="V2" t="str">
        <f>CONCATENATE('Document Data'!$A2,'Document Data'!W2)</f>
        <v>quoteId: "1",</v>
      </c>
    </row>
    <row r="3" spans="1:22">
      <c r="A3" t="str">
        <f>CONCATENATE('Document Data'!$A3,'Document Data'!B3)</f>
        <v>name: "Mr. Simpson",</v>
      </c>
      <c r="B3" t="str">
        <f>CONCATENATE('Document Data'!$A3,'Document Data'!C3)</f>
        <v>name: "Mr. Smith",</v>
      </c>
      <c r="C3" t="str">
        <f>CONCATENATE('Document Data'!$A3,'Document Data'!D3)</f>
        <v>name: "Mr. Ross",</v>
      </c>
      <c r="D3" t="str">
        <f>CONCATENATE('Document Data'!$A3,'Document Data'!E3)</f>
        <v>name: "ciaran",</v>
      </c>
      <c r="E3" t="str">
        <f>CONCATENATE('Document Data'!$A3,'Document Data'!F3)</f>
        <v>name: "Mr. Smith",</v>
      </c>
      <c r="F3" t="str">
        <f>CONCATENATE('Document Data'!$A3,'Document Data'!G3)</f>
        <v>name: "Mr. Ross",</v>
      </c>
      <c r="G3" t="str">
        <f>CONCATENATE('Document Data'!$A3,'Document Data'!H3)</f>
        <v>name: "ciaran",</v>
      </c>
      <c r="H3" t="str">
        <f>CONCATENATE('Document Data'!$A3,'Document Data'!I3)</f>
        <v>name: "Mr. Smith",</v>
      </c>
      <c r="I3" t="str">
        <f>CONCATENATE('Document Data'!$A3,'Document Data'!J3)</f>
        <v>name: "Mr. Ross",</v>
      </c>
      <c r="J3" t="str">
        <f>CONCATENATE('Document Data'!$A3,'Document Data'!K3)</f>
        <v>name: "ciaran",</v>
      </c>
      <c r="K3" t="str">
        <f>CONCATENATE('Document Data'!$A3,'Document Data'!L3)</f>
        <v>name: "Mr. Smith",</v>
      </c>
      <c r="L3" t="str">
        <f>CONCATENATE('Document Data'!$A3,'Document Data'!M3)</f>
        <v>name: "Mr. Ross",</v>
      </c>
      <c r="M3" t="str">
        <f>CONCATENATE('Document Data'!$A3,'Document Data'!N3)</f>
        <v>name: "Mr. Ross",</v>
      </c>
      <c r="N3" t="str">
        <f>CONCATENATE('Document Data'!$A3,'Document Data'!O3)</f>
        <v>name: "Mr. Ross",</v>
      </c>
      <c r="O3" t="str">
        <f>CONCATENATE('Document Data'!$A3,'Document Data'!P3)</f>
        <v>name: "Mr. Ross",</v>
      </c>
      <c r="P3" t="str">
        <f>CONCATENATE('Document Data'!$A3,'Document Data'!Q3)</f>
        <v>name: "Mr. Ross",</v>
      </c>
      <c r="Q3" t="str">
        <f>CONCATENATE('Document Data'!$A3,'Document Data'!R3)</f>
        <v>name: "Mr. Ross",</v>
      </c>
      <c r="R3" t="str">
        <f>CONCATENATE('Document Data'!$A3,'Document Data'!S3)</f>
        <v>name: "Mr. Ross",</v>
      </c>
      <c r="S3" t="str">
        <f>CONCATENATE('Document Data'!$A3,'Document Data'!T3)</f>
        <v>name: "Mr. Ross",</v>
      </c>
      <c r="T3" t="str">
        <f>CONCATENATE('Document Data'!$A3,'Document Data'!U3)</f>
        <v>name: "Mr. Ross",</v>
      </c>
      <c r="U3" t="str">
        <f>CONCATENATE('Document Data'!$A3,'Document Data'!V3)</f>
        <v>name: "Mr. Ross",</v>
      </c>
      <c r="V3" t="str">
        <f>CONCATENATE('Document Data'!$A3,'Document Data'!W3)</f>
        <v>name: "Mr. Ross",</v>
      </c>
    </row>
    <row r="4" spans="1:22">
      <c r="A4" t="str">
        <f>CONCATENATE('Document Data'!$A4,'Document Data'!B4)</f>
        <v>email: "ciaran.quinlan@gmail.com",</v>
      </c>
      <c r="B4" t="str">
        <f>CONCATENATE('Document Data'!$A4,'Document Data'!C4)</f>
        <v>email:"random@email.com",</v>
      </c>
      <c r="C4" t="str">
        <f>CONCATENATE('Document Data'!$A4,'Document Data'!D4)</f>
        <v>email:"random@email.com",</v>
      </c>
      <c r="D4" t="str">
        <f>CONCATENATE('Document Data'!$A4,'Document Data'!E4)</f>
        <v>email:"random@email.com",</v>
      </c>
      <c r="E4" t="str">
        <f>CONCATENATE('Document Data'!$A4,'Document Data'!F4)</f>
        <v>email:"random@email.com",</v>
      </c>
      <c r="F4" t="str">
        <f>CONCATENATE('Document Data'!$A4,'Document Data'!G4)</f>
        <v>email:"random@email.com",</v>
      </c>
      <c r="G4" t="str">
        <f>CONCATENATE('Document Data'!$A4,'Document Data'!H4)</f>
        <v>email:"random@email.com",</v>
      </c>
      <c r="H4" t="str">
        <f>CONCATENATE('Document Data'!$A4,'Document Data'!I4)</f>
        <v>email:"random@email.com",</v>
      </c>
      <c r="I4" t="str">
        <f>CONCATENATE('Document Data'!$A4,'Document Data'!J4)</f>
        <v>email:"random@email.com",</v>
      </c>
      <c r="J4" t="str">
        <f>CONCATENATE('Document Data'!$A4,'Document Data'!K4)</f>
        <v>email:"random@email.com",</v>
      </c>
      <c r="K4" t="str">
        <f>CONCATENATE('Document Data'!$A4,'Document Data'!L4)</f>
        <v>email:"random@email.com",</v>
      </c>
      <c r="L4" t="str">
        <f>CONCATENATE('Document Data'!$A4,'Document Data'!M4)</f>
        <v>email:"random@email.com",</v>
      </c>
      <c r="M4" t="str">
        <f>CONCATENATE('Document Data'!$A4,'Document Data'!N4)</f>
        <v>email:"random@email.com",</v>
      </c>
      <c r="N4" t="str">
        <f>CONCATENATE('Document Data'!$A4,'Document Data'!O4)</f>
        <v>email:"random@email.com",</v>
      </c>
      <c r="O4" t="str">
        <f>CONCATENATE('Document Data'!$A4,'Document Data'!P4)</f>
        <v>email:"random@email.com",</v>
      </c>
      <c r="P4" t="str">
        <f>CONCATENATE('Document Data'!$A4,'Document Data'!Q4)</f>
        <v>email:"random@email.com",</v>
      </c>
      <c r="Q4" t="str">
        <f>CONCATENATE('Document Data'!$A4,'Document Data'!R4)</f>
        <v>email:"random@email.com",</v>
      </c>
      <c r="R4" t="str">
        <f>CONCATENATE('Document Data'!$A4,'Document Data'!S4)</f>
        <v>email:"random@email.com",</v>
      </c>
      <c r="S4" t="str">
        <f>CONCATENATE('Document Data'!$A4,'Document Data'!T4)</f>
        <v>email:"random@email.com",</v>
      </c>
      <c r="T4" t="str">
        <f>CONCATENATE('Document Data'!$A4,'Document Data'!U4)</f>
        <v>email:"random@email.com",</v>
      </c>
      <c r="U4" t="str">
        <f>CONCATENATE('Document Data'!$A4,'Document Data'!V4)</f>
        <v>email:"random@email.com",</v>
      </c>
      <c r="V4" t="str">
        <f>CONCATENATE('Document Data'!$A4,'Document Data'!W4)</f>
        <v>email:"random@email.com",</v>
      </c>
    </row>
    <row r="5" spans="1:22">
      <c r="A5" t="str">
        <f>CONCATENATE('Document Data'!$A5,'Document Data'!B5)</f>
        <v>phone: "0868090777",</v>
      </c>
      <c r="B5" t="str">
        <f>CONCATENATE('Document Data'!$A5,'Document Data'!C5)</f>
        <v>phone: "0868090777",</v>
      </c>
      <c r="C5" t="str">
        <f>CONCATENATE('Document Data'!$A5,'Document Data'!D5)</f>
        <v>phone: "0868090777",</v>
      </c>
      <c r="D5" t="str">
        <f>CONCATENATE('Document Data'!$A5,'Document Data'!E5)</f>
        <v>phone: "0868090777",</v>
      </c>
      <c r="E5" t="str">
        <f>CONCATENATE('Document Data'!$A5,'Document Data'!F5)</f>
        <v>phone: "0868090777",</v>
      </c>
      <c r="F5" t="str">
        <f>CONCATENATE('Document Data'!$A5,'Document Data'!G5)</f>
        <v>phone: "0868090777",</v>
      </c>
      <c r="G5" t="str">
        <f>CONCATENATE('Document Data'!$A5,'Document Data'!H5)</f>
        <v>phone: "0868090777",</v>
      </c>
      <c r="H5" t="str">
        <f>CONCATENATE('Document Data'!$A5,'Document Data'!I5)</f>
        <v>phone: "0868090777",</v>
      </c>
      <c r="I5" t="str">
        <f>CONCATENATE('Document Data'!$A5,'Document Data'!J5)</f>
        <v>phone: "0868090777",</v>
      </c>
      <c r="J5" t="str">
        <f>CONCATENATE('Document Data'!$A5,'Document Data'!K5)</f>
        <v>phone: "0868090777",</v>
      </c>
      <c r="K5" t="str">
        <f>CONCATENATE('Document Data'!$A5,'Document Data'!L5)</f>
        <v>phone: "0868090777",</v>
      </c>
      <c r="L5" t="str">
        <f>CONCATENATE('Document Data'!$A5,'Document Data'!M5)</f>
        <v>phone: "0868090777",</v>
      </c>
      <c r="M5" t="str">
        <f>CONCATENATE('Document Data'!$A5,'Document Data'!N5)</f>
        <v>phone: "0868090777",</v>
      </c>
      <c r="N5" t="str">
        <f>CONCATENATE('Document Data'!$A5,'Document Data'!O5)</f>
        <v>phone: "0868090777",</v>
      </c>
      <c r="O5" t="str">
        <f>CONCATENATE('Document Data'!$A5,'Document Data'!P5)</f>
        <v>phone: "0868090777",</v>
      </c>
      <c r="P5" t="str">
        <f>CONCATENATE('Document Data'!$A5,'Document Data'!Q5)</f>
        <v>phone: "0868090777",</v>
      </c>
      <c r="Q5" t="str">
        <f>CONCATENATE('Document Data'!$A5,'Document Data'!R5)</f>
        <v>phone: "0868090777",</v>
      </c>
      <c r="R5" t="str">
        <f>CONCATENATE('Document Data'!$A5,'Document Data'!S5)</f>
        <v>phone: "0868090777",</v>
      </c>
      <c r="S5" t="str">
        <f>CONCATENATE('Document Data'!$A5,'Document Data'!T5)</f>
        <v>phone: "0868090777",</v>
      </c>
      <c r="T5" t="str">
        <f>CONCATENATE('Document Data'!$A5,'Document Data'!U5)</f>
        <v>phone: "0868090777",</v>
      </c>
      <c r="U5" t="str">
        <f>CONCATENATE('Document Data'!$A5,'Document Data'!V5)</f>
        <v>phone: "0868090777",</v>
      </c>
      <c r="V5" t="str">
        <f>CONCATENATE('Document Data'!$A5,'Document Data'!W5)</f>
        <v>phone: "0868090777",</v>
      </c>
    </row>
    <row r="6" spans="1:22">
      <c r="A6" t="str">
        <f>CONCATENATE('Document Data'!$A6,'Document Data'!B6)</f>
        <v>rankQuality: "Low",</v>
      </c>
      <c r="B6" t="str">
        <f>CONCATENATE('Document Data'!$A6,'Document Data'!C6)</f>
        <v>rankQuality:  "Medium",</v>
      </c>
      <c r="C6" t="str">
        <f>CONCATENATE('Document Data'!$A6,'Document Data'!D6)</f>
        <v>rankQuality:  "High",</v>
      </c>
      <c r="D6" t="str">
        <f>CONCATENATE('Document Data'!$A6,'Document Data'!E6)</f>
        <v>rankQuality:  "High",</v>
      </c>
      <c r="E6" t="str">
        <f>CONCATENATE('Document Data'!$A6,'Document Data'!F6)</f>
        <v>rankQuality: "Low",</v>
      </c>
      <c r="F6" t="str">
        <f>CONCATENATE('Document Data'!$A6,'Document Data'!G6)</f>
        <v>rankQuality:  "Medium",</v>
      </c>
      <c r="G6" t="str">
        <f>CONCATENATE('Document Data'!$A6,'Document Data'!H6)</f>
        <v>rankQuality:  "High",</v>
      </c>
      <c r="H6" t="str">
        <f>CONCATENATE('Document Data'!$A6,'Document Data'!I6)</f>
        <v>rankQuality:  "High",</v>
      </c>
      <c r="I6" t="str">
        <f>CONCATENATE('Document Data'!$A6,'Document Data'!J6)</f>
        <v>rankQuality: "Low",</v>
      </c>
      <c r="J6" t="str">
        <f>CONCATENATE('Document Data'!$A6,'Document Data'!K6)</f>
        <v>rankQuality: "Low",</v>
      </c>
      <c r="K6" t="str">
        <f>CONCATENATE('Document Data'!$A6,'Document Data'!L6)</f>
        <v>rankQuality:  "Medium",</v>
      </c>
      <c r="L6" t="str">
        <f>CONCATENATE('Document Data'!$A6,'Document Data'!M6)</f>
        <v>rankQuality:  "Medium",</v>
      </c>
      <c r="M6" t="str">
        <f>CONCATENATE('Document Data'!$A6,'Document Data'!N6)</f>
        <v>rankQuality:  "Medium",</v>
      </c>
      <c r="N6" t="str">
        <f>CONCATENATE('Document Data'!$A6,'Document Data'!O6)</f>
        <v>rankQuality:  "Medium",</v>
      </c>
      <c r="O6" t="str">
        <f>CONCATENATE('Document Data'!$A6,'Document Data'!P6)</f>
        <v>rankQuality:  "Medium",</v>
      </c>
      <c r="P6" t="str">
        <f>CONCATENATE('Document Data'!$A6,'Document Data'!Q6)</f>
        <v>rankQuality:  "Medium",</v>
      </c>
      <c r="Q6" t="str">
        <f>CONCATENATE('Document Data'!$A6,'Document Data'!R6)</f>
        <v>rankQuality:  "Medium",</v>
      </c>
      <c r="R6" t="str">
        <f>CONCATENATE('Document Data'!$A6,'Document Data'!S6)</f>
        <v>rankQuality:  "Medium",</v>
      </c>
      <c r="S6" t="str">
        <f>CONCATENATE('Document Data'!$A6,'Document Data'!T6)</f>
        <v>rankQuality:  "Medium",</v>
      </c>
      <c r="T6" t="str">
        <f>CONCATENATE('Document Data'!$A6,'Document Data'!U6)</f>
        <v>rankQuality:  "Medium",</v>
      </c>
      <c r="U6" t="str">
        <f>CONCATENATE('Document Data'!$A6,'Document Data'!V6)</f>
        <v>rankQuality:  "Medium",</v>
      </c>
      <c r="V6" t="str">
        <f>CONCATENATE('Document Data'!$A6,'Document Data'!W6)</f>
        <v>rankQuality:  "Medium",</v>
      </c>
    </row>
    <row r="7" spans="1:22">
      <c r="A7" t="str">
        <f>CONCATENATE('Document Data'!$A7,'Document Data'!B7)</f>
        <v>rankTime: "Medium",</v>
      </c>
      <c r="B7" t="str">
        <f>CONCATENATE('Document Data'!$A7,'Document Data'!C7)</f>
        <v>rankTime:"Low",</v>
      </c>
      <c r="C7" t="str">
        <f>CONCATENATE('Document Data'!$A7,'Document Data'!D7)</f>
        <v>rankTime: "Medium",</v>
      </c>
      <c r="D7" t="str">
        <f>CONCATENATE('Document Data'!$A7,'Document Data'!E7)</f>
        <v>rankTime: "High",</v>
      </c>
      <c r="E7" t="str">
        <f>CONCATENATE('Document Data'!$A7,'Document Data'!F7)</f>
        <v>rankTime: "Medium",</v>
      </c>
      <c r="F7" t="str">
        <f>CONCATENATE('Document Data'!$A7,'Document Data'!G7)</f>
        <v>rankTime:"Low",</v>
      </c>
      <c r="G7" t="str">
        <f>CONCATENATE('Document Data'!$A7,'Document Data'!H7)</f>
        <v>rankTime: "Medium",</v>
      </c>
      <c r="H7" t="str">
        <f>CONCATENATE('Document Data'!$A7,'Document Data'!I7)</f>
        <v>rankTime: "High",</v>
      </c>
      <c r="I7" t="str">
        <f>CONCATENATE('Document Data'!$A7,'Document Data'!J7)</f>
        <v>rankTime:"Low",</v>
      </c>
      <c r="J7" t="str">
        <f>CONCATENATE('Document Data'!$A7,'Document Data'!K7)</f>
        <v>rankTime: "Medium",</v>
      </c>
      <c r="K7" t="str">
        <f>CONCATENATE('Document Data'!$A7,'Document Data'!L7)</f>
        <v>rankTime: "High",</v>
      </c>
      <c r="L7" t="str">
        <f>CONCATENATE('Document Data'!$A7,'Document Data'!M7)</f>
        <v>rankTime: "High",</v>
      </c>
      <c r="M7" t="str">
        <f>CONCATENATE('Document Data'!$A7,'Document Data'!N7)</f>
        <v>rankTime: "High",</v>
      </c>
      <c r="N7" t="str">
        <f>CONCATENATE('Document Data'!$A7,'Document Data'!O7)</f>
        <v>rankTime: "High",</v>
      </c>
      <c r="O7" t="str">
        <f>CONCATENATE('Document Data'!$A7,'Document Data'!P7)</f>
        <v>rankTime: "High",</v>
      </c>
      <c r="P7" t="str">
        <f>CONCATENATE('Document Data'!$A7,'Document Data'!Q7)</f>
        <v>rankTime: "High",</v>
      </c>
      <c r="Q7" t="str">
        <f>CONCATENATE('Document Data'!$A7,'Document Data'!R7)</f>
        <v>rankTime: "High",</v>
      </c>
      <c r="R7" t="str">
        <f>CONCATENATE('Document Data'!$A7,'Document Data'!S7)</f>
        <v>rankTime: "High",</v>
      </c>
      <c r="S7" t="str">
        <f>CONCATENATE('Document Data'!$A7,'Document Data'!T7)</f>
        <v>rankTime: "High",</v>
      </c>
      <c r="T7" t="str">
        <f>CONCATENATE('Document Data'!$A7,'Document Data'!U7)</f>
        <v>rankTime: "High",</v>
      </c>
      <c r="U7" t="str">
        <f>CONCATENATE('Document Data'!$A7,'Document Data'!V7)</f>
        <v>rankTime: "High",</v>
      </c>
      <c r="V7" t="str">
        <f>CONCATENATE('Document Data'!$A7,'Document Data'!W7)</f>
        <v>rankTime: "High",</v>
      </c>
    </row>
    <row r="8" spans="1:22">
      <c r="A8" t="str">
        <f>CONCATENATE('Document Data'!$A8,'Document Data'!B8)</f>
        <v>rankCost: "High",</v>
      </c>
      <c r="B8" t="str">
        <f>CONCATENATE('Document Data'!$A8,'Document Data'!C8)</f>
        <v>rankCost: "Medium",</v>
      </c>
      <c r="C8" t="str">
        <f>CONCATENATE('Document Data'!$A8,'Document Data'!D8)</f>
        <v>rankCost:"Low",</v>
      </c>
      <c r="D8" t="str">
        <f>CONCATENATE('Document Data'!$A8,'Document Data'!E8)</f>
        <v>rankCost: "Medium",</v>
      </c>
      <c r="E8" t="str">
        <f>CONCATENATE('Document Data'!$A8,'Document Data'!F8)</f>
        <v>rankCost: "High",</v>
      </c>
      <c r="F8" t="str">
        <f>CONCATENATE('Document Data'!$A8,'Document Data'!G8)</f>
        <v>rankCost: "Medium",</v>
      </c>
      <c r="G8" t="str">
        <f>CONCATENATE('Document Data'!$A8,'Document Data'!H8)</f>
        <v>rankCost:"Low",</v>
      </c>
      <c r="H8" t="str">
        <f>CONCATENATE('Document Data'!$A8,'Document Data'!I8)</f>
        <v>rankCost: "Medium",</v>
      </c>
      <c r="I8" t="str">
        <f>CONCATENATE('Document Data'!$A8,'Document Data'!J8)</f>
        <v>rankCost: "High",</v>
      </c>
      <c r="J8" t="str">
        <f>CONCATENATE('Document Data'!$A8,'Document Data'!K8)</f>
        <v>rankCost:"Low",</v>
      </c>
      <c r="K8" t="str">
        <f>CONCATENATE('Document Data'!$A8,'Document Data'!L8)</f>
        <v>rankCost: "Medium",</v>
      </c>
      <c r="L8" t="str">
        <f>CONCATENATE('Document Data'!$A8,'Document Data'!M8)</f>
        <v>rankCost: "Medium",</v>
      </c>
      <c r="M8" t="str">
        <f>CONCATENATE('Document Data'!$A8,'Document Data'!N8)</f>
        <v>rankCost: "Medium",</v>
      </c>
      <c r="N8" t="str">
        <f>CONCATENATE('Document Data'!$A8,'Document Data'!O8)</f>
        <v>rankCost: "Medium",</v>
      </c>
      <c r="O8" t="str">
        <f>CONCATENATE('Document Data'!$A8,'Document Data'!P8)</f>
        <v>rankCost: "Medium",</v>
      </c>
      <c r="P8" t="str">
        <f>CONCATENATE('Document Data'!$A8,'Document Data'!Q8)</f>
        <v>rankCost: "Medium",</v>
      </c>
      <c r="Q8" t="str">
        <f>CONCATENATE('Document Data'!$A8,'Document Data'!R8)</f>
        <v>rankCost: "Medium",</v>
      </c>
      <c r="R8" t="str">
        <f>CONCATENATE('Document Data'!$A8,'Document Data'!S8)</f>
        <v>rankCost: "Medium",</v>
      </c>
      <c r="S8" t="str">
        <f>CONCATENATE('Document Data'!$A8,'Document Data'!T8)</f>
        <v>rankCost: "Medium",</v>
      </c>
      <c r="T8" t="str">
        <f>CONCATENATE('Document Data'!$A8,'Document Data'!U8)</f>
        <v>rankCost: "Medium",</v>
      </c>
      <c r="U8" t="str">
        <f>CONCATENATE('Document Data'!$A8,'Document Data'!V8)</f>
        <v>rankCost: "Medium",</v>
      </c>
      <c r="V8" t="str">
        <f>CONCATENATE('Document Data'!$A8,'Document Data'!W8)</f>
        <v>rankCost: "Medium",</v>
      </c>
    </row>
    <row r="9" spans="1:22">
      <c r="A9" t="str">
        <f>CONCATENATE('Document Data'!$A9,'Document Data'!B9)</f>
        <v>levelQuality:"Bike",</v>
      </c>
      <c r="B9" t="str">
        <f>CONCATENATE('Document Data'!$A9,'Document Data'!C9)</f>
        <v>levelQuality:"Car",</v>
      </c>
      <c r="C9" t="str">
        <f>CONCATENATE('Document Data'!$A9,'Document Data'!D9)</f>
        <v>levelQuality:"Jumbo Jet",</v>
      </c>
      <c r="D9" t="str">
        <f>CONCATENATE('Document Data'!$A9,'Document Data'!E9)</f>
        <v>levelQuality:"Space Shuttle",</v>
      </c>
      <c r="E9" t="str">
        <f>CONCATENATE('Document Data'!$A9,'Document Data'!F9)</f>
        <v>levelQuality:"Bike",</v>
      </c>
      <c r="F9" t="str">
        <f>CONCATENATE('Document Data'!$A9,'Document Data'!G9)</f>
        <v>levelQuality:"Car",</v>
      </c>
      <c r="G9" t="str">
        <f>CONCATENATE('Document Data'!$A9,'Document Data'!H9)</f>
        <v>levelQuality:"Jumbo Jet",</v>
      </c>
      <c r="H9" t="str">
        <f>CONCATENATE('Document Data'!$A9,'Document Data'!I9)</f>
        <v>levelQuality:"Space Shuttle",</v>
      </c>
      <c r="I9" t="str">
        <f>CONCATENATE('Document Data'!$A9,'Document Data'!J9)</f>
        <v>levelQuality:"Bike",</v>
      </c>
      <c r="J9" t="str">
        <f>CONCATENATE('Document Data'!$A9,'Document Data'!K9)</f>
        <v>levelQuality:"Car",</v>
      </c>
      <c r="K9" t="str">
        <f>CONCATENATE('Document Data'!$A9,'Document Data'!L9)</f>
        <v>levelQuality:"Jumbo Jet",</v>
      </c>
      <c r="L9" t="str">
        <f>CONCATENATE('Document Data'!$A9,'Document Data'!M9)</f>
        <v>levelQuality:"Space Shuttle",</v>
      </c>
      <c r="M9" t="str">
        <f>CONCATENATE('Document Data'!$A9,'Document Data'!N9)</f>
        <v>levelQuality:"Bike",</v>
      </c>
      <c r="N9" t="str">
        <f>CONCATENATE('Document Data'!$A9,'Document Data'!O9)</f>
        <v>levelQuality:"Car",</v>
      </c>
      <c r="O9" t="str">
        <f>CONCATENATE('Document Data'!$A9,'Document Data'!P9)</f>
        <v>levelQuality:"Jumbo Jet",</v>
      </c>
      <c r="P9" t="str">
        <f>CONCATENATE('Document Data'!$A9,'Document Data'!Q9)</f>
        <v>levelQuality:"Space Shuttle",</v>
      </c>
      <c r="Q9" t="str">
        <f>CONCATENATE('Document Data'!$A9,'Document Data'!R9)</f>
        <v>levelQuality:"Bike",</v>
      </c>
      <c r="R9" t="str">
        <f>CONCATENATE('Document Data'!$A9,'Document Data'!S9)</f>
        <v>levelQuality:"Car",</v>
      </c>
      <c r="S9" t="str">
        <f>CONCATENATE('Document Data'!$A9,'Document Data'!T9)</f>
        <v>levelQuality:"Jumbo Jet",</v>
      </c>
      <c r="T9" t="str">
        <f>CONCATENATE('Document Data'!$A9,'Document Data'!U9)</f>
        <v>levelQuality:"Space Shuttle",</v>
      </c>
      <c r="U9" t="str">
        <f>CONCATENATE('Document Data'!$A9,'Document Data'!V9)</f>
        <v>levelQuality:"Bike",</v>
      </c>
      <c r="V9" t="str">
        <f>CONCATENATE('Document Data'!$A9,'Document Data'!W9)</f>
        <v>levelQuality:"Car",</v>
      </c>
    </row>
    <row r="10" spans="1:22">
      <c r="A10" t="str">
        <f>CONCATENATE('Document Data'!$A10,'Document Data'!B10)</f>
        <v>expectedDate: "01/09/2019",</v>
      </c>
      <c r="B10" t="str">
        <f>CONCATENATE('Document Data'!$A10,'Document Data'!C10)</f>
        <v>expectedDate: "01/09/2019",</v>
      </c>
      <c r="C10" t="str">
        <f>CONCATENATE('Document Data'!$A10,'Document Data'!D10)</f>
        <v>expectedDate: "01/09/2019",</v>
      </c>
      <c r="D10" t="str">
        <f>CONCATENATE('Document Data'!$A10,'Document Data'!E10)</f>
        <v>expectedDate: "01/09/2019",</v>
      </c>
      <c r="E10" t="str">
        <f>CONCATENATE('Document Data'!$A10,'Document Data'!F10)</f>
        <v>expectedDate: "01/09/2019",</v>
      </c>
      <c r="F10" t="str">
        <f>CONCATENATE('Document Data'!$A10,'Document Data'!G10)</f>
        <v>expectedDate: "01/09/2019",</v>
      </c>
      <c r="G10" t="str">
        <f>CONCATENATE('Document Data'!$A10,'Document Data'!H10)</f>
        <v>expectedDate: "01/09/2019",</v>
      </c>
      <c r="H10" t="str">
        <f>CONCATENATE('Document Data'!$A10,'Document Data'!I10)</f>
        <v>expectedDate: "01/09/2019",</v>
      </c>
      <c r="I10" t="str">
        <f>CONCATENATE('Document Data'!$A10,'Document Data'!J10)</f>
        <v>expectedDate: "01/09/2019",</v>
      </c>
      <c r="J10" t="str">
        <f>CONCATENATE('Document Data'!$A10,'Document Data'!K10)</f>
        <v>expectedDate: "01/09/2019",</v>
      </c>
      <c r="K10" t="str">
        <f>CONCATENATE('Document Data'!$A10,'Document Data'!L10)</f>
        <v>expectedDate: "01/09/2019",</v>
      </c>
      <c r="L10" t="str">
        <f>CONCATENATE('Document Data'!$A10,'Document Data'!M10)</f>
        <v>expectedDate: "01/09/2019",</v>
      </c>
      <c r="M10" t="str">
        <f>CONCATENATE('Document Data'!$A10,'Document Data'!N10)</f>
        <v>expectedDate: "01/09/2019",</v>
      </c>
      <c r="N10" t="str">
        <f>CONCATENATE('Document Data'!$A10,'Document Data'!O10)</f>
        <v>expectedDate: "01/09/2019",</v>
      </c>
      <c r="O10" t="str">
        <f>CONCATENATE('Document Data'!$A10,'Document Data'!P10)</f>
        <v>expectedDate: "01/09/2019",</v>
      </c>
      <c r="P10" t="str">
        <f>CONCATENATE('Document Data'!$A10,'Document Data'!Q10)</f>
        <v>expectedDate: "01/09/2019",</v>
      </c>
      <c r="Q10" t="str">
        <f>CONCATENATE('Document Data'!$A10,'Document Data'!R10)</f>
        <v>expectedDate: "01/09/2019",</v>
      </c>
      <c r="R10" t="str">
        <f>CONCATENATE('Document Data'!$A10,'Document Data'!S10)</f>
        <v>expectedDate: "01/09/2019",</v>
      </c>
      <c r="S10" t="str">
        <f>CONCATENATE('Document Data'!$A10,'Document Data'!T10)</f>
        <v>expectedDate: "01/09/2019",</v>
      </c>
      <c r="T10" t="str">
        <f>CONCATENATE('Document Data'!$A10,'Document Data'!U10)</f>
        <v>expectedDate: "01/09/2019",</v>
      </c>
      <c r="U10" t="str">
        <f>CONCATENATE('Document Data'!$A10,'Document Data'!V10)</f>
        <v>expectedDate: "01/09/2019",</v>
      </c>
      <c r="V10" t="str">
        <f>CONCATENATE('Document Data'!$A10,'Document Data'!W10)</f>
        <v>expectedDate: "01/09/2019",</v>
      </c>
    </row>
    <row r="11" spans="1:22">
      <c r="A11" t="str">
        <f>CONCATENATE('Document Data'!$A11,'Document Data'!B11)</f>
        <v>liveDate: "01/09/2019",</v>
      </c>
      <c r="B11" t="str">
        <f>CONCATENATE('Document Data'!$A11,'Document Data'!C11)</f>
        <v>liveDate: "01/09/2019",</v>
      </c>
      <c r="C11" t="str">
        <f>CONCATENATE('Document Data'!$A11,'Document Data'!D11)</f>
        <v>liveDate: "01/09/2019",</v>
      </c>
      <c r="D11" t="str">
        <f>CONCATENATE('Document Data'!$A11,'Document Data'!E11)</f>
        <v>liveDate: "01/09/2019",</v>
      </c>
      <c r="E11" t="str">
        <f>CONCATENATE('Document Data'!$A11,'Document Data'!F11)</f>
        <v>liveDate: "01/09/2019",</v>
      </c>
      <c r="F11" t="str">
        <f>CONCATENATE('Document Data'!$A11,'Document Data'!G11)</f>
        <v>liveDate: "01/09/2019",</v>
      </c>
      <c r="G11" t="str">
        <f>CONCATENATE('Document Data'!$A11,'Document Data'!H11)</f>
        <v>liveDate: "01/09/2019",</v>
      </c>
      <c r="H11" t="str">
        <f>CONCATENATE('Document Data'!$A11,'Document Data'!I11)</f>
        <v>liveDate: "01/09/2019",</v>
      </c>
      <c r="I11" t="str">
        <f>CONCATENATE('Document Data'!$A11,'Document Data'!J11)</f>
        <v>liveDate: "01/09/2019",</v>
      </c>
      <c r="J11" t="str">
        <f>CONCATENATE('Document Data'!$A11,'Document Data'!K11)</f>
        <v>liveDate: "01/09/2019",</v>
      </c>
      <c r="K11" t="str">
        <f>CONCATENATE('Document Data'!$A11,'Document Data'!L11)</f>
        <v>liveDate: "01/09/2019",</v>
      </c>
      <c r="L11" t="str">
        <f>CONCATENATE('Document Data'!$A11,'Document Data'!M11)</f>
        <v>liveDate: "01/09/2019",</v>
      </c>
      <c r="M11" t="str">
        <f>CONCATENATE('Document Data'!$A11,'Document Data'!N11)</f>
        <v>liveDate: "01/09/2019",</v>
      </c>
      <c r="N11" t="str">
        <f>CONCATENATE('Document Data'!$A11,'Document Data'!O11)</f>
        <v>liveDate: "01/09/2019",</v>
      </c>
      <c r="O11" t="str">
        <f>CONCATENATE('Document Data'!$A11,'Document Data'!P11)</f>
        <v>liveDate: "01/09/2019",</v>
      </c>
      <c r="P11" t="str">
        <f>CONCATENATE('Document Data'!$A11,'Document Data'!Q11)</f>
        <v>liveDate: "01/09/2019",</v>
      </c>
      <c r="Q11" t="str">
        <f>CONCATENATE('Document Data'!$A11,'Document Data'!R11)</f>
        <v>liveDate: "01/09/2019",</v>
      </c>
      <c r="R11" t="str">
        <f>CONCATENATE('Document Data'!$A11,'Document Data'!S11)</f>
        <v>liveDate: "01/09/2019",</v>
      </c>
      <c r="S11" t="str">
        <f>CONCATENATE('Document Data'!$A11,'Document Data'!T11)</f>
        <v>liveDate: "01/09/2019",</v>
      </c>
      <c r="T11" t="str">
        <f>CONCATENATE('Document Data'!$A11,'Document Data'!U11)</f>
        <v>liveDate: "01/09/2019",</v>
      </c>
      <c r="U11" t="str">
        <f>CONCATENATE('Document Data'!$A11,'Document Data'!V11)</f>
        <v>liveDate: "01/09/2019",</v>
      </c>
      <c r="V11" t="str">
        <f>CONCATENATE('Document Data'!$A11,'Document Data'!W11)</f>
        <v>liveDate: "01/09/2019",</v>
      </c>
    </row>
    <row r="12" spans="1:22">
      <c r="A12" t="str">
        <f>CONCATENATE('Document Data'!$A12,'Document Data'!B12)</f>
        <v>budget: "4000",</v>
      </c>
      <c r="B12" t="str">
        <f>CONCATENATE('Document Data'!$A12,'Document Data'!C12)</f>
        <v>budget: "5000",</v>
      </c>
      <c r="C12" t="str">
        <f>CONCATENATE('Document Data'!$A12,'Document Data'!D12)</f>
        <v>budget: "10000",</v>
      </c>
      <c r="D12" t="str">
        <f>CONCATENATE('Document Data'!$A12,'Document Data'!E12)</f>
        <v>budget: "4000",</v>
      </c>
      <c r="E12" t="str">
        <f>CONCATENATE('Document Data'!$A12,'Document Data'!F12)</f>
        <v>budget: "5000",</v>
      </c>
      <c r="F12" t="str">
        <f>CONCATENATE('Document Data'!$A12,'Document Data'!G12)</f>
        <v>budget: "10000",</v>
      </c>
      <c r="G12" t="str">
        <f>CONCATENATE('Document Data'!$A12,'Document Data'!H12)</f>
        <v>budget: "4000",</v>
      </c>
      <c r="H12" t="str">
        <f>CONCATENATE('Document Data'!$A12,'Document Data'!I12)</f>
        <v>budget: "5000",</v>
      </c>
      <c r="I12" t="str">
        <f>CONCATENATE('Document Data'!$A12,'Document Data'!J12)</f>
        <v>budget: "10000",</v>
      </c>
      <c r="J12" t="str">
        <f>CONCATENATE('Document Data'!$A12,'Document Data'!K12)</f>
        <v>budget: "4000",</v>
      </c>
      <c r="K12" t="str">
        <f>CONCATENATE('Document Data'!$A12,'Document Data'!L12)</f>
        <v>budget: "5000",</v>
      </c>
      <c r="L12" t="str">
        <f>CONCATENATE('Document Data'!$A12,'Document Data'!M12)</f>
        <v>budget: "10000",</v>
      </c>
      <c r="M12" t="str">
        <f>CONCATENATE('Document Data'!$A12,'Document Data'!N12)</f>
        <v>budget: "10000",</v>
      </c>
      <c r="N12" t="str">
        <f>CONCATENATE('Document Data'!$A12,'Document Data'!O12)</f>
        <v>budget: "10000",</v>
      </c>
      <c r="O12" t="str">
        <f>CONCATENATE('Document Data'!$A12,'Document Data'!P12)</f>
        <v>budget: "10000",</v>
      </c>
      <c r="P12" t="str">
        <f>CONCATENATE('Document Data'!$A12,'Document Data'!Q12)</f>
        <v>budget: "10000",</v>
      </c>
      <c r="Q12" t="str">
        <f>CONCATENATE('Document Data'!$A12,'Document Data'!R12)</f>
        <v>budget: "10000",</v>
      </c>
      <c r="R12" t="str">
        <f>CONCATENATE('Document Data'!$A12,'Document Data'!S12)</f>
        <v>budget: "10000",</v>
      </c>
      <c r="S12" t="str">
        <f>CONCATENATE('Document Data'!$A12,'Document Data'!T12)</f>
        <v>budget: "10000",</v>
      </c>
      <c r="T12" t="str">
        <f>CONCATENATE('Document Data'!$A12,'Document Data'!U12)</f>
        <v>budget: "10000",</v>
      </c>
      <c r="U12" t="str">
        <f>CONCATENATE('Document Data'!$A12,'Document Data'!V12)</f>
        <v>budget: "10000",</v>
      </c>
      <c r="V12" t="str">
        <f>CONCATENATE('Document Data'!$A12,'Document Data'!W12)</f>
        <v>budget: "10000",</v>
      </c>
    </row>
    <row r="13" spans="1:22">
      <c r="A13" t="str">
        <f>CONCATENATE('Document Data'!$A13,'Document Data'!B13)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B13" t="str">
        <f>CONCATENATE('Document Data'!$A13,'Document Data'!C13)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C13" t="str">
        <f>CONCATENATE('Document Data'!$A13,'Document Data'!D13)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D13" t="str">
        <f>CONCATENATE('Document Data'!$A13,'Document Data'!E13)</f>
        <v>brief: "This list will provide guidance to find your path through the web development jungle in 2019. Together with a short description of the relevant topics this post contains link to great learning resources so that you can start quickly to expand your skill-set.",</v>
      </c>
      <c r="E13" t="str">
        <f>CONCATENATE('Document Data'!$A13,'Document Data'!F13)</f>
        <v>brief: "this is the detailed brief",</v>
      </c>
      <c r="F13" t="str">
        <f>CONCATENATE('Document Data'!$A13,'Document Data'!G13)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G13" t="str">
        <f>CONCATENATE('Document Data'!$A13,'Document Data'!H13)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H13" t="str">
        <f>CONCATENATE('Document Data'!$A13,'Document Data'!I13)</f>
        <v>brief: "This list will provide guidance to find your path through the web development jungle in 2019. Together with a short description of the relevant topics this post contains link to great learning resources so that you can start quickly to expand your skill-set.",</v>
      </c>
      <c r="I13" t="str">
        <f>CONCATENATE('Document Data'!$A13,'Document Data'!J13)</f>
        <v>brief: "this is the detailed brief",</v>
      </c>
      <c r="J13" t="str">
        <f>CONCATENATE('Document Data'!$A13,'Document Data'!K13)</f>
        <v>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v>
      </c>
      <c r="K13" t="str">
        <f>CONCATENATE('Document Data'!$A13,'Document Data'!L13)</f>
        <v>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v>
      </c>
      <c r="L13" t="str">
        <f>CONCATENATE('Document Data'!$A13,'Document Data'!M13)</f>
        <v>brief: "This list will provide guidance to find your path through the web development jungle in 2019. Together with a short description of the relevant topics this post contains link to great learning resources so that you can start quickly to expand your skill-set.",</v>
      </c>
      <c r="M13" t="str">
        <f>CONCATENATE('Document Data'!$A13,'Document Data'!N13)</f>
        <v>brief: "This list will provide guidance to find your path through the web development jungle in 2019. Together with a short description of the relevant topics this post contains link to great learning resources so that you can start quickly to expand your skill-set.",</v>
      </c>
      <c r="N13" t="str">
        <f>CONCATENATE('Document Data'!$A13,'Document Data'!O13)</f>
        <v>brief: "This list will provide guidance to find your path through the web development jungle in 2019. Together with a short description of the relevant topics this post contains link to great learning resources so that you can start quickly to expand your skill-set.",</v>
      </c>
      <c r="O13" t="str">
        <f>CONCATENATE('Document Data'!$A13,'Document Data'!P13)</f>
        <v>brief: "This list will provide guidance to find your path through the web development jungle in 2019. Together with a short description of the relevant topics this post contains link to great learning resources so that you can start quickly to expand your skill-set.",</v>
      </c>
      <c r="P13" t="str">
        <f>CONCATENATE('Document Data'!$A13,'Document Data'!Q13)</f>
        <v>brief: "This list will provide guidance to find your path through the web development jungle in 2019. Together with a short description of the relevant topics this post contains link to great learning resources so that you can start quickly to expand your skill-set.",</v>
      </c>
      <c r="Q13" t="str">
        <f>CONCATENATE('Document Data'!$A13,'Document Data'!R13)</f>
        <v>brief: "This list will provide guidance to find your path through the web development jungle in 2019. Together with a short description of the relevant topics this post contains link to great learning resources so that you can start quickly to expand your skill-set.",</v>
      </c>
      <c r="R13" t="str">
        <f>CONCATENATE('Document Data'!$A13,'Document Data'!S13)</f>
        <v>brief: "This list will provide guidance to find your path through the web development jungle in 2019. Together with a short description of the relevant topics this post contains link to great learning resources so that you can start quickly to expand your skill-set.",</v>
      </c>
      <c r="S13" t="str">
        <f>CONCATENATE('Document Data'!$A13,'Document Data'!T13)</f>
        <v>brief: "This list will provide guidance to find your path through the web development jungle in 2019. Together with a short description of the relevant topics this post contains link to great learning resources so that you can start quickly to expand your skill-set.",</v>
      </c>
      <c r="T13" t="str">
        <f>CONCATENATE('Document Data'!$A13,'Document Data'!U13)</f>
        <v>brief: "This list will provide guidance to find your path through the web development jungle in 2019. Together with a short description of the relevant topics this post contains link to great learning resources so that you can start quickly to expand your skill-set.",</v>
      </c>
      <c r="U13" t="str">
        <f>CONCATENATE('Document Data'!$A13,'Document Data'!V13)</f>
        <v>brief: "This list will provide guidance to find your path through the web development jungle in 2019. Together with a short description of the relevant topics this post contains link to great learning resources so that you can start quickly to expand your skill-set.",</v>
      </c>
      <c r="V13" t="str">
        <f>CONCATENATE('Document Data'!$A13,'Document Data'!W13)</f>
        <v>brief: "This list will provide guidance to find your path through the web development jungle in 2019. Together with a short description of the relevant topics this post contains link to great learning resources so that you can start quickly to expand your skill-set.",</v>
      </c>
    </row>
    <row r="14" spans="1:22">
      <c r="A14" t="str">
        <f>CONCATENATE('Document Data'!$A14,'Document Data'!B14)</f>
        <v>typeDev:'Responsive Web Development (HTML5/JSON/REST)',</v>
      </c>
      <c r="B14" t="str">
        <f>CONCATENATE('Document Data'!$A14,'Document Data'!C14)</f>
        <v>typeDev:'Native Mobile Application (iOS)',</v>
      </c>
      <c r="C14" t="str">
        <f>CONCATENATE('Document Data'!$A14,'Document Data'!D14)</f>
        <v>typeDev:'E-Commerce Web Development',</v>
      </c>
      <c r="D14" t="str">
        <f>CONCATENATE('Document Data'!$A14,'Document Data'!E14)</f>
        <v>typeDev:'Database Architecture and Design',</v>
      </c>
      <c r="E14" t="str">
        <f>CONCATENATE('Document Data'!$A14,'Document Data'!F14)</f>
        <v>typeDev:'Bespoke Software Platform',</v>
      </c>
      <c r="F14" t="str">
        <f>CONCATENATE('Document Data'!$A14,'Document Data'!G14)</f>
        <v>typeDev:'Other:',</v>
      </c>
      <c r="G14" t="str">
        <f>CONCATENATE('Document Data'!$A14,'Document Data'!H14)</f>
        <v>typeDev:'Responsive Web Development (HTML5/JSON/REST)',</v>
      </c>
      <c r="H14" t="str">
        <f>CONCATENATE('Document Data'!$A14,'Document Data'!I14)</f>
        <v>typeDev:'Native Mobile Application (iOS)',</v>
      </c>
      <c r="I14" t="str">
        <f>CONCATENATE('Document Data'!$A14,'Document Data'!J14)</f>
        <v>typeDev:'E-Commerce Web Development',</v>
      </c>
      <c r="J14" t="str">
        <f>CONCATENATE('Document Data'!$A14,'Document Data'!K14)</f>
        <v>typeDev:'Database Architecture and Design',</v>
      </c>
      <c r="K14" t="str">
        <f>CONCATENATE('Document Data'!$A14,'Document Data'!L14)</f>
        <v>typeDev:'Bespoke Software Platform',</v>
      </c>
      <c r="L14" t="str">
        <f>CONCATENATE('Document Data'!$A14,'Document Data'!M14)</f>
        <v>typeDev:'Other:',</v>
      </c>
      <c r="M14" t="str">
        <f>CONCATENATE('Document Data'!$A14,'Document Data'!N14)</f>
        <v>typeDev:'Bespoke Software Platform',</v>
      </c>
      <c r="N14" t="str">
        <f>CONCATENATE('Document Data'!$A14,'Document Data'!O14)</f>
        <v>typeDev:'Other:',</v>
      </c>
      <c r="O14" t="str">
        <f>CONCATENATE('Document Data'!$A14,'Document Data'!P14)</f>
        <v>typeDev:'Responsive Web Development (HTML5/JSON/REST)',</v>
      </c>
      <c r="P14" t="str">
        <f>CONCATENATE('Document Data'!$A14,'Document Data'!Q14)</f>
        <v>typeDev:'Native Mobile Application (iOS)',</v>
      </c>
      <c r="Q14" t="str">
        <f>CONCATENATE('Document Data'!$A14,'Document Data'!R14)</f>
        <v>typeDev:'Bespoke Software Platform',</v>
      </c>
      <c r="R14" t="str">
        <f>CONCATENATE('Document Data'!$A14,'Document Data'!S14)</f>
        <v>typeDev:'Other:',</v>
      </c>
      <c r="S14" t="str">
        <f>CONCATENATE('Document Data'!$A14,'Document Data'!T14)</f>
        <v>typeDev:'Responsive Web Development (HTML5/JSON/REST)',</v>
      </c>
      <c r="T14" t="str">
        <f>CONCATENATE('Document Data'!$A14,'Document Data'!U14)</f>
        <v>typeDev:'Native Mobile Application (iOS)',</v>
      </c>
      <c r="U14" t="str">
        <f>CONCATENATE('Document Data'!$A14,'Document Data'!V14)</f>
        <v>typeDev:'E-Commerce Web Development',</v>
      </c>
      <c r="V14" t="str">
        <f>CONCATENATE('Document Data'!$A14,'Document Data'!W14)</f>
        <v>typeDev:'Database Architecture and Design',</v>
      </c>
    </row>
    <row r="15" spans="1:22">
      <c r="A15" t="str">
        <f>CONCATENATE('Document Data'!$A15,'Document Data'!B15)</f>
        <v>tech:["Flask", "Django", "NoSql","HTML","CSS","MongoDB","Magento","Python"],</v>
      </c>
      <c r="B15" t="str">
        <f>CONCATENATE('Document Data'!$A15,'Document Data'!C15)</f>
        <v>tech:["Flask", "Django", "NoSql","HTML","CSS","MongoDB","Magento","Python"],</v>
      </c>
      <c r="C15" t="str">
        <f>CONCATENATE('Document Data'!$A15,'Document Data'!D15)</f>
        <v>tech:["Flask", "Django", "NoSql","HTML","CSS","MongoDB","Magento","Python"],</v>
      </c>
      <c r="D15" t="str">
        <f>CONCATENATE('Document Data'!$A15,'Document Data'!E15)</f>
        <v>tech:["Flask", "Django", "NoSql","HTML","CSS","MongoDB","Magento","Python"],</v>
      </c>
      <c r="E15" t="str">
        <f>CONCATENATE('Document Data'!$A15,'Document Data'!F15)</f>
        <v>tech:["Flask", "Django", "NoSql","HTML","CSS","MongoDB","Magento","Python"],</v>
      </c>
      <c r="F15" t="str">
        <f>CONCATENATE('Document Data'!$A15,'Document Data'!G15)</f>
        <v>tech:["Flask", "Django", "NoSql","HTML","CSS","MongoDB","Magento","Python"],</v>
      </c>
      <c r="G15" t="str">
        <f>CONCATENATE('Document Data'!$A15,'Document Data'!H15)</f>
        <v>tech:'Flask',</v>
      </c>
      <c r="H15" t="str">
        <f>CONCATENATE('Document Data'!$A15,'Document Data'!I15)</f>
        <v>tech:'Django',</v>
      </c>
      <c r="I15" t="str">
        <f>CONCATENATE('Document Data'!$A15,'Document Data'!J15)</f>
        <v>tech:'NoSQL',</v>
      </c>
      <c r="J15" t="str">
        <f>CONCATENATE('Document Data'!$A15,'Document Data'!K15)</f>
        <v>tech:'Python',</v>
      </c>
      <c r="K15" t="str">
        <f>CONCATENATE('Document Data'!$A15,'Document Data'!L15)</f>
        <v>tech:'JavaScript',</v>
      </c>
      <c r="L15" t="str">
        <f>CONCATENATE('Document Data'!$A15,'Document Data'!M15)</f>
        <v>tech:'HTML5',</v>
      </c>
      <c r="M15" t="str">
        <f>CONCATENATE('Document Data'!$A15,'Document Data'!N15)</f>
        <v>tech:'HTML5',</v>
      </c>
      <c r="N15" t="str">
        <f>CONCATENATE('Document Data'!$A15,'Document Data'!O15)</f>
        <v>tech:'HTML5',</v>
      </c>
      <c r="O15" t="str">
        <f>CONCATENATE('Document Data'!$A15,'Document Data'!P15)</f>
        <v>tech:'HTML5',</v>
      </c>
      <c r="P15" t="str">
        <f>CONCATENATE('Document Data'!$A15,'Document Data'!Q15)</f>
        <v>tech:'HTML5',</v>
      </c>
      <c r="Q15" t="str">
        <f>CONCATENATE('Document Data'!$A15,'Document Data'!R15)</f>
        <v>tech:'SQL',</v>
      </c>
      <c r="R15" t="str">
        <f>CONCATENATE('Document Data'!$A15,'Document Data'!S15)</f>
        <v>tech:'Flask',</v>
      </c>
      <c r="S15" t="str">
        <f>CONCATENATE('Document Data'!$A15,'Document Data'!T15)</f>
        <v>tech:'Django',</v>
      </c>
      <c r="T15" t="str">
        <f>CONCATENATE('Document Data'!$A15,'Document Data'!U15)</f>
        <v>tech:'NoSQL',</v>
      </c>
      <c r="U15" t="str">
        <f>CONCATENATE('Document Data'!$A15,'Document Data'!V15)</f>
        <v>tech:'Python',</v>
      </c>
      <c r="V15" t="str">
        <f>CONCATENATE('Document Data'!$A15,'Document Data'!W15)</f>
        <v>tech:'JavaScript',</v>
      </c>
    </row>
    <row r="16" spans="1:22">
      <c r="A16" t="str">
        <f>CONCATENATE('Document Data'!$A16,'Document Data'!B16)</f>
        <v>quoteStatus: "open",</v>
      </c>
      <c r="B16" t="str">
        <f>CONCATENATE('Document Data'!$A16,'Document Data'!C16)</f>
        <v>quoteStatus: "closed",</v>
      </c>
      <c r="C16" t="str">
        <f>CONCATENATE('Document Data'!$A16,'Document Data'!D16)</f>
        <v>quoteStatus: "pending",</v>
      </c>
      <c r="D16" t="str">
        <f>CONCATENATE('Document Data'!$A16,'Document Data'!E16)</f>
        <v>quoteStatus: "open",</v>
      </c>
      <c r="E16" t="str">
        <f>CONCATENATE('Document Data'!$A16,'Document Data'!F16)</f>
        <v>quoteStatus: "closed",</v>
      </c>
      <c r="F16" t="str">
        <f>CONCATENATE('Document Data'!$A16,'Document Data'!G16)</f>
        <v>quoteStatus: "pending",</v>
      </c>
      <c r="G16" t="str">
        <f>CONCATENATE('Document Data'!$A16,'Document Data'!H16)</f>
        <v>quoteStatus: "open",</v>
      </c>
      <c r="H16" t="str">
        <f>CONCATENATE('Document Data'!$A16,'Document Data'!I16)</f>
        <v>quoteStatus: "closed",</v>
      </c>
      <c r="I16" t="str">
        <f>CONCATENATE('Document Data'!$A16,'Document Data'!J16)</f>
        <v>quoteStatus: "pending",</v>
      </c>
      <c r="J16" t="str">
        <f>CONCATENATE('Document Data'!$A16,'Document Data'!K16)</f>
        <v>quoteStatus: "open",</v>
      </c>
      <c r="K16" t="str">
        <f>CONCATENATE('Document Data'!$A16,'Document Data'!L16)</f>
        <v>quoteStatus: "closed",</v>
      </c>
      <c r="L16" t="str">
        <f>CONCATENATE('Document Data'!$A16,'Document Data'!M16)</f>
        <v>quoteStatus: "pending",</v>
      </c>
      <c r="M16" t="str">
        <f>CONCATENATE('Document Data'!$A16,'Document Data'!N16)</f>
        <v>quoteStatus: "pending",</v>
      </c>
      <c r="N16" t="str">
        <f>CONCATENATE('Document Data'!$A16,'Document Data'!O16)</f>
        <v>quoteStatus: "pending",</v>
      </c>
      <c r="O16" t="str">
        <f>CONCATENATE('Document Data'!$A16,'Document Data'!P16)</f>
        <v>quoteStatus: "pending",</v>
      </c>
      <c r="P16" t="str">
        <f>CONCATENATE('Document Data'!$A16,'Document Data'!Q16)</f>
        <v>quoteStatus: "closed",</v>
      </c>
      <c r="Q16" t="str">
        <f>CONCATENATE('Document Data'!$A16,'Document Data'!R16)</f>
        <v>quoteStatus: "pending",</v>
      </c>
      <c r="R16" t="str">
        <f>CONCATENATE('Document Data'!$A16,'Document Data'!S16)</f>
        <v>quoteStatus: "open",</v>
      </c>
      <c r="S16" t="str">
        <f>CONCATENATE('Document Data'!$A16,'Document Data'!T16)</f>
        <v>quoteStatus: "closed",</v>
      </c>
      <c r="T16" t="str">
        <f>CONCATENATE('Document Data'!$A16,'Document Data'!U16)</f>
        <v>quoteStatus: "pending",</v>
      </c>
      <c r="U16" t="str">
        <f>CONCATENATE('Document Data'!$A16,'Document Data'!V16)</f>
        <v>quoteStatus: "open",</v>
      </c>
      <c r="V16" t="str">
        <f>CONCATENATE('Document Data'!$A16,'Document Data'!W16)</f>
        <v>quoteStatus: "closed",</v>
      </c>
    </row>
    <row r="17" spans="1:22">
      <c r="A17" t="str">
        <f>CONCATENATE('Document Data'!$A17,'Document Data'!B17)</f>
        <v>quoteDetails: "send me a quote that will meet my requirements",</v>
      </c>
      <c r="B17" t="str">
        <f>CONCATENATE('Document Data'!$A17,'Document Data'!C17)</f>
        <v>quoteDetails: "send me a quote that will meet my requirements",</v>
      </c>
      <c r="C17" t="str">
        <f>CONCATENATE('Document Data'!$A17,'Document Data'!D17)</f>
        <v>quoteDetails: "send me a quote that will meet my requirements",</v>
      </c>
      <c r="D17" t="str">
        <f>CONCATENATE('Document Data'!$A17,'Document Data'!E17)</f>
        <v>quoteDetails: "send me a quote that will meet my requirements",</v>
      </c>
      <c r="E17" t="str">
        <f>CONCATENATE('Document Data'!$A17,'Document Data'!F17)</f>
        <v>quoteDetails: "send me a quote that will meet my requirements",</v>
      </c>
      <c r="F17" t="str">
        <f>CONCATENATE('Document Data'!$A17,'Document Data'!G17)</f>
        <v>quoteDetails: "send me a quote that will meet my requirements",</v>
      </c>
      <c r="G17" t="str">
        <f>CONCATENATE('Document Data'!$A17,'Document Data'!H17)</f>
        <v>quoteDetails: "send me a quote that will meet my requirements",</v>
      </c>
      <c r="H17" t="str">
        <f>CONCATENATE('Document Data'!$A17,'Document Data'!I17)</f>
        <v>quoteDetails: "send me a quote that will meet my requirements",</v>
      </c>
      <c r="I17" t="str">
        <f>CONCATENATE('Document Data'!$A17,'Document Data'!J17)</f>
        <v>quoteDetails: "send me a quote that will meet my requirements",</v>
      </c>
      <c r="J17" t="str">
        <f>CONCATENATE('Document Data'!$A17,'Document Data'!K17)</f>
        <v>quoteDetails: "send me a quote that will meet my requirements",</v>
      </c>
      <c r="K17" t="str">
        <f>CONCATENATE('Document Data'!$A17,'Document Data'!L17)</f>
        <v>quoteDetails: "send me a quote that will meet my requirements",</v>
      </c>
      <c r="L17" t="str">
        <f>CONCATENATE('Document Data'!$A17,'Document Data'!M17)</f>
        <v>quoteDetails: "send me a quote that will meet my requirements",</v>
      </c>
      <c r="M17" t="str">
        <f>CONCATENATE('Document Data'!$A17,'Document Data'!N17)</f>
        <v>quoteDetails: "send me a quote that will meet my requirements",</v>
      </c>
      <c r="N17" t="str">
        <f>CONCATENATE('Document Data'!$A17,'Document Data'!O17)</f>
        <v>quoteDetails: "send me a quote that will meet my requirements",</v>
      </c>
      <c r="O17" t="str">
        <f>CONCATENATE('Document Data'!$A17,'Document Data'!P17)</f>
        <v>quoteDetails: "send me a quote that will meet my requirements",</v>
      </c>
      <c r="P17" t="str">
        <f>CONCATENATE('Document Data'!$A17,'Document Data'!Q17)</f>
        <v>quoteDetails: "send me a quote that will meet my requirements",</v>
      </c>
      <c r="Q17" t="str">
        <f>CONCATENATE('Document Data'!$A17,'Document Data'!R17)</f>
        <v>quoteDetails: "send me a quote that will meet my requirements",</v>
      </c>
      <c r="R17" t="str">
        <f>CONCATENATE('Document Data'!$A17,'Document Data'!S17)</f>
        <v>quoteDetails: "send me a quote that will meet my requirements",</v>
      </c>
      <c r="S17" t="str">
        <f>CONCATENATE('Document Data'!$A17,'Document Data'!T17)</f>
        <v>quoteDetails: "send me a quote that will meet my requirements",</v>
      </c>
      <c r="T17" t="str">
        <f>CONCATENATE('Document Data'!$A17,'Document Data'!U17)</f>
        <v>quoteDetails: "send me a quote that will meet my requirements",</v>
      </c>
      <c r="U17" t="str">
        <f>CONCATENATE('Document Data'!$A17,'Document Data'!V17)</f>
        <v>quoteDetails: "send me a quote that will meet my requirements",</v>
      </c>
      <c r="V17" t="str">
        <f>CONCATENATE('Document Data'!$A17,'Document Data'!W17)</f>
        <v>quoteDetails: "send me a quote that will meet my requirements",</v>
      </c>
    </row>
    <row r="18" spans="1:22">
      <c r="A18" t="str">
        <f>CONCATENATE('Document Data'!$A18,'Document Data'!B18)</f>
        <v>quoteResponse: "sending the standard response",</v>
      </c>
      <c r="B18" t="str">
        <f>CONCATENATE('Document Data'!$A18,'Document Data'!C18)</f>
        <v>quoteResponse: "sending the standard response",</v>
      </c>
      <c r="C18" t="str">
        <f>CONCATENATE('Document Data'!$A18,'Document Data'!D18)</f>
        <v>quoteResponse: "sending the standard response",</v>
      </c>
      <c r="D18" t="str">
        <f>CONCATENATE('Document Data'!$A18,'Document Data'!E18)</f>
        <v>quoteResponse: "sending the standard response",</v>
      </c>
      <c r="E18" t="str">
        <f>CONCATENATE('Document Data'!$A18,'Document Data'!F18)</f>
        <v>quoteResponse: "sending the standard response",</v>
      </c>
      <c r="F18" t="str">
        <f>CONCATENATE('Document Data'!$A18,'Document Data'!G18)</f>
        <v>quoteResponse: "sending the standard response",</v>
      </c>
      <c r="G18" t="str">
        <f>CONCATENATE('Document Data'!$A18,'Document Data'!H18)</f>
        <v>quoteResponse: "sending the standard response",</v>
      </c>
      <c r="H18" t="str">
        <f>CONCATENATE('Document Data'!$A18,'Document Data'!I18)</f>
        <v>quoteResponse: "sending the standard response",</v>
      </c>
      <c r="I18" t="str">
        <f>CONCATENATE('Document Data'!$A18,'Document Data'!J18)</f>
        <v>quoteResponse: "sending the standard response",</v>
      </c>
      <c r="J18" t="str">
        <f>CONCATENATE('Document Data'!$A18,'Document Data'!K18)</f>
        <v>quoteResponse: "sending the standard response",</v>
      </c>
      <c r="K18" t="str">
        <f>CONCATENATE('Document Data'!$A18,'Document Data'!L18)</f>
        <v>quoteResponse: "sending the standard response",</v>
      </c>
      <c r="L18" t="str">
        <f>CONCATENATE('Document Data'!$A18,'Document Data'!M18)</f>
        <v>quoteResponse: "sending the standard response",</v>
      </c>
      <c r="M18" t="str">
        <f>CONCATENATE('Document Data'!$A18,'Document Data'!N18)</f>
        <v>quoteResponse: "sending the standard response",</v>
      </c>
      <c r="N18" t="str">
        <f>CONCATENATE('Document Data'!$A18,'Document Data'!O18)</f>
        <v>quoteResponse: "sending the standard response",</v>
      </c>
      <c r="O18" t="str">
        <f>CONCATENATE('Document Data'!$A18,'Document Data'!P18)</f>
        <v>quoteResponse: "sending the standard response",</v>
      </c>
      <c r="P18" t="str">
        <f>CONCATENATE('Document Data'!$A18,'Document Data'!Q18)</f>
        <v>quoteResponse: "sending the standard response",</v>
      </c>
      <c r="Q18" t="str">
        <f>CONCATENATE('Document Data'!$A18,'Document Data'!R18)</f>
        <v>quoteResponse: "sending the standard response",</v>
      </c>
      <c r="R18" t="str">
        <f>CONCATENATE('Document Data'!$A18,'Document Data'!S18)</f>
        <v>quoteResponse: "sending the standard response",</v>
      </c>
      <c r="S18" t="str">
        <f>CONCATENATE('Document Data'!$A18,'Document Data'!T18)</f>
        <v>quoteResponse: "sending the standard response",</v>
      </c>
      <c r="T18" t="str">
        <f>CONCATENATE('Document Data'!$A18,'Document Data'!U18)</f>
        <v>quoteResponse: "sending the standard response",</v>
      </c>
      <c r="U18" t="str">
        <f>CONCATENATE('Document Data'!$A18,'Document Data'!V18)</f>
        <v>quoteResponse: "sending the standard response",</v>
      </c>
      <c r="V18" t="str">
        <f>CONCATENATE('Document Data'!$A18,'Document Data'!W18)</f>
        <v>quoteResponse: "sending the standard response",</v>
      </c>
    </row>
    <row r="19" spans="1:22">
      <c r="A19" t="str">
        <f>CONCATENATE('Document Data'!$A19,'Document Data'!B19)</f>
        <v>assignedTo: "Joe ryan",</v>
      </c>
      <c r="B19" t="str">
        <f>CONCATENATE('Document Data'!$A19,'Document Data'!C19)</f>
        <v>assignedTo: "Joe ryan",</v>
      </c>
      <c r="C19" t="str">
        <f>CONCATENATE('Document Data'!$A19,'Document Data'!D19)</f>
        <v>assignedTo: "Joe ryan",</v>
      </c>
      <c r="D19" t="str">
        <f>CONCATENATE('Document Data'!$A19,'Document Data'!E19)</f>
        <v>assignedTo: "Joe ryan",</v>
      </c>
      <c r="E19" t="str">
        <f>CONCATENATE('Document Data'!$A19,'Document Data'!F19)</f>
        <v>assignedTo: "Joe ryan",</v>
      </c>
      <c r="F19" t="str">
        <f>CONCATENATE('Document Data'!$A19,'Document Data'!G19)</f>
        <v>assignedTo: "Joe ryan",</v>
      </c>
      <c r="G19" t="str">
        <f>CONCATENATE('Document Data'!$A19,'Document Data'!H19)</f>
        <v>assignedTo: "Joe ryan",</v>
      </c>
      <c r="H19" t="str">
        <f>CONCATENATE('Document Data'!$A19,'Document Data'!I19)</f>
        <v>assignedTo: "Joe ryan",</v>
      </c>
      <c r="I19" t="str">
        <f>CONCATENATE('Document Data'!$A19,'Document Data'!J19)</f>
        <v>assignedTo: "Joe ryan",</v>
      </c>
      <c r="J19" t="str">
        <f>CONCATENATE('Document Data'!$A19,'Document Data'!K19)</f>
        <v>assignedTo: "Joe ryan",</v>
      </c>
      <c r="K19" t="str">
        <f>CONCATENATE('Document Data'!$A19,'Document Data'!L19)</f>
        <v>assignedTo: "Joe ryan",</v>
      </c>
      <c r="L19" t="str">
        <f>CONCATENATE('Document Data'!$A19,'Document Data'!M19)</f>
        <v>assignedTo: "Joe ryan",</v>
      </c>
      <c r="M19" t="str">
        <f>CONCATENATE('Document Data'!$A19,'Document Data'!N19)</f>
        <v>assignedTo: "Joe ryan",</v>
      </c>
      <c r="N19" t="str">
        <f>CONCATENATE('Document Data'!$A19,'Document Data'!O19)</f>
        <v>assignedTo: "Joe ryan",</v>
      </c>
      <c r="O19" t="str">
        <f>CONCATENATE('Document Data'!$A19,'Document Data'!P19)</f>
        <v>assignedTo: "Joe ryan",</v>
      </c>
      <c r="P19" t="str">
        <f>CONCATENATE('Document Data'!$A19,'Document Data'!Q19)</f>
        <v>assignedTo: "Joe ryan",</v>
      </c>
      <c r="Q19" t="str">
        <f>CONCATENATE('Document Data'!$A19,'Document Data'!R19)</f>
        <v>assignedTo: "Joe ryan",</v>
      </c>
      <c r="R19" t="str">
        <f>CONCATENATE('Document Data'!$A19,'Document Data'!S19)</f>
        <v>assignedTo: "Joe ryan",</v>
      </c>
      <c r="S19" t="str">
        <f>CONCATENATE('Document Data'!$A19,'Document Data'!T19)</f>
        <v>assignedTo: "Joe ryan",</v>
      </c>
      <c r="T19" t="str">
        <f>CONCATENATE('Document Data'!$A19,'Document Data'!U19)</f>
        <v>assignedTo: "Joe ryan",</v>
      </c>
      <c r="U19" t="str">
        <f>CONCATENATE('Document Data'!$A19,'Document Data'!V19)</f>
        <v>assignedTo: "Joe ryan",</v>
      </c>
      <c r="V19" t="str">
        <f>CONCATENATE('Document Data'!$A19,'Document Data'!W19)</f>
        <v>assignedTo: "Joe ryan",</v>
      </c>
    </row>
    <row r="20" spans="1:22">
      <c r="A20" t="str">
        <f>CONCATENATE('Document Data'!$A20,'Document Data'!B20)</f>
        <v>quoteCost:"50000",</v>
      </c>
      <c r="B20" t="str">
        <f>CONCATENATE('Document Data'!$A20,'Document Data'!C20)</f>
        <v>quoteCost:"50000",</v>
      </c>
      <c r="C20" t="str">
        <f>CONCATENATE('Document Data'!$A20,'Document Data'!D20)</f>
        <v>quoteCost:"50000",</v>
      </c>
      <c r="D20" t="str">
        <f>CONCATENATE('Document Data'!$A20,'Document Data'!E20)</f>
        <v>quoteCost:"50000",</v>
      </c>
      <c r="E20" t="str">
        <f>CONCATENATE('Document Data'!$A20,'Document Data'!F20)</f>
        <v>quoteCost:"50000",</v>
      </c>
      <c r="F20" t="str">
        <f>CONCATENATE('Document Data'!$A20,'Document Data'!G20)</f>
        <v>quoteCost:"50000",</v>
      </c>
      <c r="G20" t="str">
        <f>CONCATENATE('Document Data'!$A20,'Document Data'!H20)</f>
        <v>quoteCost:"50000",</v>
      </c>
      <c r="H20" t="str">
        <f>CONCATENATE('Document Data'!$A20,'Document Data'!I20)</f>
        <v>quoteCost:"50000",</v>
      </c>
      <c r="I20" t="str">
        <f>CONCATENATE('Document Data'!$A20,'Document Data'!J20)</f>
        <v>quoteCost:"50000",</v>
      </c>
      <c r="J20" t="str">
        <f>CONCATENATE('Document Data'!$A20,'Document Data'!K20)</f>
        <v>quoteCost:"50000",</v>
      </c>
      <c r="K20" t="str">
        <f>CONCATENATE('Document Data'!$A20,'Document Data'!L20)</f>
        <v>quoteCost:"50000",</v>
      </c>
      <c r="L20" t="str">
        <f>CONCATENATE('Document Data'!$A20,'Document Data'!M20)</f>
        <v>quoteCost:"50000",</v>
      </c>
      <c r="M20" t="str">
        <f>CONCATENATE('Document Data'!$A20,'Document Data'!N20)</f>
        <v>quoteCost:"50000",</v>
      </c>
      <c r="N20" t="str">
        <f>CONCATENATE('Document Data'!$A20,'Document Data'!O20)</f>
        <v>quoteCost:"50000",</v>
      </c>
      <c r="O20" t="str">
        <f>CONCATENATE('Document Data'!$A20,'Document Data'!P20)</f>
        <v>quoteCost:"50000",</v>
      </c>
      <c r="P20" t="str">
        <f>CONCATENATE('Document Data'!$A20,'Document Data'!Q20)</f>
        <v>quoteCost:"50000",</v>
      </c>
      <c r="Q20" t="str">
        <f>CONCATENATE('Document Data'!$A20,'Document Data'!R20)</f>
        <v>quoteCost:"50000",</v>
      </c>
      <c r="R20" t="str">
        <f>CONCATENATE('Document Data'!$A20,'Document Data'!S20)</f>
        <v>quoteCost:"50000",</v>
      </c>
      <c r="S20" t="str">
        <f>CONCATENATE('Document Data'!$A20,'Document Data'!T20)</f>
        <v>quoteCost:"50000",</v>
      </c>
      <c r="T20" t="str">
        <f>CONCATENATE('Document Data'!$A20,'Document Data'!U20)</f>
        <v>quoteCost:"50000",</v>
      </c>
      <c r="U20" t="str">
        <f>CONCATENATE('Document Data'!$A20,'Document Data'!V20)</f>
        <v>quoteCost:"50000",</v>
      </c>
      <c r="V20" t="str">
        <f>CONCATENATE('Document Data'!$A20,'Document Data'!W20)</f>
        <v>quoteCost:"50000",</v>
      </c>
    </row>
    <row r="21" spans="1:22">
      <c r="A21" t="str">
        <f>CONCATENATE('Document Data'!$A21,'Document Data'!B21)</f>
        <v>quoteNeeds: "It needs this and that and a whole lot more",</v>
      </c>
      <c r="B21" t="str">
        <f>CONCATENATE('Document Data'!$A21,'Document Data'!C21)</f>
        <v>quoteNeeds: "It needs this and that and a whole lot more",</v>
      </c>
      <c r="C21" t="str">
        <f>CONCATENATE('Document Data'!$A21,'Document Data'!D21)</f>
        <v>quoteNeeds: "It needs this and that and a whole lot more",</v>
      </c>
      <c r="D21" t="str">
        <f>CONCATENATE('Document Data'!$A21,'Document Data'!E21)</f>
        <v>quoteNeeds: "It needs this and that and a whole lot more",</v>
      </c>
      <c r="E21" t="str">
        <f>CONCATENATE('Document Data'!$A21,'Document Data'!F21)</f>
        <v>quoteNeeds: "It needs this and that and a whole lot more",</v>
      </c>
      <c r="F21" t="str">
        <f>CONCATENATE('Document Data'!$A21,'Document Data'!G21)</f>
        <v>quoteNeeds: "It needs this and that and a whole lot more",</v>
      </c>
      <c r="G21" t="str">
        <f>CONCATENATE('Document Data'!$A21,'Document Data'!H21)</f>
        <v>quoteNeeds: "It needs this and that and a whole lot more",</v>
      </c>
      <c r="H21" t="str">
        <f>CONCATENATE('Document Data'!$A21,'Document Data'!I21)</f>
        <v>quoteNeeds: "It needs this and that and a whole lot more",</v>
      </c>
      <c r="I21" t="str">
        <f>CONCATENATE('Document Data'!$A21,'Document Data'!J21)</f>
        <v>quoteNeeds: "It needs this and that and a whole lot more",</v>
      </c>
      <c r="J21" t="str">
        <f>CONCATENATE('Document Data'!$A21,'Document Data'!K21)</f>
        <v>quoteNeeds: "It needs this and that and a whole lot more",</v>
      </c>
      <c r="K21" t="str">
        <f>CONCATENATE('Document Data'!$A21,'Document Data'!L21)</f>
        <v>quoteNeeds: "It needs this and that and a whole lot more",</v>
      </c>
      <c r="L21" t="str">
        <f>CONCATENATE('Document Data'!$A21,'Document Data'!M21)</f>
        <v>quoteNeeds: "It needs this and that and a whole lot more",</v>
      </c>
      <c r="M21" t="str">
        <f>CONCATENATE('Document Data'!$A21,'Document Data'!N21)</f>
        <v>quoteNeeds: "It needs this and that and a whole lot more",</v>
      </c>
      <c r="N21" t="str">
        <f>CONCATENATE('Document Data'!$A21,'Document Data'!O21)</f>
        <v>quoteNeeds: "It needs this and that and a whole lot more",</v>
      </c>
      <c r="O21" t="str">
        <f>CONCATENATE('Document Data'!$A21,'Document Data'!P21)</f>
        <v>quoteNeeds: "It needs this and that and a whole lot more",</v>
      </c>
      <c r="P21" t="str">
        <f>CONCATENATE('Document Data'!$A21,'Document Data'!Q21)</f>
        <v>quoteNeeds: "It needs this and that and a whole lot more",</v>
      </c>
      <c r="Q21" t="str">
        <f>CONCATENATE('Document Data'!$A21,'Document Data'!R21)</f>
        <v>quoteNeeds: "It needs this and that and a whole lot more",</v>
      </c>
      <c r="R21" t="str">
        <f>CONCATENATE('Document Data'!$A21,'Document Data'!S21)</f>
        <v>quoteNeeds: "It needs this and that and a whole lot more",</v>
      </c>
      <c r="S21" t="str">
        <f>CONCATENATE('Document Data'!$A21,'Document Data'!T21)</f>
        <v>quoteNeeds: "It needs this and that and a whole lot more",</v>
      </c>
      <c r="T21" t="str">
        <f>CONCATENATE('Document Data'!$A21,'Document Data'!U21)</f>
        <v>quoteNeeds: "It needs this and that and a whole lot more",</v>
      </c>
      <c r="U21" t="str">
        <f>CONCATENATE('Document Data'!$A21,'Document Data'!V21)</f>
        <v>quoteNeeds: "It needs this and that and a whole lot more",</v>
      </c>
      <c r="V21" t="str">
        <f>CONCATENATE('Document Data'!$A21,'Document Data'!W21)</f>
        <v>quoteNeeds: "It needs this and that and a whole lot more",</v>
      </c>
    </row>
    <row r="22" spans="1:22">
      <c r="A22" t="str">
        <f>'Document Data'!D22</f>
        <v>});</v>
      </c>
      <c r="B22" t="str">
        <f>'Document Data'!E22</f>
        <v>});</v>
      </c>
      <c r="C22" t="str">
        <f>'Document Data'!F22</f>
        <v>});</v>
      </c>
      <c r="D22" t="str">
        <f>'Document Data'!G22</f>
        <v>});</v>
      </c>
      <c r="E22" t="str">
        <f>'Document Data'!H22</f>
        <v>});</v>
      </c>
      <c r="F22" t="str">
        <f>'Document Data'!I22</f>
        <v>});</v>
      </c>
      <c r="G22" t="str">
        <f>'Document Data'!J22</f>
        <v>});</v>
      </c>
      <c r="H22" t="str">
        <f>'Document Data'!K22</f>
        <v>});</v>
      </c>
      <c r="I22" t="str">
        <f>'Document Data'!L22</f>
        <v>});</v>
      </c>
      <c r="J22" t="str">
        <f>'Document Data'!M22</f>
        <v>});</v>
      </c>
      <c r="K22" t="str">
        <f>'Document Data'!N22</f>
        <v>});</v>
      </c>
      <c r="L22" t="str">
        <f>'Document Data'!O22</f>
        <v>});</v>
      </c>
      <c r="M22" t="str">
        <f>'Document Data'!P22</f>
        <v>});</v>
      </c>
      <c r="N22" t="str">
        <f>'Document Data'!Q22</f>
        <v>});</v>
      </c>
      <c r="O22" t="str">
        <f>'Document Data'!R22</f>
        <v>});</v>
      </c>
      <c r="P22" t="str">
        <f>'Document Data'!S22</f>
        <v>});</v>
      </c>
      <c r="Q22" t="str">
        <f>'Document Data'!T22</f>
        <v>});</v>
      </c>
      <c r="R22" t="str">
        <f>'Document Data'!U22</f>
        <v>});</v>
      </c>
      <c r="S22" t="str">
        <f>'Document Data'!V22</f>
        <v>});</v>
      </c>
      <c r="T22" t="str">
        <f>'Document Data'!W22</f>
        <v>});</v>
      </c>
      <c r="U22" t="str">
        <f>T22</f>
        <v>});</v>
      </c>
      <c r="V22" t="str">
        <f>U22</f>
        <v>});</v>
      </c>
    </row>
    <row r="27" spans="1:22" ht="272" customHeight="1">
      <c r="A27" s="13" t="str">
        <f>CONCATENATE(A1,A2,A3,A4,A5,A6,A7,A8,A9,A10,A11,A12,A13,A14,A15,A16,A17,A18,A19,A20,A21,A22)</f>
        <v>coll.insert({quoteId:' "1",',name: "Mr. Simpson",email: "ciaran.quinlan@gmail.com",phone: "0868090777",rankQuality: "Low",rankTime: "Medium",rankCost: "High",levelQuality:"Bike",expectedDate: "01/09/2019",liveDate: "01/09/2019",budget: "4000",brief: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end..",typeDev:'Responsive Web Development (HTML5/JSON/REST)',tech:["Flask", "Django", "NoSql","HTML","CSS","MongoDB","Magento","Python"],quoteStatus: "open",quoteDetails: "send me a quote that will meet my requirements",quoteResponse: "sending the standard response",assignedTo: "Joe ryan",quoteCost:"50000",quoteNeeds: "It needs this and that and a whole lot more",});</v>
      </c>
      <c r="B27" s="13" t="str">
        <f>CONCATENATE(B1,B2,B3,B4,B5,B6,B7,B8,B9,B10,B11,B12,B13,B14,B15,B16,B17,B18,B19,B20,B21,B22)</f>
        <v>coll.insert({quoteId:' "2",',name: "Mr. Smith",email:"random@email.com",phone: "0868090777",rankQuality:  "Medium",rankTime:"Low",rankCost: "Medium",levelQuality:"Car",expectedDate: "01/09/2019",liveDate: "01/09/2019",budget: "5000",brief: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end..",typeDev:'Native Mobile Application (iOS)',tech:["Flask", "Django", "NoSql","HTML","CSS","MongoDB","Magento","Python"],quoteStatus: "closed",quoteDetails: "send me a quote that will meet my requirements",quoteResponse: "sending the standard response",assignedTo: "Joe ryan",quoteCost:"50000",quoteNeeds: "It needs this and that and a whole lot more",});</v>
      </c>
      <c r="C27" s="13" t="str">
        <f t="shared" ref="C27:G27" si="0">CONCATENATE(C1,C2,C3,C4,C5,C6,C7,C8,C9,C10,C11,C12,C13,C14,C15,C16,C17,C18,C19,C20,C21,C22)</f>
        <v>coll.insert({quoteId:' "3",',name: "Mr. Ross",email:"random@email.com",phone: "0868090777",rankQuality:  "High",rankTime: "Medium",rankCost:"Low",levelQuality:"Jumbo Jet",expectedDate: "01/09/2019",liveDate: "01/09/2019",budget: "10000",brief: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tools..",typeDev:'E-Commerce Web Development',tech:["Flask", "Django", "NoSql","HTML","CSS","MongoDB","Magento","Python"],quoteStatus: "pending",quoteDetails: "send me a quote that will meet my requirements",quoteResponse: "sending the standard response",assignedTo: "Joe ryan",quoteCost:"50000",quoteNeeds: "It needs this and that and a whole lot more",});</v>
      </c>
      <c r="D27" s="13" t="str">
        <f t="shared" si="0"/>
        <v>coll.insert({quoteId:' "4",',name: "ciaran",email:"random@email.com",phone: "0868090777",rankQuality:  "High",rankTime: "High",rankCost: "Medium",levelQuality:"Space Shuttle",expectedDate: "01/09/2019",liveDate: "01/09/2019",budget: "4000",brief: "This list will provide guidance to find your path through the web development jungle in 2019. Together with a short description of the relevant topics this post contains link to great learning resources so that you can start quickly to expand your skill-set.",typeDev:'Database Architecture and Design',tech:["Flask", "Django", "NoSql","HTML","CSS","MongoDB","Magento","Python"],quoteStatus: "open",quoteDetails: "send me a quote that will meet my requirements",quoteResponse: "sending the standard response",assignedTo: "Joe ryan",quoteCost:"50000",quoteNeeds: "It needs this and that and a whole lot more",});</v>
      </c>
      <c r="E27" s="13" t="str">
        <f t="shared" si="0"/>
        <v>coll.insert({quoteId:' "5",',name: "Mr. Smith",email:"random@email.com",phone: "0868090777",rankQuality: "Low",rankTime: "Medium",rankCost: "High",levelQuality:"Bike",expectedDate: "01/09/2019",liveDate: "01/09/2019",budget: "5000",brief: "this is the detailed brief",typeDev:'Bespoke Software Platform',tech:["Flask", "Django", "NoSql","HTML","CSS","MongoDB","Magento","Python"],quoteStatus: "closed",quoteDetails: "send me a quote that will meet my requirements",quoteResponse: "sending the standard response",assignedTo: "Joe ryan",quoteCost:"50000",quoteNeeds: "It needs this and that and a whole lot more",});</v>
      </c>
      <c r="F27" s="13" t="str">
        <f t="shared" si="0"/>
        <v>coll.insert({quoteId:' "6",',name: "Mr. Ross",email:"random@email.com",phone: "0868090777",rankQuality:  "Medium",rankTime:"Low",rankCost: "Medium",levelQuality:"Car",expectedDate: "01/09/2019",liveDate: "01/09/2019",budget: "10000",brief: "Becoming a fullstack web developer requires you to cover a lot of skills. For beginners it’s often not easy to find the right learning path and to gain quick result. At first sight it might be overwhelming to understand what you need to learn and how everything fits together at the end..",typeDev:'Other:',tech:["Flask", "Django", "NoSql","HTML","CSS","MongoDB","Magento","Python"],quoteStatus: "pending",quoteDetails: "send me a quote that will meet my requirements",quoteResponse: "sending the standard response",assignedTo: "Joe ryan",quoteCost:"50000",quoteNeeds: "It needs this and that and a whole lot more",});</v>
      </c>
      <c r="G27" s="13" t="str">
        <f t="shared" si="0"/>
        <v>coll.insert({quoteId:' "7",',name: "ciaran",email:"random@email.com",phone: "0868090777",rankQuality:  "High",rankTime: "Medium",rankCost:"Low",levelQuality:"Jumbo Jet",expectedDate: "01/09/2019",liveDate: "01/09/2019",budget: "4000",brief: "This post will give you an overview of technologies you may consider to learn for being a fullstack developer in 2019 and beyond. We’ll start to take a look at the foundation and programming languages and then move forward to more advanced topics like frameworks and additional tools..",typeDev:'Responsive Web Development (HTML5/JSON/REST)',tech:'Flask',quoteStatus: "open",quoteDetails: "send me a quote that will meet my requirements",quoteResponse: "sending the standard response",assignedTo: "Joe ryan",quoteCost:"50000",quoteNeeds: "It needs this and that and a whole lot more",});</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H21" sqref="H2:H21"/>
    </sheetView>
  </sheetViews>
  <sheetFormatPr baseColWidth="10" defaultRowHeight="15" x14ac:dyDescent="0"/>
  <cols>
    <col min="2" max="2" width="19.6640625" customWidth="1"/>
    <col min="6" max="6" width="16.6640625" customWidth="1"/>
  </cols>
  <sheetData>
    <row r="1" spans="1:8">
      <c r="A1" t="str">
        <f>'Field Names'!A1</f>
        <v>Collection</v>
      </c>
      <c r="B1" t="str">
        <f>'Field Names'!B1</f>
        <v>field</v>
      </c>
    </row>
    <row r="2" spans="1:8" ht="16">
      <c r="A2" t="str">
        <f>'Field Names'!A2</f>
        <v>quote</v>
      </c>
      <c r="B2" t="str">
        <f>'Field Names'!B2</f>
        <v>quoteId:</v>
      </c>
      <c r="C2" s="14" t="s">
        <v>145</v>
      </c>
      <c r="D2" s="14" t="str">
        <f>A2</f>
        <v>quote</v>
      </c>
      <c r="E2" s="14" t="s">
        <v>146</v>
      </c>
      <c r="F2" t="str">
        <f>LEFT(B2,LEN(B2)-1)</f>
        <v>quoteId</v>
      </c>
      <c r="G2" s="14" t="s">
        <v>147</v>
      </c>
      <c r="H2" t="str">
        <f>CONCATENATE(C2,D2,E2,F2,G2)</f>
        <v>{{quote.quoteId}}</v>
      </c>
    </row>
    <row r="3" spans="1:8" ht="16">
      <c r="A3" t="str">
        <f>'Field Names'!A3</f>
        <v>quote</v>
      </c>
      <c r="B3" t="str">
        <f>'Field Names'!B3</f>
        <v>name:</v>
      </c>
      <c r="C3" s="14" t="s">
        <v>145</v>
      </c>
      <c r="D3" s="14" t="str">
        <f t="shared" ref="D3:D23" si="0">A3</f>
        <v>quote</v>
      </c>
      <c r="E3" s="14" t="s">
        <v>146</v>
      </c>
      <c r="F3" t="str">
        <f t="shared" ref="F3:F23" si="1">LEFT(B3,LEN(B3)-1)</f>
        <v>name</v>
      </c>
      <c r="G3" s="14" t="s">
        <v>147</v>
      </c>
      <c r="H3" t="str">
        <f t="shared" ref="H3:H23" si="2">CONCATENATE(C3,D3,E3,F3,G3)</f>
        <v>{{quote.name}}</v>
      </c>
    </row>
    <row r="4" spans="1:8" ht="16">
      <c r="A4" t="str">
        <f>'Field Names'!A4</f>
        <v>quote</v>
      </c>
      <c r="B4" t="str">
        <f>'Field Names'!B4</f>
        <v>email:</v>
      </c>
      <c r="C4" s="14" t="s">
        <v>145</v>
      </c>
      <c r="D4" s="14" t="str">
        <f t="shared" si="0"/>
        <v>quote</v>
      </c>
      <c r="E4" s="14" t="s">
        <v>146</v>
      </c>
      <c r="F4" t="str">
        <f t="shared" si="1"/>
        <v>email</v>
      </c>
      <c r="G4" s="14" t="s">
        <v>147</v>
      </c>
      <c r="H4" t="str">
        <f t="shared" si="2"/>
        <v>{{quote.email}}</v>
      </c>
    </row>
    <row r="5" spans="1:8" ht="16">
      <c r="A5" t="str">
        <f>'Field Names'!A5</f>
        <v>quote</v>
      </c>
      <c r="B5" t="str">
        <f>'Field Names'!B5</f>
        <v>phone:</v>
      </c>
      <c r="C5" s="14" t="s">
        <v>145</v>
      </c>
      <c r="D5" s="14" t="str">
        <f t="shared" si="0"/>
        <v>quote</v>
      </c>
      <c r="E5" s="14" t="s">
        <v>146</v>
      </c>
      <c r="F5" t="str">
        <f t="shared" si="1"/>
        <v>phone</v>
      </c>
      <c r="G5" s="14" t="s">
        <v>147</v>
      </c>
      <c r="H5" t="str">
        <f t="shared" si="2"/>
        <v>{{quote.phone}}</v>
      </c>
    </row>
    <row r="6" spans="1:8" ht="16">
      <c r="A6" t="str">
        <f>'Field Names'!A6</f>
        <v>quote</v>
      </c>
      <c r="B6" t="str">
        <f>'Field Names'!B6</f>
        <v>rankQuality:</v>
      </c>
      <c r="C6" s="14" t="s">
        <v>145</v>
      </c>
      <c r="D6" s="14" t="str">
        <f t="shared" si="0"/>
        <v>quote</v>
      </c>
      <c r="E6" s="14" t="s">
        <v>146</v>
      </c>
      <c r="F6" t="str">
        <f t="shared" si="1"/>
        <v>rankQuality</v>
      </c>
      <c r="G6" s="14" t="s">
        <v>147</v>
      </c>
      <c r="H6" t="str">
        <f t="shared" si="2"/>
        <v>{{quote.rankQuality}}</v>
      </c>
    </row>
    <row r="7" spans="1:8" ht="16">
      <c r="A7" t="str">
        <f>'Field Names'!A7</f>
        <v>quote</v>
      </c>
      <c r="B7" t="str">
        <f>'Field Names'!B7</f>
        <v>rankTime:</v>
      </c>
      <c r="C7" s="14" t="s">
        <v>145</v>
      </c>
      <c r="D7" s="14" t="str">
        <f t="shared" si="0"/>
        <v>quote</v>
      </c>
      <c r="E7" s="14" t="s">
        <v>146</v>
      </c>
      <c r="F7" t="str">
        <f t="shared" si="1"/>
        <v>rankTime</v>
      </c>
      <c r="G7" s="14" t="s">
        <v>147</v>
      </c>
      <c r="H7" t="str">
        <f t="shared" si="2"/>
        <v>{{quote.rankTime}}</v>
      </c>
    </row>
    <row r="8" spans="1:8" ht="16">
      <c r="A8" t="str">
        <f>'Field Names'!A8</f>
        <v>quote</v>
      </c>
      <c r="B8" t="str">
        <f>'Field Names'!B8</f>
        <v>rankCost:</v>
      </c>
      <c r="C8" s="14" t="s">
        <v>145</v>
      </c>
      <c r="D8" s="14" t="str">
        <f t="shared" si="0"/>
        <v>quote</v>
      </c>
      <c r="E8" s="14" t="s">
        <v>146</v>
      </c>
      <c r="F8" t="str">
        <f t="shared" si="1"/>
        <v>rankCost</v>
      </c>
      <c r="G8" s="14" t="s">
        <v>147</v>
      </c>
      <c r="H8" t="str">
        <f t="shared" si="2"/>
        <v>{{quote.rankCost}}</v>
      </c>
    </row>
    <row r="9" spans="1:8" ht="16">
      <c r="A9" t="str">
        <f>'Field Names'!A9</f>
        <v>quote</v>
      </c>
      <c r="B9" t="str">
        <f>'Field Names'!B9</f>
        <v>levelQuality:</v>
      </c>
      <c r="C9" s="14" t="s">
        <v>145</v>
      </c>
      <c r="D9" s="14" t="str">
        <f t="shared" si="0"/>
        <v>quote</v>
      </c>
      <c r="E9" s="14" t="s">
        <v>146</v>
      </c>
      <c r="F9" t="str">
        <f t="shared" si="1"/>
        <v>levelQuality</v>
      </c>
      <c r="G9" s="14" t="s">
        <v>147</v>
      </c>
      <c r="H9" t="str">
        <f t="shared" si="2"/>
        <v>{{quote.levelQuality}}</v>
      </c>
    </row>
    <row r="10" spans="1:8" ht="16">
      <c r="A10" t="str">
        <f>'Field Names'!A10</f>
        <v>quote</v>
      </c>
      <c r="B10" t="str">
        <f>'Field Names'!B10</f>
        <v>expectedDate:</v>
      </c>
      <c r="C10" s="14" t="s">
        <v>145</v>
      </c>
      <c r="D10" s="14" t="str">
        <f t="shared" si="0"/>
        <v>quote</v>
      </c>
      <c r="E10" s="14" t="s">
        <v>146</v>
      </c>
      <c r="F10" t="str">
        <f t="shared" si="1"/>
        <v>expectedDate</v>
      </c>
      <c r="G10" s="14" t="s">
        <v>147</v>
      </c>
      <c r="H10" t="str">
        <f t="shared" si="2"/>
        <v>{{quote.expectedDate}}</v>
      </c>
    </row>
    <row r="11" spans="1:8" ht="16">
      <c r="A11" t="str">
        <f>'Field Names'!A11</f>
        <v>quote</v>
      </c>
      <c r="B11" t="str">
        <f>'Field Names'!B11</f>
        <v>liveDate:</v>
      </c>
      <c r="C11" s="14" t="s">
        <v>145</v>
      </c>
      <c r="D11" s="14" t="str">
        <f t="shared" si="0"/>
        <v>quote</v>
      </c>
      <c r="E11" s="14" t="s">
        <v>146</v>
      </c>
      <c r="F11" t="str">
        <f t="shared" si="1"/>
        <v>liveDate</v>
      </c>
      <c r="G11" s="14" t="s">
        <v>147</v>
      </c>
      <c r="H11" t="str">
        <f t="shared" si="2"/>
        <v>{{quote.liveDate}}</v>
      </c>
    </row>
    <row r="12" spans="1:8" ht="16">
      <c r="A12" t="str">
        <f>'Field Names'!A12</f>
        <v>quote</v>
      </c>
      <c r="B12" t="str">
        <f>'Field Names'!B12</f>
        <v>budget:</v>
      </c>
      <c r="C12" s="14" t="s">
        <v>145</v>
      </c>
      <c r="D12" s="14" t="str">
        <f t="shared" si="0"/>
        <v>quote</v>
      </c>
      <c r="E12" s="14" t="s">
        <v>146</v>
      </c>
      <c r="F12" t="str">
        <f t="shared" si="1"/>
        <v>budget</v>
      </c>
      <c r="G12" s="14" t="s">
        <v>147</v>
      </c>
      <c r="H12" t="str">
        <f t="shared" si="2"/>
        <v>{{quote.budget}}</v>
      </c>
    </row>
    <row r="13" spans="1:8" ht="16">
      <c r="A13" t="str">
        <f>'Field Names'!A13</f>
        <v>quote</v>
      </c>
      <c r="B13" t="str">
        <f>'Field Names'!B13</f>
        <v>brief:</v>
      </c>
      <c r="C13" s="14" t="s">
        <v>145</v>
      </c>
      <c r="D13" s="14" t="str">
        <f t="shared" si="0"/>
        <v>quote</v>
      </c>
      <c r="E13" s="14" t="s">
        <v>146</v>
      </c>
      <c r="F13" t="str">
        <f t="shared" si="1"/>
        <v>brief</v>
      </c>
      <c r="G13" s="14" t="s">
        <v>147</v>
      </c>
      <c r="H13" t="str">
        <f t="shared" si="2"/>
        <v>{{quote.brief}}</v>
      </c>
    </row>
    <row r="14" spans="1:8" ht="16">
      <c r="A14" t="str">
        <f>'Field Names'!A14</f>
        <v>quote</v>
      </c>
      <c r="B14" t="str">
        <f>'Field Names'!B14</f>
        <v>typeDev:</v>
      </c>
      <c r="C14" s="14" t="s">
        <v>145</v>
      </c>
      <c r="D14" s="14" t="str">
        <f t="shared" si="0"/>
        <v>quote</v>
      </c>
      <c r="E14" s="14" t="s">
        <v>146</v>
      </c>
      <c r="F14" t="str">
        <f t="shared" si="1"/>
        <v>typeDev</v>
      </c>
      <c r="G14" s="14" t="s">
        <v>147</v>
      </c>
      <c r="H14" t="str">
        <f t="shared" si="2"/>
        <v>{{quote.typeDev}}</v>
      </c>
    </row>
    <row r="15" spans="1:8" ht="16">
      <c r="A15" t="str">
        <f>'Field Names'!A15</f>
        <v>quote</v>
      </c>
      <c r="B15" t="str">
        <f>'Field Names'!B15</f>
        <v>tech:</v>
      </c>
      <c r="C15" s="14" t="s">
        <v>145</v>
      </c>
      <c r="D15" s="14" t="str">
        <f t="shared" si="0"/>
        <v>quote</v>
      </c>
      <c r="E15" s="14" t="s">
        <v>146</v>
      </c>
      <c r="F15" t="str">
        <f t="shared" si="1"/>
        <v>tech</v>
      </c>
      <c r="G15" s="14" t="s">
        <v>147</v>
      </c>
      <c r="H15" t="str">
        <f t="shared" si="2"/>
        <v>{{quote.tech}}</v>
      </c>
    </row>
    <row r="16" spans="1:8" ht="16">
      <c r="A16" t="str">
        <f>'Field Names'!A16</f>
        <v>quote</v>
      </c>
      <c r="B16" t="str">
        <f>'Field Names'!B16</f>
        <v>quoteStatus:</v>
      </c>
      <c r="C16" s="14" t="s">
        <v>145</v>
      </c>
      <c r="D16" s="14" t="str">
        <f t="shared" si="0"/>
        <v>quote</v>
      </c>
      <c r="E16" s="14" t="s">
        <v>146</v>
      </c>
      <c r="F16" t="str">
        <f t="shared" si="1"/>
        <v>quoteStatus</v>
      </c>
      <c r="G16" s="14" t="s">
        <v>147</v>
      </c>
      <c r="H16" t="str">
        <f t="shared" si="2"/>
        <v>{{quote.quoteStatus}}</v>
      </c>
    </row>
    <row r="17" spans="1:8" ht="16">
      <c r="A17" t="str">
        <f>'Field Names'!A17</f>
        <v>quote</v>
      </c>
      <c r="B17" t="str">
        <f>'Field Names'!B17</f>
        <v>quoteDetails:</v>
      </c>
      <c r="C17" s="14" t="s">
        <v>145</v>
      </c>
      <c r="D17" s="14" t="str">
        <f t="shared" si="0"/>
        <v>quote</v>
      </c>
      <c r="E17" s="14" t="s">
        <v>146</v>
      </c>
      <c r="F17" t="str">
        <f t="shared" si="1"/>
        <v>quoteDetails</v>
      </c>
      <c r="G17" s="14" t="s">
        <v>147</v>
      </c>
      <c r="H17" t="str">
        <f t="shared" si="2"/>
        <v>{{quote.quoteDetails}}</v>
      </c>
    </row>
    <row r="18" spans="1:8" ht="16">
      <c r="A18" t="str">
        <f>'Field Names'!A18</f>
        <v>quote</v>
      </c>
      <c r="B18" t="str">
        <f>'Field Names'!B18</f>
        <v>quoteResponse:</v>
      </c>
      <c r="C18" s="14" t="s">
        <v>145</v>
      </c>
      <c r="D18" s="14" t="str">
        <f t="shared" si="0"/>
        <v>quote</v>
      </c>
      <c r="E18" s="14" t="s">
        <v>146</v>
      </c>
      <c r="F18" t="str">
        <f t="shared" si="1"/>
        <v>quoteResponse</v>
      </c>
      <c r="G18" s="14" t="s">
        <v>147</v>
      </c>
      <c r="H18" t="str">
        <f t="shared" si="2"/>
        <v>{{quote.quoteResponse}}</v>
      </c>
    </row>
    <row r="19" spans="1:8" ht="16">
      <c r="A19" t="str">
        <f>'Field Names'!A19</f>
        <v>quote</v>
      </c>
      <c r="B19" t="str">
        <f>'Field Names'!B19</f>
        <v>assignedTo:</v>
      </c>
      <c r="C19" s="14" t="s">
        <v>145</v>
      </c>
      <c r="D19" s="14" t="str">
        <f t="shared" si="0"/>
        <v>quote</v>
      </c>
      <c r="E19" s="14" t="s">
        <v>146</v>
      </c>
      <c r="F19" t="str">
        <f t="shared" si="1"/>
        <v>assignedTo</v>
      </c>
      <c r="G19" s="14" t="s">
        <v>147</v>
      </c>
      <c r="H19" t="str">
        <f t="shared" si="2"/>
        <v>{{quote.assignedTo}}</v>
      </c>
    </row>
    <row r="20" spans="1:8" ht="16">
      <c r="A20" t="str">
        <f>'Field Names'!A20</f>
        <v>quote</v>
      </c>
      <c r="B20" t="str">
        <f>'Field Names'!B20</f>
        <v>quoteCost:</v>
      </c>
      <c r="C20" s="14" t="s">
        <v>145</v>
      </c>
      <c r="D20" s="14" t="str">
        <f t="shared" si="0"/>
        <v>quote</v>
      </c>
      <c r="E20" s="14" t="s">
        <v>146</v>
      </c>
      <c r="F20" t="str">
        <f t="shared" si="1"/>
        <v>quoteCost</v>
      </c>
      <c r="G20" s="14" t="s">
        <v>147</v>
      </c>
      <c r="H20" t="str">
        <f t="shared" si="2"/>
        <v>{{quote.quoteCost}}</v>
      </c>
    </row>
    <row r="21" spans="1:8" ht="16">
      <c r="A21" t="str">
        <f>'Field Names'!A21</f>
        <v>quote</v>
      </c>
      <c r="B21" t="str">
        <f>'Field Names'!B21</f>
        <v>quoteNeeds:</v>
      </c>
      <c r="C21" s="14" t="s">
        <v>145</v>
      </c>
      <c r="D21" s="14" t="str">
        <f t="shared" si="0"/>
        <v>quote</v>
      </c>
      <c r="E21" s="14" t="s">
        <v>146</v>
      </c>
      <c r="F21" t="str">
        <f t="shared" si="1"/>
        <v>quoteNeeds</v>
      </c>
      <c r="G21" s="14" t="s">
        <v>147</v>
      </c>
      <c r="H21" t="str">
        <f t="shared" si="2"/>
        <v>{{quote.quoteNeeds}}</v>
      </c>
    </row>
    <row r="22" spans="1:8" ht="16">
      <c r="A22" t="str">
        <f>'Field Names'!A22</f>
        <v>status</v>
      </c>
      <c r="B22" t="str">
        <f>'Field Names'!B22</f>
        <v>quoteStatus:</v>
      </c>
      <c r="C22" s="14" t="s">
        <v>145</v>
      </c>
      <c r="D22" s="14" t="str">
        <f t="shared" si="0"/>
        <v>status</v>
      </c>
      <c r="E22" s="14" t="s">
        <v>146</v>
      </c>
      <c r="F22" t="str">
        <f t="shared" si="1"/>
        <v>quoteStatus</v>
      </c>
      <c r="G22" s="14" t="s">
        <v>147</v>
      </c>
      <c r="H22" t="str">
        <f t="shared" si="2"/>
        <v>{{status.quoteStatus}}</v>
      </c>
    </row>
    <row r="23" spans="1:8" ht="16">
      <c r="A23" t="str">
        <f>'Field Names'!A23</f>
        <v>quotenumber</v>
      </c>
      <c r="B23" t="str">
        <f>'Field Names'!B23</f>
        <v>quoteId:</v>
      </c>
      <c r="C23" s="14" t="s">
        <v>145</v>
      </c>
      <c r="D23" s="14" t="str">
        <f t="shared" si="0"/>
        <v>quotenumber</v>
      </c>
      <c r="E23" s="14" t="s">
        <v>146</v>
      </c>
      <c r="F23" t="str">
        <f t="shared" si="1"/>
        <v>quoteId</v>
      </c>
      <c r="G23" s="14" t="s">
        <v>147</v>
      </c>
      <c r="H23" t="str">
        <f t="shared" si="2"/>
        <v>{{quotenumber.quoteId}}</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Field Names</vt:lpstr>
      <vt:lpstr>Schema Layout</vt:lpstr>
      <vt:lpstr>Document Data</vt:lpstr>
      <vt:lpstr>JSON</vt:lpstr>
      <vt:lpstr>variables</vt:lpstr>
    </vt:vector>
  </TitlesOfParts>
  <Company>WHP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Ciaran Quinlan</dc:creator>
  <cp:lastModifiedBy>Ciaran Quinlan</cp:lastModifiedBy>
  <cp:lastPrinted>2019-07-24T08:28:59Z</cp:lastPrinted>
  <dcterms:created xsi:type="dcterms:W3CDTF">2019-07-19T08:29:15Z</dcterms:created>
  <dcterms:modified xsi:type="dcterms:W3CDTF">2019-07-25T14:54:01Z</dcterms:modified>
</cp:coreProperties>
</file>