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checkCompatibility="1" autoCompressPictures="0"/>
  <bookViews>
    <workbookView xWindow="31580" yWindow="1540" windowWidth="28800" windowHeight="18000" tabRatio="500" activeTab="2"/>
  </bookViews>
  <sheets>
    <sheet name="Field Names" sheetId="1" r:id="rId1"/>
    <sheet name="Document Data" sheetId="3" r:id="rId2"/>
    <sheet name="JSON" sheetId="4" r:id="rId3"/>
    <sheet name="variables" sheetId="8" r:id="rId4"/>
    <sheet name="Form" sheetId="9" r:id="rId5"/>
    <sheet name="Schema Layout" sheetId="2" r:id="rId6"/>
  </sheets>
  <definedNames>
    <definedName name="_xlnm.Print_Area" localSheetId="0">'Field Names'!$A$1:$I$23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4" l="1"/>
  <c r="H27" i="4"/>
  <c r="I2" i="4"/>
  <c r="I27" i="4"/>
  <c r="J2" i="4"/>
  <c r="J27" i="4"/>
  <c r="K2" i="4"/>
  <c r="K27" i="4"/>
  <c r="L2" i="4"/>
  <c r="L27" i="4"/>
  <c r="M2" i="4"/>
  <c r="M27" i="4"/>
  <c r="N2" i="4"/>
  <c r="N27" i="4"/>
  <c r="O2" i="4"/>
  <c r="O27" i="4"/>
  <c r="P2" i="4"/>
  <c r="P27" i="4"/>
  <c r="Q2" i="4"/>
  <c r="Q27" i="4"/>
  <c r="R2" i="4"/>
  <c r="R27" i="4"/>
  <c r="S2" i="4"/>
  <c r="S27" i="4"/>
  <c r="T2" i="4"/>
  <c r="T27" i="4"/>
  <c r="U2" i="4"/>
  <c r="U27" i="4"/>
  <c r="V2" i="4"/>
  <c r="V27" i="4"/>
  <c r="A4" i="9"/>
  <c r="E5" i="9"/>
  <c r="E6" i="9"/>
  <c r="E7" i="9"/>
  <c r="E8" i="9"/>
  <c r="E9" i="9"/>
  <c r="E10" i="9"/>
  <c r="E11" i="9"/>
  <c r="E12" i="9"/>
  <c r="E13" i="9"/>
  <c r="E14" i="9"/>
  <c r="E15" i="9"/>
  <c r="E16" i="9"/>
  <c r="E17" i="9"/>
  <c r="E18" i="9"/>
  <c r="E19" i="9"/>
  <c r="E20" i="9"/>
  <c r="E21" i="9"/>
  <c r="E22" i="9"/>
  <c r="E23" i="9"/>
  <c r="E4" i="9"/>
  <c r="A6" i="9"/>
  <c r="A7" i="9"/>
  <c r="A8" i="9"/>
  <c r="A9" i="9"/>
  <c r="A10" i="9"/>
  <c r="A11" i="9"/>
  <c r="A12" i="9"/>
  <c r="A13" i="9"/>
  <c r="A14" i="9"/>
  <c r="A15" i="9"/>
  <c r="A16" i="9"/>
  <c r="A17" i="9"/>
  <c r="A18" i="9"/>
  <c r="A19" i="9"/>
  <c r="A20" i="9"/>
  <c r="A21" i="9"/>
  <c r="A22" i="9"/>
  <c r="A23" i="9"/>
  <c r="A5" i="9"/>
  <c r="S4" i="9"/>
  <c r="U4" i="9"/>
  <c r="J4" i="9"/>
  <c r="W4" i="9"/>
  <c r="J5" i="9"/>
  <c r="W5" i="9"/>
  <c r="J6" i="9"/>
  <c r="W6" i="9"/>
  <c r="J7" i="9"/>
  <c r="W7" i="9"/>
  <c r="J8" i="9"/>
  <c r="W8" i="9"/>
  <c r="J9" i="9"/>
  <c r="W9" i="9"/>
  <c r="J10" i="9"/>
  <c r="W10" i="9"/>
  <c r="J11" i="9"/>
  <c r="W11" i="9"/>
  <c r="J12" i="9"/>
  <c r="W12" i="9"/>
  <c r="J13" i="9"/>
  <c r="W13" i="9"/>
  <c r="J14" i="9"/>
  <c r="W14" i="9"/>
  <c r="J15" i="9"/>
  <c r="W15" i="9"/>
  <c r="J16" i="9"/>
  <c r="W16" i="9"/>
  <c r="J17" i="9"/>
  <c r="W17" i="9"/>
  <c r="J18" i="9"/>
  <c r="W18" i="9"/>
  <c r="J19" i="9"/>
  <c r="W19" i="9"/>
  <c r="J20" i="9"/>
  <c r="W20" i="9"/>
  <c r="J21" i="9"/>
  <c r="W21" i="9"/>
  <c r="J22" i="9"/>
  <c r="W22" i="9"/>
  <c r="J23" i="9"/>
  <c r="W23" i="9"/>
  <c r="W24" i="9"/>
  <c r="J1" i="9"/>
  <c r="S1" i="9"/>
  <c r="U1" i="9"/>
  <c r="W1" i="9"/>
  <c r="C16" i="4"/>
  <c r="C19" i="4"/>
  <c r="C2" i="4"/>
  <c r="C27" i="4"/>
  <c r="D16" i="4"/>
  <c r="D3" i="4"/>
  <c r="D19" i="4"/>
  <c r="D2" i="4"/>
  <c r="D27" i="4"/>
  <c r="E16" i="4"/>
  <c r="E2" i="4"/>
  <c r="E27" i="4"/>
  <c r="F16" i="4"/>
  <c r="F3" i="4"/>
  <c r="F2" i="4"/>
  <c r="F27" i="4"/>
  <c r="G16" i="4"/>
  <c r="G15" i="4"/>
  <c r="G3" i="4"/>
  <c r="G2" i="4"/>
  <c r="G27" i="4"/>
  <c r="B16" i="4"/>
  <c r="B19" i="4"/>
  <c r="B2" i="4"/>
  <c r="B27" i="4"/>
  <c r="A3" i="8"/>
  <c r="D3" i="8"/>
  <c r="A4" i="8"/>
  <c r="D4" i="8"/>
  <c r="A5" i="8"/>
  <c r="D5" i="8"/>
  <c r="A6" i="8"/>
  <c r="D6" i="8"/>
  <c r="A7" i="8"/>
  <c r="D7" i="8"/>
  <c r="A8" i="8"/>
  <c r="D8" i="8"/>
  <c r="A9" i="8"/>
  <c r="D9" i="8"/>
  <c r="A10" i="8"/>
  <c r="D10" i="8"/>
  <c r="A11" i="8"/>
  <c r="D11" i="8"/>
  <c r="A12" i="8"/>
  <c r="D12" i="8"/>
  <c r="A13" i="8"/>
  <c r="D13" i="8"/>
  <c r="A14" i="8"/>
  <c r="D14" i="8"/>
  <c r="A15" i="8"/>
  <c r="D15" i="8"/>
  <c r="A16" i="8"/>
  <c r="D16" i="8"/>
  <c r="A17" i="8"/>
  <c r="D17" i="8"/>
  <c r="A18" i="8"/>
  <c r="D18" i="8"/>
  <c r="A19" i="8"/>
  <c r="D19" i="8"/>
  <c r="A20" i="8"/>
  <c r="D20" i="8"/>
  <c r="A21" i="8"/>
  <c r="D21" i="8"/>
  <c r="A22" i="8"/>
  <c r="D22" i="8"/>
  <c r="A23" i="8"/>
  <c r="D23" i="8"/>
  <c r="A2" i="8"/>
  <c r="D2" i="8"/>
  <c r="B3" i="8"/>
  <c r="F3" i="8"/>
  <c r="B4" i="8"/>
  <c r="F4" i="8"/>
  <c r="B5" i="8"/>
  <c r="F5" i="8"/>
  <c r="B6" i="8"/>
  <c r="F6" i="8"/>
  <c r="B7" i="8"/>
  <c r="F7" i="8"/>
  <c r="B8" i="8"/>
  <c r="F8" i="8"/>
  <c r="B9" i="8"/>
  <c r="F9" i="8"/>
  <c r="B10" i="8"/>
  <c r="F10" i="8"/>
  <c r="B11" i="8"/>
  <c r="F11" i="8"/>
  <c r="B12" i="8"/>
  <c r="F12" i="8"/>
  <c r="B13" i="8"/>
  <c r="F13" i="8"/>
  <c r="B14" i="8"/>
  <c r="F14" i="8"/>
  <c r="B15" i="8"/>
  <c r="F15" i="8"/>
  <c r="B16" i="8"/>
  <c r="F16" i="8"/>
  <c r="B17" i="8"/>
  <c r="F17" i="8"/>
  <c r="B18" i="8"/>
  <c r="F18" i="8"/>
  <c r="B19" i="8"/>
  <c r="F19" i="8"/>
  <c r="B20" i="8"/>
  <c r="F20" i="8"/>
  <c r="B21" i="8"/>
  <c r="F21" i="8"/>
  <c r="B22" i="8"/>
  <c r="F22" i="8"/>
  <c r="B23" i="8"/>
  <c r="F23" i="8"/>
  <c r="H3" i="8"/>
  <c r="H4" i="8"/>
  <c r="H5" i="8"/>
  <c r="H6" i="8"/>
  <c r="H7" i="8"/>
  <c r="H8" i="8"/>
  <c r="H9" i="8"/>
  <c r="H10" i="8"/>
  <c r="H11" i="8"/>
  <c r="H12" i="8"/>
  <c r="H13" i="8"/>
  <c r="H14" i="8"/>
  <c r="H15" i="8"/>
  <c r="H16" i="8"/>
  <c r="H17" i="8"/>
  <c r="H18" i="8"/>
  <c r="H19" i="8"/>
  <c r="H20" i="8"/>
  <c r="H21" i="8"/>
  <c r="H22" i="8"/>
  <c r="H23" i="8"/>
  <c r="B2" i="8"/>
  <c r="F2" i="8"/>
  <c r="H2" i="8"/>
  <c r="B1" i="8"/>
  <c r="A1" i="8"/>
  <c r="A15" i="4"/>
  <c r="A1" i="4"/>
  <c r="A2" i="4"/>
  <c r="A3" i="4"/>
  <c r="A4" i="4"/>
  <c r="A5" i="4"/>
  <c r="A6" i="4"/>
  <c r="A7" i="4"/>
  <c r="A8" i="4"/>
  <c r="A9" i="4"/>
  <c r="A10" i="4"/>
  <c r="A11" i="4"/>
  <c r="A12" i="4"/>
  <c r="A13" i="4"/>
  <c r="A14" i="4"/>
  <c r="A16" i="4"/>
  <c r="A17" i="4"/>
  <c r="A18" i="4"/>
  <c r="A19" i="4"/>
  <c r="A20" i="4"/>
  <c r="A21" i="4"/>
  <c r="A22" i="4"/>
  <c r="A27" i="4"/>
  <c r="V1" i="4"/>
  <c r="V3" i="4"/>
  <c r="V4" i="4"/>
  <c r="V5" i="4"/>
  <c r="V6" i="4"/>
  <c r="V7" i="4"/>
  <c r="V8" i="4"/>
  <c r="V9" i="4"/>
  <c r="V10" i="4"/>
  <c r="V11" i="4"/>
  <c r="V12" i="4"/>
  <c r="V13" i="4"/>
  <c r="V14" i="4"/>
  <c r="V15" i="4"/>
  <c r="V16" i="4"/>
  <c r="V17" i="4"/>
  <c r="V18" i="4"/>
  <c r="V19" i="4"/>
  <c r="V20" i="4"/>
  <c r="V21" i="4"/>
  <c r="T22" i="4"/>
  <c r="U22" i="4"/>
  <c r="V22" i="4"/>
  <c r="U1" i="4"/>
  <c r="U3" i="4"/>
  <c r="U4" i="4"/>
  <c r="U5" i="4"/>
  <c r="U6" i="4"/>
  <c r="U7" i="4"/>
  <c r="U8" i="4"/>
  <c r="U9" i="4"/>
  <c r="U10" i="4"/>
  <c r="U11" i="4"/>
  <c r="U12" i="4"/>
  <c r="U13" i="4"/>
  <c r="U14" i="4"/>
  <c r="U15" i="4"/>
  <c r="U16" i="4"/>
  <c r="U17" i="4"/>
  <c r="U18" i="4"/>
  <c r="U19" i="4"/>
  <c r="U20" i="4"/>
  <c r="U21" i="4"/>
  <c r="T1" i="4"/>
  <c r="T3" i="4"/>
  <c r="T4" i="4"/>
  <c r="T5" i="4"/>
  <c r="T6" i="4"/>
  <c r="T7" i="4"/>
  <c r="T8" i="4"/>
  <c r="T9" i="4"/>
  <c r="T10" i="4"/>
  <c r="T11" i="4"/>
  <c r="T12" i="4"/>
  <c r="T13" i="4"/>
  <c r="T14" i="4"/>
  <c r="T15" i="4"/>
  <c r="T16" i="4"/>
  <c r="T17" i="4"/>
  <c r="T18" i="4"/>
  <c r="T19" i="4"/>
  <c r="T20" i="4"/>
  <c r="T21" i="4"/>
  <c r="S1" i="4"/>
  <c r="S3" i="4"/>
  <c r="S4" i="4"/>
  <c r="S5" i="4"/>
  <c r="S6" i="4"/>
  <c r="S7" i="4"/>
  <c r="S8" i="4"/>
  <c r="S9" i="4"/>
  <c r="S10" i="4"/>
  <c r="S11" i="4"/>
  <c r="S12" i="4"/>
  <c r="S13" i="4"/>
  <c r="S14" i="4"/>
  <c r="S15" i="4"/>
  <c r="S16" i="4"/>
  <c r="S17" i="4"/>
  <c r="S18" i="4"/>
  <c r="S19" i="4"/>
  <c r="S20" i="4"/>
  <c r="S21" i="4"/>
  <c r="S22" i="4"/>
  <c r="R1" i="4"/>
  <c r="R3" i="4"/>
  <c r="R4" i="4"/>
  <c r="R5" i="4"/>
  <c r="R6" i="4"/>
  <c r="R7" i="4"/>
  <c r="R8" i="4"/>
  <c r="R9" i="4"/>
  <c r="R10" i="4"/>
  <c r="R11" i="4"/>
  <c r="R12" i="4"/>
  <c r="R13" i="4"/>
  <c r="R14" i="4"/>
  <c r="R15" i="4"/>
  <c r="R16" i="4"/>
  <c r="R17" i="4"/>
  <c r="R18" i="4"/>
  <c r="R19" i="4"/>
  <c r="R20" i="4"/>
  <c r="R21" i="4"/>
  <c r="R22" i="4"/>
  <c r="Q1" i="4"/>
  <c r="Q3" i="4"/>
  <c r="Q4" i="4"/>
  <c r="Q5" i="4"/>
  <c r="Q6" i="4"/>
  <c r="Q7" i="4"/>
  <c r="Q8" i="4"/>
  <c r="Q9" i="4"/>
  <c r="Q10" i="4"/>
  <c r="Q11" i="4"/>
  <c r="Q12" i="4"/>
  <c r="Q13" i="4"/>
  <c r="Q14" i="4"/>
  <c r="Q15" i="4"/>
  <c r="Q16" i="4"/>
  <c r="Q17" i="4"/>
  <c r="Q18" i="4"/>
  <c r="Q19" i="4"/>
  <c r="Q20" i="4"/>
  <c r="Q21" i="4"/>
  <c r="Q22" i="4"/>
  <c r="P1" i="4"/>
  <c r="P3" i="4"/>
  <c r="P4" i="4"/>
  <c r="P5" i="4"/>
  <c r="P6" i="4"/>
  <c r="P7" i="4"/>
  <c r="P8" i="4"/>
  <c r="P9" i="4"/>
  <c r="P10" i="4"/>
  <c r="P11" i="4"/>
  <c r="P12" i="4"/>
  <c r="P13" i="4"/>
  <c r="P14" i="4"/>
  <c r="P15" i="4"/>
  <c r="P16" i="4"/>
  <c r="P17" i="4"/>
  <c r="P18" i="4"/>
  <c r="P19" i="4"/>
  <c r="P20" i="4"/>
  <c r="P21" i="4"/>
  <c r="P22" i="4"/>
  <c r="O1" i="4"/>
  <c r="O3" i="4"/>
  <c r="O4" i="4"/>
  <c r="O5" i="4"/>
  <c r="O6" i="4"/>
  <c r="O7" i="4"/>
  <c r="O8" i="4"/>
  <c r="O9" i="4"/>
  <c r="O10" i="4"/>
  <c r="O11" i="4"/>
  <c r="O12" i="4"/>
  <c r="O13" i="4"/>
  <c r="O14" i="4"/>
  <c r="O15" i="4"/>
  <c r="O16" i="4"/>
  <c r="O17" i="4"/>
  <c r="O18" i="4"/>
  <c r="O19" i="4"/>
  <c r="O20" i="4"/>
  <c r="O21" i="4"/>
  <c r="O22" i="4"/>
  <c r="N1" i="4"/>
  <c r="N3" i="4"/>
  <c r="N4" i="4"/>
  <c r="N5" i="4"/>
  <c r="N6" i="4"/>
  <c r="N7" i="4"/>
  <c r="N8" i="4"/>
  <c r="N9" i="4"/>
  <c r="N10" i="4"/>
  <c r="N11" i="4"/>
  <c r="N12" i="4"/>
  <c r="N13" i="4"/>
  <c r="N14" i="4"/>
  <c r="N15" i="4"/>
  <c r="N16" i="4"/>
  <c r="N17" i="4"/>
  <c r="N18" i="4"/>
  <c r="N19" i="4"/>
  <c r="N20" i="4"/>
  <c r="N21" i="4"/>
  <c r="N22" i="4"/>
  <c r="M1" i="4"/>
  <c r="M3" i="4"/>
  <c r="M4" i="4"/>
  <c r="M5" i="4"/>
  <c r="M6" i="4"/>
  <c r="M7" i="4"/>
  <c r="M8" i="4"/>
  <c r="M9" i="4"/>
  <c r="M10" i="4"/>
  <c r="M11" i="4"/>
  <c r="M12" i="4"/>
  <c r="M13" i="4"/>
  <c r="M14" i="4"/>
  <c r="M15" i="4"/>
  <c r="M16" i="4"/>
  <c r="M17" i="4"/>
  <c r="M18" i="4"/>
  <c r="M19" i="4"/>
  <c r="M20" i="4"/>
  <c r="M21" i="4"/>
  <c r="M22" i="4"/>
  <c r="L1" i="4"/>
  <c r="L3" i="4"/>
  <c r="L4" i="4"/>
  <c r="L5" i="4"/>
  <c r="L6" i="4"/>
  <c r="L7" i="4"/>
  <c r="L8" i="4"/>
  <c r="L9" i="4"/>
  <c r="L10" i="4"/>
  <c r="L11" i="4"/>
  <c r="L12" i="4"/>
  <c r="L13" i="4"/>
  <c r="L14" i="4"/>
  <c r="L15" i="4"/>
  <c r="L16" i="4"/>
  <c r="L17" i="4"/>
  <c r="L18" i="4"/>
  <c r="L19" i="4"/>
  <c r="L20" i="4"/>
  <c r="L21" i="4"/>
  <c r="L22" i="4"/>
  <c r="K1" i="4"/>
  <c r="K3" i="4"/>
  <c r="K4" i="4"/>
  <c r="K5" i="4"/>
  <c r="K6" i="4"/>
  <c r="K7" i="4"/>
  <c r="K8" i="4"/>
  <c r="K9" i="4"/>
  <c r="K10" i="4"/>
  <c r="K11" i="4"/>
  <c r="K12" i="4"/>
  <c r="K13" i="4"/>
  <c r="K14" i="4"/>
  <c r="K15" i="4"/>
  <c r="K16" i="4"/>
  <c r="K17" i="4"/>
  <c r="K18" i="4"/>
  <c r="K19" i="4"/>
  <c r="K20" i="4"/>
  <c r="K21" i="4"/>
  <c r="K22" i="4"/>
  <c r="J1" i="4"/>
  <c r="J3" i="4"/>
  <c r="J4" i="4"/>
  <c r="J5" i="4"/>
  <c r="J6" i="4"/>
  <c r="J7" i="4"/>
  <c r="J8" i="4"/>
  <c r="J9" i="4"/>
  <c r="J10" i="4"/>
  <c r="J11" i="4"/>
  <c r="J12" i="4"/>
  <c r="J13" i="4"/>
  <c r="J14" i="4"/>
  <c r="J15" i="4"/>
  <c r="J16" i="4"/>
  <c r="J17" i="4"/>
  <c r="J18" i="4"/>
  <c r="J19" i="4"/>
  <c r="J20" i="4"/>
  <c r="J21" i="4"/>
  <c r="J22" i="4"/>
  <c r="I1" i="4"/>
  <c r="I3" i="4"/>
  <c r="I4" i="4"/>
  <c r="I5" i="4"/>
  <c r="I6" i="4"/>
  <c r="I7" i="4"/>
  <c r="I8" i="4"/>
  <c r="I9" i="4"/>
  <c r="I10" i="4"/>
  <c r="I11" i="4"/>
  <c r="I12" i="4"/>
  <c r="I13" i="4"/>
  <c r="I14" i="4"/>
  <c r="I15" i="4"/>
  <c r="I16" i="4"/>
  <c r="I17" i="4"/>
  <c r="I18" i="4"/>
  <c r="I19" i="4"/>
  <c r="I20" i="4"/>
  <c r="I21" i="4"/>
  <c r="I22" i="4"/>
  <c r="H1" i="4"/>
  <c r="H3" i="4"/>
  <c r="H4" i="4"/>
  <c r="H5" i="4"/>
  <c r="H6" i="4"/>
  <c r="H7" i="4"/>
  <c r="H8" i="4"/>
  <c r="H9" i="4"/>
  <c r="H10" i="4"/>
  <c r="H11" i="4"/>
  <c r="H12" i="4"/>
  <c r="H13" i="4"/>
  <c r="H14" i="4"/>
  <c r="H15" i="4"/>
  <c r="H16" i="4"/>
  <c r="H17" i="4"/>
  <c r="H18" i="4"/>
  <c r="H19" i="4"/>
  <c r="H20" i="4"/>
  <c r="H21" i="4"/>
  <c r="H22" i="4"/>
  <c r="G1" i="4"/>
  <c r="G4" i="4"/>
  <c r="G5" i="4"/>
  <c r="G6" i="4"/>
  <c r="G7" i="4"/>
  <c r="G8" i="4"/>
  <c r="G9" i="4"/>
  <c r="G10" i="4"/>
  <c r="G11" i="4"/>
  <c r="G12" i="4"/>
  <c r="G13" i="4"/>
  <c r="G14" i="4"/>
  <c r="G17" i="4"/>
  <c r="G18" i="4"/>
  <c r="G19" i="4"/>
  <c r="G20" i="4"/>
  <c r="G21" i="4"/>
  <c r="G22" i="4"/>
  <c r="F1" i="4"/>
  <c r="F4" i="4"/>
  <c r="F5" i="4"/>
  <c r="F6" i="4"/>
  <c r="F7" i="4"/>
  <c r="F8" i="4"/>
  <c r="F9" i="4"/>
  <c r="F10" i="4"/>
  <c r="F11" i="4"/>
  <c r="F12" i="4"/>
  <c r="F13" i="4"/>
  <c r="F14" i="4"/>
  <c r="F15" i="4"/>
  <c r="F17" i="4"/>
  <c r="F18" i="4"/>
  <c r="F19" i="4"/>
  <c r="F20" i="4"/>
  <c r="F21" i="4"/>
  <c r="F22" i="4"/>
  <c r="E1" i="4"/>
  <c r="E3" i="4"/>
  <c r="E4" i="4"/>
  <c r="E5" i="4"/>
  <c r="E6" i="4"/>
  <c r="E7" i="4"/>
  <c r="E8" i="4"/>
  <c r="E9" i="4"/>
  <c r="E10" i="4"/>
  <c r="E11" i="4"/>
  <c r="E12" i="4"/>
  <c r="E13" i="4"/>
  <c r="E14" i="4"/>
  <c r="E15" i="4"/>
  <c r="E17" i="4"/>
  <c r="E18" i="4"/>
  <c r="E19" i="4"/>
  <c r="E20" i="4"/>
  <c r="E21" i="4"/>
  <c r="E22" i="4"/>
  <c r="D1" i="4"/>
  <c r="D4" i="4"/>
  <c r="D5" i="4"/>
  <c r="D6" i="4"/>
  <c r="D7" i="4"/>
  <c r="D8" i="4"/>
  <c r="D9" i="4"/>
  <c r="D10" i="4"/>
  <c r="D11" i="4"/>
  <c r="D12" i="4"/>
  <c r="D13" i="4"/>
  <c r="D14" i="4"/>
  <c r="D15" i="4"/>
  <c r="D17" i="4"/>
  <c r="D18" i="4"/>
  <c r="D20" i="4"/>
  <c r="D21" i="4"/>
  <c r="D22" i="4"/>
  <c r="C1" i="4"/>
  <c r="C3" i="4"/>
  <c r="C4" i="4"/>
  <c r="C5" i="4"/>
  <c r="C6" i="4"/>
  <c r="C7" i="4"/>
  <c r="C8" i="4"/>
  <c r="C9" i="4"/>
  <c r="C10" i="4"/>
  <c r="C11" i="4"/>
  <c r="C12" i="4"/>
  <c r="C13" i="4"/>
  <c r="C14" i="4"/>
  <c r="C15" i="4"/>
  <c r="C17" i="4"/>
  <c r="C18" i="4"/>
  <c r="C20" i="4"/>
  <c r="C21" i="4"/>
  <c r="C22" i="4"/>
  <c r="B1" i="4"/>
  <c r="B3" i="4"/>
  <c r="B4" i="4"/>
  <c r="B5" i="4"/>
  <c r="B6" i="4"/>
  <c r="B7" i="4"/>
  <c r="B8" i="4"/>
  <c r="B9" i="4"/>
  <c r="B10" i="4"/>
  <c r="B11" i="4"/>
  <c r="B12" i="4"/>
  <c r="B13" i="4"/>
  <c r="B14" i="4"/>
  <c r="B15" i="4"/>
  <c r="B17" i="4"/>
  <c r="B18" i="4"/>
  <c r="B20" i="4"/>
  <c r="B21" i="4"/>
  <c r="B22" i="4"/>
</calcChain>
</file>

<file path=xl/sharedStrings.xml><?xml version="1.0" encoding="utf-8"?>
<sst xmlns="http://schemas.openxmlformats.org/spreadsheetml/2006/main" count="995" uniqueCount="252">
  <si>
    <t>Your name, please? *</t>
  </si>
  <si>
    <t>We need to know who you are, so we can help you.</t>
  </si>
  <si>
    <t>Your email address? *</t>
  </si>
  <si>
    <t>Your contact number? (Not required)</t>
  </si>
  <si>
    <t>Rank your time, quality, money priorities *</t>
  </si>
  <si>
    <t>High Priority of TIME means FAST. High priority of QUALITY means PRECISION. High priority of MONEY means CHEAP.</t>
  </si>
  <si>
    <t>We are using some everyday items as a way of indicating criticality of quality. All the solutions we develop is measured to a quality model agreed prior to commencement.</t>
  </si>
  <si>
    <t xml:space="preserve">Bicycle / I'm ok with repairing a puncture once in a while. </t>
  </si>
  <si>
    <t xml:space="preserve">Car / I need it to work, day in and day out. </t>
  </si>
  <si>
    <t xml:space="preserve">Jumbo Jet / I'm not at the controls but my life depends on it. </t>
  </si>
  <si>
    <t>Space Craft / Never done before, "To infinity and beyond!"</t>
  </si>
  <si>
    <t>Other:</t>
  </si>
  <si>
    <t>When do you need to be DONE by? *</t>
  </si>
  <si>
    <t>As in, when do you need the software and/or solution in your hands?</t>
  </si>
  <si>
    <t>When do you need to be LIVE by?</t>
  </si>
  <si>
    <t>As in, when do you need the software and/or solution in the hands of your staff or consumers?</t>
  </si>
  <si>
    <t>How much money do you have budgeted for this? *</t>
  </si>
  <si>
    <t>Err... this is awkward. We love building software. We also need to get paid to keep us in coffee beans and electricity. So now is the time to tell us how much or little you have. Don't be afraid - we are happy to tailor your scope of work to your budget.</t>
  </si>
  <si>
    <t>Even more awkward... Not to go all Linda Evangelista on you, but we don't get out of bed for less than 8000. If you are a past customer of ours, just call your account manager if you need a change request or small piece of work done; otherwise mail sales@fullstack.co.za</t>
  </si>
  <si>
    <t xml:space="preserve">Quality software requires precise specification and agreement. We will probably follow up with some questions along with our CE. This section gives you an opportunity to 'cut and paste' a brief, or at the very least give us a functional list of what you need from your software, and the form it should take. </t>
  </si>
  <si>
    <t>Here we go... let it all out. Give us much detail as possible. The more detail, the more accurate the CE. If there is not sufficient information for us to quote on with this, we may need to drop you an email to follow up with you.</t>
  </si>
  <si>
    <t>What type of development is required? *</t>
  </si>
  <si>
    <t>Responsive Web Development (HTML5/JSON/REST)</t>
  </si>
  <si>
    <t>Native Mobile Application (iOS)</t>
  </si>
  <si>
    <t>Database Architecture and Design</t>
  </si>
  <si>
    <t>Bespoke Software Platform</t>
  </si>
  <si>
    <t>Any technology you specifically need this developed in?</t>
  </si>
  <si>
    <t>JavaScript</t>
  </si>
  <si>
    <t>HTML5</t>
  </si>
  <si>
    <t>SQL</t>
  </si>
  <si>
    <t>NoSQL</t>
  </si>
  <si>
    <t>conceptual</t>
  </si>
  <si>
    <t>logical</t>
  </si>
  <si>
    <t>physical</t>
  </si>
  <si>
    <t>Web Question</t>
  </si>
  <si>
    <t>Alt information</t>
  </si>
  <si>
    <t>field</t>
  </si>
  <si>
    <t>string</t>
  </si>
  <si>
    <t>email string</t>
  </si>
  <si>
    <t>number</t>
  </si>
  <si>
    <t>array</t>
  </si>
  <si>
    <t>Low, Medium, High</t>
  </si>
  <si>
    <t>date</t>
  </si>
  <si>
    <t>E-Commerce Web Development</t>
  </si>
  <si>
    <t>Python</t>
  </si>
  <si>
    <t>Flask</t>
  </si>
  <si>
    <t>Django</t>
  </si>
  <si>
    <t>response</t>
  </si>
  <si>
    <t>type</t>
  </si>
  <si>
    <t>int</t>
  </si>
  <si>
    <t>quote id</t>
  </si>
  <si>
    <t>coll.insert({</t>
  </si>
  <si>
    <t>"random@email.com",</t>
  </si>
  <si>
    <t>"Mr. Smith",</t>
  </si>
  <si>
    <t>"Mr. Ross",</t>
  </si>
  <si>
    <t xml:space="preserve"> "ciaran.quinlan@gmail.com",</t>
  </si>
  <si>
    <t xml:space="preserve"> "0868090777",</t>
  </si>
  <si>
    <t xml:space="preserve"> "01/09/2019",</t>
  </si>
  <si>
    <t>"4000",</t>
  </si>
  <si>
    <t>"this is the detailed brief",</t>
  </si>
  <si>
    <t xml:space="preserve"> "send me a quote that will meet my requirements",</t>
  </si>
  <si>
    <t>"5000",</t>
  </si>
  <si>
    <t>"10000",</t>
  </si>
  <si>
    <t>"Becoming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
  </si>
  <si>
    <t>"This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
  </si>
  <si>
    <t>"This list will provide guidance to find your path through the web development jungle in 2019. Together with a short description of the relevant topics this post contains link to great learning resources so that you can start quickly to expand your skill-set.",</t>
  </si>
  <si>
    <t>});</t>
  </si>
  <si>
    <t>quoteId:</t>
  </si>
  <si>
    <t>"Low",</t>
  </si>
  <si>
    <t xml:space="preserve"> "Medium",</t>
  </si>
  <si>
    <t xml:space="preserve"> "High",</t>
  </si>
  <si>
    <t>'Responsive Web Development (HTML5/JSON/REST)',</t>
  </si>
  <si>
    <t>'Native Mobile Application (iOS)',</t>
  </si>
  <si>
    <t>'E-Commerce Web Development',</t>
  </si>
  <si>
    <t>'Database Architecture and Design',</t>
  </si>
  <si>
    <t>'Bespoke Software Platform',</t>
  </si>
  <si>
    <t>'Other:',</t>
  </si>
  <si>
    <t>'Python',</t>
  </si>
  <si>
    <t>'JavaScript',</t>
  </si>
  <si>
    <t>'HTML5',</t>
  </si>
  <si>
    <t>'SQL',</t>
  </si>
  <si>
    <t>'Flask',</t>
  </si>
  <si>
    <t>'Django',</t>
  </si>
  <si>
    <t>'NoSQL',</t>
  </si>
  <si>
    <r>
      <t xml:space="preserve">name: </t>
    </r>
    <r>
      <rPr>
        <sz val="12"/>
        <color rgb="FFF44747"/>
        <rFont val="Monaco"/>
      </rPr>
      <t/>
    </r>
  </si>
  <si>
    <t>email:</t>
  </si>
  <si>
    <t>phone:</t>
  </si>
  <si>
    <r>
      <t xml:space="preserve">rankQuality: </t>
    </r>
    <r>
      <rPr>
        <sz val="12"/>
        <color rgb="FFF44747"/>
        <rFont val="Monaco"/>
      </rPr>
      <t/>
    </r>
  </si>
  <si>
    <t>rankTime:</t>
  </si>
  <si>
    <t>rankCost:</t>
  </si>
  <si>
    <t>expectedDate:</t>
  </si>
  <si>
    <t>liveDate:</t>
  </si>
  <si>
    <r>
      <t xml:space="preserve">budget: </t>
    </r>
    <r>
      <rPr>
        <sz val="12"/>
        <color rgb="FFF44747"/>
        <rFont val="Monaco"/>
      </rPr>
      <t/>
    </r>
  </si>
  <si>
    <r>
      <t xml:space="preserve">brief: </t>
    </r>
    <r>
      <rPr>
        <sz val="12"/>
        <color rgb="FFF44747"/>
        <rFont val="Monaco"/>
      </rPr>
      <t/>
    </r>
  </si>
  <si>
    <r>
      <t xml:space="preserve">quoteStatus: </t>
    </r>
    <r>
      <rPr>
        <sz val="12"/>
        <color rgb="FFF44747"/>
        <rFont val="Monaco"/>
      </rPr>
      <t/>
    </r>
  </si>
  <si>
    <t>quoteDetails:</t>
  </si>
  <si>
    <t>quoteResponse:</t>
  </si>
  <si>
    <t>"Mr. Simpson",</t>
  </si>
  <si>
    <t>open</t>
  </si>
  <si>
    <t>closed</t>
  </si>
  <si>
    <t>pending</t>
  </si>
  <si>
    <t>typeDev:</t>
  </si>
  <si>
    <t>tech:</t>
  </si>
  <si>
    <t xml:space="preserve">assigned </t>
  </si>
  <si>
    <t>We need to know how to reply with your quote; email is best!</t>
  </si>
  <si>
    <t>If you'd like us to phone you rather, just give us your number and we'll call</t>
  </si>
  <si>
    <t xml:space="preserve">We pride ourself on delivering quality software on time with a fixed budget. How do we do this? Core to this is understanding which are your two priorities out of this triad; and what your constraints are. </t>
  </si>
  <si>
    <t>internal  - Quote status</t>
  </si>
  <si>
    <t>internal  -Quote details</t>
  </si>
  <si>
    <t>internal  -Quote responsibility</t>
  </si>
  <si>
    <t>internal  - Quote cost</t>
  </si>
  <si>
    <t>internal  -Quote requirements</t>
  </si>
  <si>
    <t>Possible Values</t>
  </si>
  <si>
    <t>Whats the level of Quality you need?</t>
  </si>
  <si>
    <t>Collection</t>
  </si>
  <si>
    <t>quote</t>
  </si>
  <si>
    <t>status</t>
  </si>
  <si>
    <t>quotenumber</t>
  </si>
  <si>
    <t>Next quote Id</t>
  </si>
  <si>
    <t>"Bike",</t>
  </si>
  <si>
    <t>"Space Shuttle",</t>
  </si>
  <si>
    <t>"Car",</t>
  </si>
  <si>
    <t>"Jumbo Jet",</t>
  </si>
  <si>
    <t xml:space="preserve"> "Joe ryan",</t>
  </si>
  <si>
    <t xml:space="preserve"> "It needs this and that and a whole lot more",</t>
  </si>
  <si>
    <t>"50000",</t>
  </si>
  <si>
    <t>assignedTo:</t>
  </si>
  <si>
    <t>levelQuality:</t>
  </si>
  <si>
    <t>quoteCost:</t>
  </si>
  <si>
    <t>quoteNeeds:</t>
  </si>
  <si>
    <t xml:space="preserve"> "sending the standard response",</t>
  </si>
  <si>
    <t>{{</t>
  </si>
  <si>
    <t>.</t>
  </si>
  <si>
    <t>}}</t>
  </si>
  <si>
    <r>
      <t>rankQuality:</t>
    </r>
    <r>
      <rPr>
        <sz val="12"/>
        <color rgb="FFF44747"/>
        <rFont val="Monaco"/>
      </rPr>
      <t/>
    </r>
  </si>
  <si>
    <r>
      <t>name:</t>
    </r>
    <r>
      <rPr>
        <sz val="12"/>
        <color rgb="FFF44747"/>
        <rFont val="Monaco"/>
      </rPr>
      <t/>
    </r>
  </si>
  <si>
    <r>
      <t>quoteStatus:</t>
    </r>
    <r>
      <rPr>
        <sz val="12"/>
        <color rgb="FFF44747"/>
        <rFont val="Monaco"/>
      </rPr>
      <t/>
    </r>
  </si>
  <si>
    <t>quoteStatus:</t>
  </si>
  <si>
    <t>budget:</t>
  </si>
  <si>
    <r>
      <t>brief:</t>
    </r>
    <r>
      <rPr>
        <sz val="12"/>
        <color rgb="FFF44747"/>
        <rFont val="Monaco"/>
      </rPr>
      <t/>
    </r>
  </si>
  <si>
    <t>["Flask", "Django", "NoSql","HTML","CSS","MongoDB","Magento","Python"],</t>
  </si>
  <si>
    <t>"OPEN",</t>
  </si>
  <si>
    <t>"CLOSED",</t>
  </si>
  <si>
    <t>"PENDING",</t>
  </si>
  <si>
    <t>"WAITING FOR INFO",</t>
  </si>
  <si>
    <t>"DELAYED",</t>
  </si>
  <si>
    <t>&lt;input id="</t>
  </si>
  <si>
    <t>quote_name</t>
  </si>
  <si>
    <t>placeholder="</t>
  </si>
  <si>
    <t>&lt;label for="</t>
  </si>
  <si>
    <t>&gt;</t>
  </si>
  <si>
    <t>&lt;/label&gt;</t>
  </si>
  <si>
    <t xml:space="preserve"> type="text" class="validate" </t>
  </si>
  <si>
    <t>Your Phone Number</t>
  </si>
  <si>
    <t xml:space="preserve">" </t>
  </si>
  <si>
    <t>{{quote.quoteId}}</t>
  </si>
  <si>
    <t>{{quote.name}}</t>
  </si>
  <si>
    <t>{{quote.email}}</t>
  </si>
  <si>
    <t>{{quote.phone}}</t>
  </si>
  <si>
    <t>{{quote.rankQuality}}</t>
  </si>
  <si>
    <t>{{quote.rankTime}}</t>
  </si>
  <si>
    <t>{{quote.rankCost}}</t>
  </si>
  <si>
    <t>{{quote.levelQuality}}</t>
  </si>
  <si>
    <t>{{quote.expectedDate}}</t>
  </si>
  <si>
    <t>{{quote.liveDate}}</t>
  </si>
  <si>
    <t>{{quote.budget}}</t>
  </si>
  <si>
    <t>{{quote.brief}}</t>
  </si>
  <si>
    <t>{{quote.typeDev}}</t>
  </si>
  <si>
    <t>{{quote.tech[i]}}</t>
  </si>
  <si>
    <t>{{quote.quoteStatus}}</t>
  </si>
  <si>
    <t>{{quote.quoteDetails}}</t>
  </si>
  <si>
    <t>{{quote.quoteResponse}}</t>
  </si>
  <si>
    <t>{{quote.assignedTo}}</t>
  </si>
  <si>
    <t>{{quote.quoteCost}}</t>
  </si>
  <si>
    <t>{{quote.quoteNeeds}}</t>
  </si>
  <si>
    <t xml:space="preserve"> value="</t>
  </si>
  <si>
    <t>"&gt;</t>
  </si>
  <si>
    <t>"name="</t>
  </si>
  <si>
    <t>quote_phone</t>
  </si>
  <si>
    <t>quote_id</t>
  </si>
  <si>
    <t>quote_email</t>
  </si>
  <si>
    <t>quote_rankquality</t>
  </si>
  <si>
    <t>quote_rankcost</t>
  </si>
  <si>
    <t>quote_ranktime</t>
  </si>
  <si>
    <t>quote_expectedquality</t>
  </si>
  <si>
    <t>quote_livedate</t>
  </si>
  <si>
    <t xml:space="preserve">quote_budget </t>
  </si>
  <si>
    <t>quote_typedev</t>
  </si>
  <si>
    <t>quote_tech</t>
  </si>
  <si>
    <t>quote_quotestatus</t>
  </si>
  <si>
    <t>quote_brief</t>
  </si>
  <si>
    <t>quote_response</t>
  </si>
  <si>
    <t>quote_person</t>
  </si>
  <si>
    <t>quote_cost</t>
  </si>
  <si>
    <t>quote_needs</t>
  </si>
  <si>
    <t>Quote Id</t>
  </si>
  <si>
    <t>Your Full Name</t>
  </si>
  <si>
    <t>Your email address</t>
  </si>
  <si>
    <t>Rank your expected Quality level</t>
  </si>
  <si>
    <t>Rank your expected time level</t>
  </si>
  <si>
    <t>Rank your expected Cost level</t>
  </si>
  <si>
    <t>YourLevel of Quality</t>
  </si>
  <si>
    <t>Your Expected Delivery Date</t>
  </si>
  <si>
    <t>Your Expected Libe Date</t>
  </si>
  <si>
    <t>Your Budget</t>
  </si>
  <si>
    <t>quote_details</t>
  </si>
  <si>
    <t>Our Detailed Response to the Customers Brief</t>
  </si>
  <si>
    <t>Our List of  resources needed</t>
  </si>
  <si>
    <t>Our Detailed costings to the Customers Brief</t>
  </si>
  <si>
    <t>Our Person assigned to this project</t>
  </si>
  <si>
    <t xml:space="preserve">Our Detailed Response to the Customers </t>
  </si>
  <si>
    <t>The Status of the Quote</t>
  </si>
  <si>
    <t>Technololy</t>
  </si>
  <si>
    <t>The Type of Development required</t>
  </si>
  <si>
    <t xml:space="preserve">Please Detail you project brief </t>
  </si>
  <si>
    <t>quote_expecteddate</t>
  </si>
  <si>
    <t>" name= "</t>
  </si>
  <si>
    <t xml:space="preserve">" type="text" class="validate" </t>
  </si>
  <si>
    <t>placeholder= "</t>
  </si>
  <si>
    <t xml:space="preserve"> value= "</t>
  </si>
  <si>
    <t xml:space="preserve">" type="text" class="form-control" </t>
  </si>
  <si>
    <t>&lt;div class="form-group"&gt; &lt;input id= "</t>
  </si>
  <si>
    <t>"&gt;&lt;/div&gt;</t>
  </si>
  <si>
    <t>&lt;div class="form-group"&gt;&lt;span&gt;&lt;i class="fa fa-envelope-o bigicon"&gt;
                Please enter your email so we can reply to you&lt;/i&gt;&lt;/span&gt; &lt;input id= "</t>
  </si>
  <si>
    <t>"</t>
  </si>
  <si>
    <t>name</t>
  </si>
  <si>
    <t>email</t>
  </si>
  <si>
    <t>phone</t>
  </si>
  <si>
    <t>quoteNeeds</t>
  </si>
  <si>
    <t>quoteId</t>
  </si>
  <si>
    <t>rankQuality</t>
  </si>
  <si>
    <t>rankTime</t>
  </si>
  <si>
    <t>rankCost</t>
  </si>
  <si>
    <t>levelQuality</t>
  </si>
  <si>
    <t>expectedDate</t>
  </si>
  <si>
    <t>liveDate</t>
  </si>
  <si>
    <t>budget</t>
  </si>
  <si>
    <t>brief</t>
  </si>
  <si>
    <t>typeDev</t>
  </si>
  <si>
    <t>quoteStatus</t>
  </si>
  <si>
    <t>quoteDetails</t>
  </si>
  <si>
    <t>quoteResponse</t>
  </si>
  <si>
    <t>assignedTo</t>
  </si>
  <si>
    <t>quoteCost</t>
  </si>
  <si>
    <t>tech</t>
  </si>
  <si>
    <t>" : request.form.get("</t>
  </si>
  <si>
    <t>"),</t>
  </si>
  <si>
    <t>"Mr Drudge",</t>
  </si>
  <si>
    <t>"Mr. Alan Ross",</t>
  </si>
  <si>
    <t xml:space="preserve"> "Leo ryan",</t>
  </si>
  <si>
    <t xml:space="preserve"> "Mike ryan",</t>
  </si>
  <si>
    <t xml:space="preserve"> "Mary ryan",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</si>
</sst>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u/>
      <sz val="12"/>
      <color theme="10"/>
      <name val="Calibri"/>
      <family val="2"/>
      <scheme val="minor"/>
    </font>
    <font>
      <u/>
      <sz val="12"/>
      <color theme="11"/>
      <name val="Calibri"/>
      <family val="2"/>
      <scheme val="minor"/>
    </font>
    <font>
      <sz val="12"/>
      <color rgb="FFF44747"/>
      <name val="Monaco"/>
    </font>
    <font>
      <sz val="12"/>
      <color theme="1"/>
      <name val="Acumin Pro"/>
    </font>
    <font>
      <u/>
      <sz val="12"/>
      <color theme="1"/>
      <name val="Acumin Pro"/>
    </font>
    <font>
      <b/>
      <sz val="12"/>
      <color theme="1"/>
      <name val="Calibri"/>
      <family val="2"/>
      <scheme val="minor"/>
    </font>
    <font>
      <b/>
      <sz val="16"/>
      <color theme="1"/>
      <name val="Calibri"/>
      <scheme val="minor"/>
    </font>
    <font>
      <sz val="12"/>
      <color rgb="FF000000"/>
      <name val="Calibri"/>
      <family val="2"/>
      <scheme val="minor"/>
    </font>
    <font>
      <b/>
      <sz val="14"/>
      <color theme="1"/>
      <name val="Calibri"/>
      <family val="2"/>
      <scheme val="minor"/>
    </font>
    <font>
      <b/>
      <sz val="14"/>
      <color theme="1"/>
      <name val="Acumin Pro"/>
    </font>
    <font>
      <b/>
      <sz val="14"/>
      <color rgb="FF000000"/>
      <name val="Acumin Pro"/>
    </font>
    <font>
      <sz val="8"/>
      <name val="Calibri"/>
      <family val="2"/>
      <scheme val="minor"/>
    </font>
    <font>
      <sz val="12"/>
      <color rgb="FFCE9178"/>
      <name val="Monaco"/>
    </font>
    <font>
      <sz val="12"/>
      <color rgb="FFFF0000"/>
      <name val="Calibri"/>
      <family val="2"/>
      <scheme val="minor"/>
    </font>
    <font>
      <sz val="12"/>
      <color theme="1"/>
      <name val="Monaco"/>
    </font>
    <font>
      <sz val="12"/>
      <color theme="3"/>
      <name val="Calibri"/>
      <scheme val="minor"/>
    </font>
    <font>
      <sz val="12"/>
      <color rgb="FFFF0000"/>
      <name val="Monaco"/>
    </font>
  </fonts>
  <fills count="2">
    <fill>
      <patternFill patternType="none"/>
    </fill>
    <fill>
      <patternFill patternType="gray125"/>
    </fill>
  </fills>
  <borders count="1">
    <border>
      <left/>
      <right/>
      <top/>
      <bottom/>
      <diagonal/>
    </border>
  </borders>
  <cellStyleXfs count="3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0" fillId="0" borderId="0" xfId="0" applyAlignment="1">
      <alignment wrapText="1"/>
    </xf>
    <xf numFmtId="0" fontId="4" fillId="0" borderId="0" xfId="0" applyFont="1" applyAlignment="1">
      <alignment wrapText="1"/>
    </xf>
    <xf numFmtId="0" fontId="4" fillId="0" borderId="0" xfId="0" quotePrefix="1" applyFont="1" applyAlignment="1">
      <alignment wrapText="1"/>
    </xf>
    <xf numFmtId="0" fontId="5" fillId="0" borderId="0" xfId="131" applyFont="1" applyAlignment="1">
      <alignment wrapText="1"/>
    </xf>
    <xf numFmtId="0" fontId="7" fillId="0" borderId="0" xfId="0" applyFont="1"/>
    <xf numFmtId="0" fontId="6" fillId="0" borderId="0" xfId="0" applyFont="1"/>
    <xf numFmtId="0" fontId="6" fillId="0" borderId="0" xfId="0" applyFont="1" applyAlignment="1">
      <alignment wrapText="1"/>
    </xf>
    <xf numFmtId="0" fontId="8" fillId="0" borderId="0" xfId="0" applyFont="1" applyAlignment="1">
      <alignment wrapText="1"/>
    </xf>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0" fillId="0" borderId="0" xfId="0" applyAlignment="1">
      <alignment horizontal="left" vertical="top" wrapText="1"/>
    </xf>
    <xf numFmtId="0" fontId="13" fillId="0" borderId="0" xfId="0" applyFont="1"/>
    <xf numFmtId="0" fontId="0" fillId="0" borderId="0" xfId="0" applyFont="1"/>
    <xf numFmtId="0" fontId="15" fillId="0" borderId="0" xfId="0" applyFont="1"/>
    <xf numFmtId="0" fontId="14" fillId="0" borderId="0" xfId="0" applyFont="1"/>
    <xf numFmtId="0" fontId="16" fillId="0" borderId="0" xfId="0" applyFont="1"/>
    <xf numFmtId="0" fontId="17" fillId="0" borderId="0" xfId="0" applyFont="1"/>
    <xf numFmtId="0" fontId="0" fillId="0" borderId="0" xfId="0" applyFont="1" applyAlignment="1">
      <alignment wrapText="1"/>
    </xf>
    <xf numFmtId="0" fontId="0" fillId="0" borderId="0" xfId="0" quotePrefix="1"/>
    <xf numFmtId="0" fontId="15" fillId="0" borderId="0" xfId="0" quotePrefix="1" applyFont="1"/>
  </cellXfs>
  <cellStyles count="3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hyperlink" Target="mailto:random@email.com" TargetMode="External"/><Relationship Id="rId12" Type="http://schemas.openxmlformats.org/officeDocument/2006/relationships/hyperlink" Target="mailto:random@email.com" TargetMode="External"/><Relationship Id="rId1" Type="http://schemas.openxmlformats.org/officeDocument/2006/relationships/hyperlink" Target="mailto:random@email.com" TargetMode="External"/><Relationship Id="rId2" Type="http://schemas.openxmlformats.org/officeDocument/2006/relationships/hyperlink" Target="mailto:random@email.com" TargetMode="External"/><Relationship Id="rId3" Type="http://schemas.openxmlformats.org/officeDocument/2006/relationships/hyperlink" Target="mailto:random@email.com" TargetMode="External"/><Relationship Id="rId4" Type="http://schemas.openxmlformats.org/officeDocument/2006/relationships/hyperlink" Target="mailto:random@email.com" TargetMode="External"/><Relationship Id="rId5" Type="http://schemas.openxmlformats.org/officeDocument/2006/relationships/hyperlink" Target="mailto:random@email.com" TargetMode="External"/><Relationship Id="rId6" Type="http://schemas.openxmlformats.org/officeDocument/2006/relationships/hyperlink" Target="mailto:random@email.com" TargetMode="External"/><Relationship Id="rId7" Type="http://schemas.openxmlformats.org/officeDocument/2006/relationships/hyperlink" Target="mailto:random@email.com" TargetMode="External"/><Relationship Id="rId8" Type="http://schemas.openxmlformats.org/officeDocument/2006/relationships/hyperlink" Target="mailto:random@email.com" TargetMode="External"/><Relationship Id="rId9" Type="http://schemas.openxmlformats.org/officeDocument/2006/relationships/hyperlink" Target="mailto:random@email.com" TargetMode="External"/><Relationship Id="rId10" Type="http://schemas.openxmlformats.org/officeDocument/2006/relationships/hyperlink" Target="mailto:random@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3"/>
  <sheetViews>
    <sheetView workbookViewId="0">
      <selection activeCell="I3" sqref="I3"/>
    </sheetView>
  </sheetViews>
  <sheetFormatPr baseColWidth="10" defaultRowHeight="57" customHeight="1" x14ac:dyDescent="0"/>
  <cols>
    <col min="1" max="1" width="15" style="5" customWidth="1"/>
    <col min="2" max="2" width="18.1640625" style="10" customWidth="1"/>
    <col min="4" max="4" width="35.5" style="1" customWidth="1"/>
    <col min="5" max="5" width="28" style="1" customWidth="1"/>
    <col min="6" max="6" width="11.33203125" customWidth="1"/>
    <col min="7" max="7" width="16.1640625" customWidth="1"/>
    <col min="8" max="8" width="11.5" customWidth="1"/>
  </cols>
  <sheetData>
    <row r="1" spans="1:14" s="6" customFormat="1" ht="57" customHeight="1">
      <c r="A1" s="5" t="s">
        <v>114</v>
      </c>
      <c r="B1" s="10" t="s">
        <v>36</v>
      </c>
      <c r="C1" s="6" t="s">
        <v>48</v>
      </c>
      <c r="D1" s="7" t="s">
        <v>34</v>
      </c>
      <c r="E1" s="7" t="s">
        <v>35</v>
      </c>
      <c r="F1" s="6" t="s">
        <v>47</v>
      </c>
      <c r="G1" s="6" t="s">
        <v>112</v>
      </c>
    </row>
    <row r="2" spans="1:14" ht="57" customHeight="1">
      <c r="A2" s="5" t="s">
        <v>115</v>
      </c>
      <c r="B2" s="11" t="s">
        <v>67</v>
      </c>
      <c r="C2" t="s">
        <v>49</v>
      </c>
      <c r="D2" s="1" t="s">
        <v>50</v>
      </c>
      <c r="E2" s="1" t="s">
        <v>103</v>
      </c>
      <c r="H2" s="1"/>
    </row>
    <row r="3" spans="1:14" ht="57" customHeight="1">
      <c r="A3" s="5" t="s">
        <v>115</v>
      </c>
      <c r="B3" s="11" t="s">
        <v>135</v>
      </c>
      <c r="C3" t="s">
        <v>37</v>
      </c>
      <c r="D3" s="1" t="s">
        <v>0</v>
      </c>
      <c r="E3" s="1" t="s">
        <v>1</v>
      </c>
    </row>
    <row r="4" spans="1:14" ht="57" customHeight="1">
      <c r="A4" s="5" t="s">
        <v>115</v>
      </c>
      <c r="B4" s="11" t="s">
        <v>85</v>
      </c>
      <c r="C4" t="s">
        <v>38</v>
      </c>
      <c r="D4" s="1" t="s">
        <v>2</v>
      </c>
      <c r="E4" s="1" t="s">
        <v>104</v>
      </c>
    </row>
    <row r="5" spans="1:14" ht="57" customHeight="1">
      <c r="A5" s="5" t="s">
        <v>115</v>
      </c>
      <c r="B5" s="11" t="s">
        <v>86</v>
      </c>
      <c r="C5" t="s">
        <v>39</v>
      </c>
      <c r="D5" s="1" t="s">
        <v>3</v>
      </c>
      <c r="E5" s="1" t="s">
        <v>105</v>
      </c>
    </row>
    <row r="6" spans="1:14" ht="57" customHeight="1">
      <c r="A6" s="5" t="s">
        <v>115</v>
      </c>
      <c r="B6" s="11" t="s">
        <v>134</v>
      </c>
      <c r="C6" t="s">
        <v>37</v>
      </c>
      <c r="D6" s="1" t="s">
        <v>4</v>
      </c>
      <c r="E6" s="1" t="s">
        <v>106</v>
      </c>
      <c r="G6" t="s">
        <v>41</v>
      </c>
      <c r="H6" s="1"/>
    </row>
    <row r="7" spans="1:14" ht="57" customHeight="1">
      <c r="A7" s="5" t="s">
        <v>115</v>
      </c>
      <c r="B7" s="11" t="s">
        <v>88</v>
      </c>
      <c r="C7" t="s">
        <v>37</v>
      </c>
      <c r="D7" s="1" t="s">
        <v>4</v>
      </c>
      <c r="E7" s="1" t="s">
        <v>6</v>
      </c>
      <c r="G7" s="9" t="s">
        <v>41</v>
      </c>
      <c r="H7" s="1"/>
    </row>
    <row r="8" spans="1:14" ht="57" customHeight="1">
      <c r="A8" s="5" t="s">
        <v>115</v>
      </c>
      <c r="B8" s="11" t="s">
        <v>89</v>
      </c>
      <c r="C8" t="s">
        <v>37</v>
      </c>
      <c r="D8" s="1" t="s">
        <v>4</v>
      </c>
      <c r="E8" s="1" t="s">
        <v>5</v>
      </c>
      <c r="G8" s="9" t="s">
        <v>41</v>
      </c>
      <c r="H8" s="1"/>
    </row>
    <row r="9" spans="1:14" ht="57" customHeight="1">
      <c r="A9" s="5" t="s">
        <v>115</v>
      </c>
      <c r="B9" s="12" t="s">
        <v>127</v>
      </c>
      <c r="C9" t="s">
        <v>37</v>
      </c>
      <c r="D9" s="1" t="s">
        <v>113</v>
      </c>
      <c r="G9" s="1" t="s">
        <v>7</v>
      </c>
      <c r="H9" s="1" t="s">
        <v>8</v>
      </c>
      <c r="I9" s="1" t="s">
        <v>9</v>
      </c>
      <c r="J9" s="1" t="s">
        <v>10</v>
      </c>
      <c r="K9" s="1" t="s">
        <v>11</v>
      </c>
    </row>
    <row r="10" spans="1:14" ht="57" customHeight="1">
      <c r="A10" s="5" t="s">
        <v>115</v>
      </c>
      <c r="B10" s="11" t="s">
        <v>90</v>
      </c>
      <c r="C10" s="1" t="s">
        <v>42</v>
      </c>
      <c r="D10" s="1" t="s">
        <v>12</v>
      </c>
      <c r="E10" s="1" t="s">
        <v>13</v>
      </c>
      <c r="H10" s="1"/>
    </row>
    <row r="11" spans="1:14" ht="57" customHeight="1">
      <c r="A11" s="5" t="s">
        <v>115</v>
      </c>
      <c r="B11" s="11" t="s">
        <v>91</v>
      </c>
      <c r="C11" s="1" t="s">
        <v>42</v>
      </c>
      <c r="D11" s="1" t="s">
        <v>14</v>
      </c>
      <c r="E11" s="1" t="s">
        <v>15</v>
      </c>
      <c r="H11" s="1"/>
    </row>
    <row r="12" spans="1:14" ht="57" customHeight="1">
      <c r="A12" s="5" t="s">
        <v>115</v>
      </c>
      <c r="B12" s="11" t="s">
        <v>138</v>
      </c>
      <c r="C12" t="s">
        <v>49</v>
      </c>
      <c r="D12" s="1" t="s">
        <v>16</v>
      </c>
      <c r="E12" s="1" t="s">
        <v>17</v>
      </c>
      <c r="F12" s="1" t="s">
        <v>18</v>
      </c>
    </row>
    <row r="13" spans="1:14" ht="57" customHeight="1">
      <c r="A13" s="5" t="s">
        <v>115</v>
      </c>
      <c r="B13" s="11" t="s">
        <v>139</v>
      </c>
      <c r="C13" s="1" t="s">
        <v>37</v>
      </c>
      <c r="D13" s="1" t="s">
        <v>19</v>
      </c>
      <c r="E13" s="1" t="s">
        <v>20</v>
      </c>
    </row>
    <row r="14" spans="1:14" ht="57" customHeight="1">
      <c r="A14" s="5" t="s">
        <v>115</v>
      </c>
      <c r="B14" s="11" t="s">
        <v>101</v>
      </c>
      <c r="C14" s="1" t="s">
        <v>40</v>
      </c>
      <c r="D14" s="1" t="s">
        <v>21</v>
      </c>
      <c r="G14" s="1" t="s">
        <v>22</v>
      </c>
      <c r="H14" s="1" t="s">
        <v>23</v>
      </c>
      <c r="I14" s="1" t="s">
        <v>43</v>
      </c>
      <c r="J14" s="1" t="s">
        <v>24</v>
      </c>
      <c r="K14" s="1" t="s">
        <v>25</v>
      </c>
      <c r="L14" s="1" t="s">
        <v>11</v>
      </c>
    </row>
    <row r="15" spans="1:14" ht="57" customHeight="1">
      <c r="A15" s="5" t="s">
        <v>115</v>
      </c>
      <c r="B15" s="11" t="s">
        <v>102</v>
      </c>
      <c r="C15" s="8" t="s">
        <v>40</v>
      </c>
      <c r="D15" s="1" t="s">
        <v>26</v>
      </c>
      <c r="G15" s="1" t="s">
        <v>44</v>
      </c>
      <c r="H15" s="1" t="s">
        <v>27</v>
      </c>
      <c r="I15" s="1" t="s">
        <v>28</v>
      </c>
      <c r="J15" s="1" t="s">
        <v>29</v>
      </c>
      <c r="K15" s="1" t="s">
        <v>45</v>
      </c>
      <c r="L15" s="1" t="s">
        <v>46</v>
      </c>
      <c r="M15" s="1" t="s">
        <v>30</v>
      </c>
      <c r="N15" s="1" t="s">
        <v>11</v>
      </c>
    </row>
    <row r="16" spans="1:14" ht="57" customHeight="1">
      <c r="A16" s="5" t="s">
        <v>115</v>
      </c>
      <c r="B16" s="11" t="s">
        <v>136</v>
      </c>
      <c r="C16" s="1" t="s">
        <v>37</v>
      </c>
      <c r="D16" s="1" t="s">
        <v>107</v>
      </c>
      <c r="G16" t="s">
        <v>98</v>
      </c>
      <c r="H16" t="s">
        <v>99</v>
      </c>
      <c r="I16" t="s">
        <v>100</v>
      </c>
    </row>
    <row r="17" spans="1:9" ht="57" customHeight="1">
      <c r="A17" s="5" t="s">
        <v>115</v>
      </c>
      <c r="B17" s="11" t="s">
        <v>95</v>
      </c>
      <c r="C17" s="1" t="s">
        <v>37</v>
      </c>
      <c r="D17" s="1" t="s">
        <v>108</v>
      </c>
      <c r="H17" s="1"/>
    </row>
    <row r="18" spans="1:9" ht="57" customHeight="1">
      <c r="A18" s="5" t="s">
        <v>115</v>
      </c>
      <c r="B18" s="11" t="s">
        <v>96</v>
      </c>
      <c r="C18" s="1" t="s">
        <v>37</v>
      </c>
      <c r="D18" s="1" t="s">
        <v>107</v>
      </c>
      <c r="H18" s="1"/>
    </row>
    <row r="19" spans="1:9" ht="57" customHeight="1">
      <c r="A19" s="5" t="s">
        <v>115</v>
      </c>
      <c r="B19" s="11" t="s">
        <v>126</v>
      </c>
      <c r="C19" s="1" t="s">
        <v>37</v>
      </c>
      <c r="D19" s="1" t="s">
        <v>109</v>
      </c>
      <c r="H19" s="1"/>
    </row>
    <row r="20" spans="1:9" ht="57" customHeight="1">
      <c r="A20" s="5" t="s">
        <v>115</v>
      </c>
      <c r="B20" s="11" t="s">
        <v>128</v>
      </c>
      <c r="C20" s="1" t="s">
        <v>49</v>
      </c>
      <c r="D20" s="1" t="s">
        <v>110</v>
      </c>
      <c r="H20" s="1"/>
    </row>
    <row r="21" spans="1:9" ht="57" customHeight="1">
      <c r="A21" s="5" t="s">
        <v>115</v>
      </c>
      <c r="B21" s="11" t="s">
        <v>129</v>
      </c>
      <c r="C21" s="1" t="s">
        <v>37</v>
      </c>
      <c r="D21" s="1" t="s">
        <v>111</v>
      </c>
      <c r="H21" s="1"/>
    </row>
    <row r="22" spans="1:9" ht="57" customHeight="1">
      <c r="A22" s="5" t="s">
        <v>116</v>
      </c>
      <c r="B22" s="10" t="s">
        <v>137</v>
      </c>
      <c r="C22" s="1" t="s">
        <v>37</v>
      </c>
      <c r="G22" t="s">
        <v>98</v>
      </c>
      <c r="H22" t="s">
        <v>99</v>
      </c>
      <c r="I22" t="s">
        <v>100</v>
      </c>
    </row>
    <row r="23" spans="1:9" ht="57" customHeight="1">
      <c r="A23" s="5" t="s">
        <v>117</v>
      </c>
      <c r="B23" s="10" t="s">
        <v>67</v>
      </c>
      <c r="C23" s="1" t="s">
        <v>49</v>
      </c>
      <c r="D23" s="1" t="s">
        <v>118</v>
      </c>
      <c r="H23" s="1"/>
    </row>
  </sheetData>
  <phoneticPr fontId="12" type="noConversion"/>
  <printOptions horizontalCentered="1" verticalCentered="1"/>
  <pageMargins left="0.75000000000000011" right="0.75000000000000011" top="0.39370078740157483" bottom="0.39370078740157483" header="0.39370078740157483" footer="0.39370078740157483"/>
  <pageSetup paperSize="9" scale="77" fitToHeight="2"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workbookViewId="0">
      <selection activeCell="B2" sqref="B2"/>
    </sheetView>
  </sheetViews>
  <sheetFormatPr baseColWidth="10" defaultRowHeight="15" x14ac:dyDescent="0"/>
  <cols>
    <col min="1" max="1" width="28.1640625" style="2" customWidth="1"/>
    <col min="2" max="2" width="22.1640625" style="2" customWidth="1"/>
    <col min="3" max="3" width="14" style="2" customWidth="1"/>
    <col min="4" max="4" width="13.6640625" style="2" customWidth="1"/>
    <col min="5" max="6" width="10.83203125" style="2"/>
    <col min="7" max="7" width="13.1640625" style="2" customWidth="1"/>
    <col min="8" max="16384" width="10.83203125" style="2"/>
  </cols>
  <sheetData>
    <row r="1" spans="1:36" ht="30">
      <c r="A1" s="2" t="s">
        <v>51</v>
      </c>
      <c r="B1" s="2" t="s">
        <v>51</v>
      </c>
      <c r="C1" s="2" t="s">
        <v>51</v>
      </c>
      <c r="D1" s="2" t="s">
        <v>51</v>
      </c>
      <c r="E1" s="2" t="s">
        <v>51</v>
      </c>
      <c r="F1" s="2" t="s">
        <v>51</v>
      </c>
      <c r="G1" s="2" t="s">
        <v>51</v>
      </c>
      <c r="H1" s="2" t="s">
        <v>51</v>
      </c>
      <c r="I1" s="2" t="s">
        <v>51</v>
      </c>
      <c r="J1" s="2" t="s">
        <v>51</v>
      </c>
      <c r="K1" s="2" t="s">
        <v>51</v>
      </c>
      <c r="L1" s="2" t="s">
        <v>51</v>
      </c>
      <c r="M1" s="2" t="s">
        <v>51</v>
      </c>
      <c r="N1" s="2" t="s">
        <v>51</v>
      </c>
      <c r="O1" s="2" t="s">
        <v>51</v>
      </c>
      <c r="P1" s="2" t="s">
        <v>51</v>
      </c>
      <c r="Q1" s="2" t="s">
        <v>51</v>
      </c>
      <c r="R1" s="2" t="s">
        <v>51</v>
      </c>
      <c r="S1" s="2" t="s">
        <v>51</v>
      </c>
      <c r="T1" s="2" t="s">
        <v>51</v>
      </c>
      <c r="U1" s="2" t="s">
        <v>51</v>
      </c>
      <c r="V1" s="2" t="s">
        <v>51</v>
      </c>
      <c r="W1" s="2" t="s">
        <v>51</v>
      </c>
    </row>
    <row r="2" spans="1:36" ht="17">
      <c r="A2" s="11" t="s">
        <v>67</v>
      </c>
      <c r="B2" s="2">
        <v>1</v>
      </c>
      <c r="C2" s="2">
        <v>2</v>
      </c>
      <c r="D2" s="2">
        <v>3</v>
      </c>
      <c r="E2" s="2">
        <v>4</v>
      </c>
      <c r="F2" s="2">
        <v>5</v>
      </c>
      <c r="G2" s="2">
        <v>6</v>
      </c>
      <c r="H2" s="2">
        <v>7</v>
      </c>
      <c r="I2" s="2">
        <v>8</v>
      </c>
      <c r="J2" s="2">
        <v>9</v>
      </c>
      <c r="K2" s="2">
        <v>10</v>
      </c>
      <c r="L2" s="2">
        <v>11</v>
      </c>
      <c r="M2" s="2">
        <v>12</v>
      </c>
      <c r="N2" s="2">
        <v>13</v>
      </c>
      <c r="O2" s="2">
        <v>14</v>
      </c>
      <c r="P2" s="2">
        <v>15</v>
      </c>
      <c r="Q2" s="2">
        <v>16</v>
      </c>
      <c r="R2" s="2">
        <v>17</v>
      </c>
      <c r="S2" s="2">
        <v>18</v>
      </c>
      <c r="T2" s="2">
        <v>19</v>
      </c>
      <c r="U2" s="2">
        <v>20</v>
      </c>
      <c r="V2" s="2">
        <v>21</v>
      </c>
      <c r="W2" s="2">
        <v>22</v>
      </c>
    </row>
    <row r="3" spans="1:36" ht="31">
      <c r="A3" s="11" t="s">
        <v>84</v>
      </c>
      <c r="B3" s="3" t="s">
        <v>97</v>
      </c>
      <c r="C3" s="3" t="s">
        <v>53</v>
      </c>
      <c r="D3" s="3" t="s">
        <v>54</v>
      </c>
      <c r="E3" s="2" t="s">
        <v>247</v>
      </c>
      <c r="F3" s="3" t="s">
        <v>53</v>
      </c>
      <c r="G3" s="3" t="s">
        <v>248</v>
      </c>
      <c r="H3" s="3" t="s">
        <v>97</v>
      </c>
      <c r="I3" s="3" t="s">
        <v>53</v>
      </c>
      <c r="J3" s="3" t="s">
        <v>54</v>
      </c>
      <c r="K3" s="2" t="s">
        <v>247</v>
      </c>
      <c r="L3" s="3" t="s">
        <v>53</v>
      </c>
      <c r="M3" s="3" t="s">
        <v>248</v>
      </c>
      <c r="N3" s="3" t="s">
        <v>97</v>
      </c>
      <c r="O3" s="3" t="s">
        <v>53</v>
      </c>
      <c r="P3" s="3" t="s">
        <v>54</v>
      </c>
      <c r="Q3" s="2" t="s">
        <v>247</v>
      </c>
      <c r="R3" s="3" t="s">
        <v>53</v>
      </c>
      <c r="S3" s="3" t="s">
        <v>248</v>
      </c>
      <c r="T3" s="3" t="s">
        <v>97</v>
      </c>
      <c r="U3" s="3" t="s">
        <v>53</v>
      </c>
      <c r="V3" s="3" t="s">
        <v>54</v>
      </c>
      <c r="W3" s="2" t="s">
        <v>247</v>
      </c>
    </row>
    <row r="4" spans="1:36" ht="46">
      <c r="A4" s="11" t="s">
        <v>85</v>
      </c>
      <c r="B4" s="2" t="s">
        <v>55</v>
      </c>
      <c r="C4" s="4" t="s">
        <v>52</v>
      </c>
      <c r="D4" s="4" t="s">
        <v>52</v>
      </c>
      <c r="E4" s="4" t="s">
        <v>52</v>
      </c>
      <c r="F4" s="4" t="s">
        <v>52</v>
      </c>
      <c r="G4" s="4" t="s">
        <v>52</v>
      </c>
      <c r="H4" s="4" t="s">
        <v>52</v>
      </c>
      <c r="I4" s="4" t="s">
        <v>52</v>
      </c>
      <c r="J4" s="4" t="s">
        <v>52</v>
      </c>
      <c r="K4" s="4" t="s">
        <v>52</v>
      </c>
      <c r="L4" s="4" t="s">
        <v>52</v>
      </c>
      <c r="M4" s="4" t="s">
        <v>52</v>
      </c>
      <c r="N4" s="4" t="s">
        <v>52</v>
      </c>
      <c r="O4" s="4" t="s">
        <v>52</v>
      </c>
      <c r="P4" s="4" t="s">
        <v>52</v>
      </c>
      <c r="Q4" s="4" t="s">
        <v>52</v>
      </c>
      <c r="R4" s="4" t="s">
        <v>52</v>
      </c>
      <c r="S4" s="4" t="s">
        <v>52</v>
      </c>
      <c r="T4" s="4" t="s">
        <v>52</v>
      </c>
      <c r="U4" s="4" t="s">
        <v>52</v>
      </c>
      <c r="V4" s="4" t="s">
        <v>52</v>
      </c>
      <c r="W4" s="4" t="s">
        <v>52</v>
      </c>
    </row>
    <row r="5" spans="1:36" ht="31">
      <c r="A5" s="11" t="s">
        <v>86</v>
      </c>
      <c r="B5" s="2" t="s">
        <v>56</v>
      </c>
      <c r="C5" s="2" t="s">
        <v>56</v>
      </c>
      <c r="D5" s="2" t="s">
        <v>56</v>
      </c>
      <c r="E5" s="2" t="s">
        <v>56</v>
      </c>
      <c r="F5" s="2" t="s">
        <v>56</v>
      </c>
      <c r="G5" s="2" t="s">
        <v>56</v>
      </c>
      <c r="H5" s="2" t="s">
        <v>56</v>
      </c>
      <c r="I5" s="2" t="s">
        <v>56</v>
      </c>
      <c r="J5" s="2" t="s">
        <v>56</v>
      </c>
      <c r="K5" s="2" t="s">
        <v>56</v>
      </c>
      <c r="L5" s="2" t="s">
        <v>56</v>
      </c>
      <c r="M5" s="2" t="s">
        <v>56</v>
      </c>
      <c r="N5" s="2" t="s">
        <v>56</v>
      </c>
      <c r="O5" s="2" t="s">
        <v>56</v>
      </c>
      <c r="P5" s="2" t="s">
        <v>56</v>
      </c>
      <c r="Q5" s="2" t="s">
        <v>56</v>
      </c>
      <c r="R5" s="2" t="s">
        <v>56</v>
      </c>
      <c r="S5" s="2" t="s">
        <v>56</v>
      </c>
      <c r="T5" s="2" t="s">
        <v>56</v>
      </c>
      <c r="U5" s="2" t="s">
        <v>56</v>
      </c>
      <c r="V5" s="2" t="s">
        <v>56</v>
      </c>
      <c r="W5" s="2" t="s">
        <v>56</v>
      </c>
    </row>
    <row r="6" spans="1:36" ht="17">
      <c r="A6" s="11" t="s">
        <v>87</v>
      </c>
      <c r="B6" s="2" t="s">
        <v>68</v>
      </c>
      <c r="C6" s="2" t="s">
        <v>69</v>
      </c>
      <c r="D6" s="2" t="s">
        <v>70</v>
      </c>
      <c r="E6" s="2" t="s">
        <v>70</v>
      </c>
      <c r="F6" s="2" t="s">
        <v>68</v>
      </c>
      <c r="G6" s="2" t="s">
        <v>69</v>
      </c>
      <c r="H6" s="2" t="s">
        <v>70</v>
      </c>
      <c r="I6" s="2" t="s">
        <v>70</v>
      </c>
      <c r="J6" s="2" t="s">
        <v>68</v>
      </c>
      <c r="K6" s="2" t="s">
        <v>68</v>
      </c>
      <c r="L6" s="2" t="s">
        <v>69</v>
      </c>
      <c r="M6" s="2" t="s">
        <v>69</v>
      </c>
      <c r="N6" s="2" t="s">
        <v>69</v>
      </c>
      <c r="O6" s="2" t="s">
        <v>69</v>
      </c>
      <c r="P6" s="2" t="s">
        <v>69</v>
      </c>
      <c r="Q6" s="2" t="s">
        <v>69</v>
      </c>
      <c r="R6" s="2" t="s">
        <v>69</v>
      </c>
      <c r="S6" s="2" t="s">
        <v>69</v>
      </c>
      <c r="T6" s="2" t="s">
        <v>69</v>
      </c>
      <c r="U6" s="2" t="s">
        <v>69</v>
      </c>
      <c r="V6" s="2" t="s">
        <v>69</v>
      </c>
      <c r="W6" s="2" t="s">
        <v>69</v>
      </c>
    </row>
    <row r="7" spans="1:36" ht="17">
      <c r="A7" s="11" t="s">
        <v>88</v>
      </c>
      <c r="B7" s="2" t="s">
        <v>69</v>
      </c>
      <c r="C7" s="2" t="s">
        <v>68</v>
      </c>
      <c r="D7" s="2" t="s">
        <v>69</v>
      </c>
      <c r="E7" s="2" t="s">
        <v>70</v>
      </c>
      <c r="F7" s="2" t="s">
        <v>69</v>
      </c>
      <c r="G7" s="2" t="s">
        <v>68</v>
      </c>
      <c r="H7" s="2" t="s">
        <v>69</v>
      </c>
      <c r="I7" s="2" t="s">
        <v>70</v>
      </c>
      <c r="J7" s="2" t="s">
        <v>68</v>
      </c>
      <c r="K7" s="2" t="s">
        <v>69</v>
      </c>
      <c r="L7" s="2" t="s">
        <v>70</v>
      </c>
      <c r="M7" s="2" t="s">
        <v>70</v>
      </c>
      <c r="N7" s="2" t="s">
        <v>70</v>
      </c>
      <c r="O7" s="2" t="s">
        <v>70</v>
      </c>
      <c r="P7" s="2" t="s">
        <v>70</v>
      </c>
      <c r="Q7" s="2" t="s">
        <v>70</v>
      </c>
      <c r="R7" s="2" t="s">
        <v>70</v>
      </c>
      <c r="S7" s="2" t="s">
        <v>70</v>
      </c>
      <c r="T7" s="2" t="s">
        <v>70</v>
      </c>
      <c r="U7" s="2" t="s">
        <v>70</v>
      </c>
      <c r="V7" s="2" t="s">
        <v>70</v>
      </c>
      <c r="W7" s="2" t="s">
        <v>70</v>
      </c>
    </row>
    <row r="8" spans="1:36" ht="17">
      <c r="A8" s="11" t="s">
        <v>89</v>
      </c>
      <c r="B8" s="2" t="s">
        <v>70</v>
      </c>
      <c r="C8" s="2" t="s">
        <v>69</v>
      </c>
      <c r="D8" s="2" t="s">
        <v>68</v>
      </c>
      <c r="E8" s="2" t="s">
        <v>69</v>
      </c>
      <c r="F8" s="2" t="s">
        <v>70</v>
      </c>
      <c r="G8" s="2" t="s">
        <v>69</v>
      </c>
      <c r="H8" s="2" t="s">
        <v>68</v>
      </c>
      <c r="I8" s="2" t="s">
        <v>69</v>
      </c>
      <c r="J8" s="2" t="s">
        <v>70</v>
      </c>
      <c r="K8" s="2" t="s">
        <v>68</v>
      </c>
      <c r="L8" s="2" t="s">
        <v>69</v>
      </c>
      <c r="M8" s="2" t="s">
        <v>69</v>
      </c>
      <c r="N8" s="2" t="s">
        <v>69</v>
      </c>
      <c r="O8" s="2" t="s">
        <v>69</v>
      </c>
      <c r="P8" s="2" t="s">
        <v>69</v>
      </c>
      <c r="Q8" s="2" t="s">
        <v>69</v>
      </c>
      <c r="R8" s="2" t="s">
        <v>69</v>
      </c>
      <c r="S8" s="2" t="s">
        <v>69</v>
      </c>
      <c r="T8" s="2" t="s">
        <v>69</v>
      </c>
      <c r="U8" s="2" t="s">
        <v>69</v>
      </c>
      <c r="V8" s="2" t="s">
        <v>69</v>
      </c>
      <c r="W8" s="2" t="s">
        <v>69</v>
      </c>
    </row>
    <row r="9" spans="1:36" ht="31">
      <c r="A9" s="12" t="s">
        <v>127</v>
      </c>
      <c r="B9" s="2" t="s">
        <v>119</v>
      </c>
      <c r="C9" s="2" t="s">
        <v>121</v>
      </c>
      <c r="D9" s="2" t="s">
        <v>122</v>
      </c>
      <c r="E9" s="2" t="s">
        <v>120</v>
      </c>
      <c r="F9" s="2" t="s">
        <v>119</v>
      </c>
      <c r="G9" s="2" t="s">
        <v>121</v>
      </c>
      <c r="H9" s="2" t="s">
        <v>122</v>
      </c>
      <c r="I9" s="2" t="s">
        <v>120</v>
      </c>
      <c r="J9" s="2" t="s">
        <v>119</v>
      </c>
      <c r="K9" s="2" t="s">
        <v>121</v>
      </c>
      <c r="L9" s="2" t="s">
        <v>122</v>
      </c>
      <c r="M9" s="2" t="s">
        <v>120</v>
      </c>
      <c r="N9" s="2" t="s">
        <v>119</v>
      </c>
      <c r="O9" s="2" t="s">
        <v>121</v>
      </c>
      <c r="P9" s="2" t="s">
        <v>122</v>
      </c>
      <c r="Q9" s="2" t="s">
        <v>120</v>
      </c>
      <c r="R9" s="2" t="s">
        <v>119</v>
      </c>
      <c r="S9" s="2" t="s">
        <v>121</v>
      </c>
      <c r="T9" s="2" t="s">
        <v>122</v>
      </c>
      <c r="U9" s="2" t="s">
        <v>120</v>
      </c>
      <c r="V9" s="2" t="s">
        <v>119</v>
      </c>
      <c r="W9" s="2" t="s">
        <v>121</v>
      </c>
    </row>
    <row r="10" spans="1:36" ht="31">
      <c r="A10" s="11" t="s">
        <v>90</v>
      </c>
      <c r="B10" s="2" t="s">
        <v>57</v>
      </c>
      <c r="C10" s="2" t="s">
        <v>57</v>
      </c>
      <c r="D10" s="2" t="s">
        <v>57</v>
      </c>
      <c r="E10" s="2" t="s">
        <v>57</v>
      </c>
      <c r="F10" s="2" t="s">
        <v>57</v>
      </c>
      <c r="G10" s="2" t="s">
        <v>57</v>
      </c>
      <c r="H10" s="2" t="s">
        <v>57</v>
      </c>
      <c r="I10" s="2" t="s">
        <v>57</v>
      </c>
      <c r="J10" s="2" t="s">
        <v>57</v>
      </c>
      <c r="K10" s="2" t="s">
        <v>57</v>
      </c>
      <c r="L10" s="2" t="s">
        <v>57</v>
      </c>
      <c r="M10" s="2" t="s">
        <v>57</v>
      </c>
      <c r="N10" s="2" t="s">
        <v>57</v>
      </c>
      <c r="O10" s="2" t="s">
        <v>57</v>
      </c>
      <c r="P10" s="2" t="s">
        <v>57</v>
      </c>
      <c r="Q10" s="2" t="s">
        <v>57</v>
      </c>
      <c r="R10" s="2" t="s">
        <v>57</v>
      </c>
      <c r="S10" s="2" t="s">
        <v>57</v>
      </c>
      <c r="T10" s="2" t="s">
        <v>57</v>
      </c>
      <c r="U10" s="2" t="s">
        <v>57</v>
      </c>
      <c r="V10" s="2" t="s">
        <v>57</v>
      </c>
      <c r="W10" s="2" t="s">
        <v>57</v>
      </c>
    </row>
    <row r="11" spans="1:36" ht="31">
      <c r="A11" s="11" t="s">
        <v>91</v>
      </c>
      <c r="B11" s="2" t="s">
        <v>57</v>
      </c>
      <c r="C11" s="2" t="s">
        <v>57</v>
      </c>
      <c r="D11" s="2" t="s">
        <v>57</v>
      </c>
      <c r="E11" s="2" t="s">
        <v>57</v>
      </c>
      <c r="F11" s="2" t="s">
        <v>57</v>
      </c>
      <c r="G11" s="2" t="s">
        <v>57</v>
      </c>
      <c r="H11" s="2" t="s">
        <v>57</v>
      </c>
      <c r="I11" s="2" t="s">
        <v>57</v>
      </c>
      <c r="J11" s="2" t="s">
        <v>57</v>
      </c>
      <c r="K11" s="2" t="s">
        <v>57</v>
      </c>
      <c r="L11" s="2" t="s">
        <v>57</v>
      </c>
      <c r="M11" s="2" t="s">
        <v>57</v>
      </c>
      <c r="N11" s="2" t="s">
        <v>57</v>
      </c>
      <c r="O11" s="2" t="s">
        <v>57</v>
      </c>
      <c r="P11" s="2" t="s">
        <v>57</v>
      </c>
      <c r="Q11" s="2" t="s">
        <v>57</v>
      </c>
      <c r="R11" s="2" t="s">
        <v>57</v>
      </c>
      <c r="S11" s="2" t="s">
        <v>57</v>
      </c>
      <c r="T11" s="2" t="s">
        <v>57</v>
      </c>
      <c r="U11" s="2" t="s">
        <v>57</v>
      </c>
      <c r="V11" s="2" t="s">
        <v>57</v>
      </c>
      <c r="W11" s="2" t="s">
        <v>57</v>
      </c>
    </row>
    <row r="12" spans="1:36" ht="17">
      <c r="A12" s="11" t="s">
        <v>92</v>
      </c>
      <c r="B12" s="2" t="s">
        <v>58</v>
      </c>
      <c r="C12" s="3" t="s">
        <v>61</v>
      </c>
      <c r="D12" s="3" t="s">
        <v>62</v>
      </c>
      <c r="E12" s="2" t="s">
        <v>58</v>
      </c>
      <c r="F12" s="3" t="s">
        <v>61</v>
      </c>
      <c r="G12" s="3" t="s">
        <v>62</v>
      </c>
      <c r="H12" s="2" t="s">
        <v>58</v>
      </c>
      <c r="I12" s="3" t="s">
        <v>61</v>
      </c>
      <c r="J12" s="3" t="s">
        <v>62</v>
      </c>
      <c r="K12" s="2" t="s">
        <v>58</v>
      </c>
      <c r="L12" s="3" t="s">
        <v>61</v>
      </c>
      <c r="M12" s="3" t="s">
        <v>62</v>
      </c>
      <c r="N12" s="3" t="s">
        <v>62</v>
      </c>
      <c r="O12" s="3" t="s">
        <v>62</v>
      </c>
      <c r="P12" s="3" t="s">
        <v>62</v>
      </c>
      <c r="Q12" s="3" t="s">
        <v>62</v>
      </c>
      <c r="R12" s="3" t="s">
        <v>62</v>
      </c>
      <c r="S12" s="3" t="s">
        <v>62</v>
      </c>
      <c r="T12" s="3" t="s">
        <v>62</v>
      </c>
      <c r="U12" s="3" t="s">
        <v>62</v>
      </c>
      <c r="V12" s="3" t="s">
        <v>62</v>
      </c>
      <c r="W12" s="3" t="s">
        <v>62</v>
      </c>
    </row>
    <row r="13" spans="1:36" ht="71" customHeight="1">
      <c r="A13" s="11" t="s">
        <v>93</v>
      </c>
      <c r="B13" s="3" t="s">
        <v>63</v>
      </c>
      <c r="C13" s="3" t="s">
        <v>63</v>
      </c>
      <c r="D13" s="3" t="s">
        <v>64</v>
      </c>
      <c r="E13" s="3" t="s">
        <v>65</v>
      </c>
      <c r="F13" s="2" t="s">
        <v>59</v>
      </c>
      <c r="G13" s="3" t="s">
        <v>63</v>
      </c>
      <c r="H13" s="3" t="s">
        <v>64</v>
      </c>
      <c r="I13" s="3" t="s">
        <v>65</v>
      </c>
      <c r="J13" s="2" t="s">
        <v>59</v>
      </c>
      <c r="K13" s="3" t="s">
        <v>63</v>
      </c>
      <c r="L13" s="3" t="s">
        <v>64</v>
      </c>
      <c r="M13" s="3" t="s">
        <v>65</v>
      </c>
      <c r="N13" s="3" t="s">
        <v>65</v>
      </c>
      <c r="O13" s="3" t="s">
        <v>65</v>
      </c>
      <c r="P13" s="3" t="s">
        <v>65</v>
      </c>
      <c r="Q13" s="3" t="s">
        <v>65</v>
      </c>
      <c r="R13" s="3" t="s">
        <v>65</v>
      </c>
      <c r="S13" s="3" t="s">
        <v>65</v>
      </c>
      <c r="T13" s="3" t="s">
        <v>65</v>
      </c>
      <c r="U13" s="3" t="s">
        <v>65</v>
      </c>
      <c r="V13" s="3" t="s">
        <v>65</v>
      </c>
      <c r="W13" s="3" t="s">
        <v>65</v>
      </c>
    </row>
    <row r="14" spans="1:36" ht="106">
      <c r="A14" s="11" t="s">
        <v>101</v>
      </c>
      <c r="B14" s="2" t="s">
        <v>71</v>
      </c>
      <c r="C14" s="2" t="s">
        <v>72</v>
      </c>
      <c r="D14" s="2" t="s">
        <v>73</v>
      </c>
      <c r="E14" s="2" t="s">
        <v>74</v>
      </c>
      <c r="F14" s="2" t="s">
        <v>75</v>
      </c>
      <c r="G14" s="2" t="s">
        <v>76</v>
      </c>
      <c r="H14" s="2" t="s">
        <v>71</v>
      </c>
      <c r="I14" s="2" t="s">
        <v>72</v>
      </c>
      <c r="J14" s="2" t="s">
        <v>73</v>
      </c>
      <c r="K14" s="2" t="s">
        <v>74</v>
      </c>
      <c r="L14" s="2" t="s">
        <v>75</v>
      </c>
      <c r="M14" s="2" t="s">
        <v>76</v>
      </c>
      <c r="N14" s="2" t="s">
        <v>75</v>
      </c>
      <c r="O14" s="2" t="s">
        <v>76</v>
      </c>
      <c r="P14" s="2" t="s">
        <v>71</v>
      </c>
      <c r="Q14" s="2" t="s">
        <v>72</v>
      </c>
      <c r="R14" s="2" t="s">
        <v>75</v>
      </c>
      <c r="S14" s="2" t="s">
        <v>76</v>
      </c>
      <c r="T14" s="2" t="s">
        <v>71</v>
      </c>
      <c r="U14" s="2" t="s">
        <v>72</v>
      </c>
      <c r="V14" s="2" t="s">
        <v>73</v>
      </c>
      <c r="W14" s="2" t="s">
        <v>74</v>
      </c>
    </row>
    <row r="15" spans="1:36" ht="121">
      <c r="A15" s="11" t="s">
        <v>102</v>
      </c>
      <c r="B15" s="2" t="s">
        <v>140</v>
      </c>
      <c r="C15" s="2" t="s">
        <v>140</v>
      </c>
      <c r="D15" s="2" t="s">
        <v>140</v>
      </c>
      <c r="E15" s="2" t="s">
        <v>140</v>
      </c>
      <c r="F15" s="2" t="s">
        <v>140</v>
      </c>
      <c r="G15" s="2" t="s">
        <v>140</v>
      </c>
      <c r="H15" s="2" t="s">
        <v>140</v>
      </c>
      <c r="I15" s="2" t="s">
        <v>140</v>
      </c>
      <c r="J15" s="2" t="s">
        <v>140</v>
      </c>
      <c r="K15" s="2" t="s">
        <v>140</v>
      </c>
      <c r="L15" s="2" t="s">
        <v>140</v>
      </c>
      <c r="M15" s="2" t="s">
        <v>140</v>
      </c>
      <c r="N15" s="2" t="s">
        <v>140</v>
      </c>
      <c r="O15" s="2" t="s">
        <v>140</v>
      </c>
      <c r="P15" s="2" t="s">
        <v>79</v>
      </c>
      <c r="Q15" s="2" t="s">
        <v>79</v>
      </c>
      <c r="R15" s="2" t="s">
        <v>80</v>
      </c>
      <c r="S15" s="2" t="s">
        <v>81</v>
      </c>
      <c r="T15" s="2" t="s">
        <v>82</v>
      </c>
      <c r="U15" s="2" t="s">
        <v>83</v>
      </c>
      <c r="V15" s="2" t="s">
        <v>77</v>
      </c>
      <c r="W15" s="2" t="s">
        <v>78</v>
      </c>
    </row>
    <row r="16" spans="1:36" ht="46">
      <c r="A16" s="11" t="s">
        <v>94</v>
      </c>
      <c r="B16" s="2" t="s">
        <v>141</v>
      </c>
      <c r="C16" s="3" t="s">
        <v>142</v>
      </c>
      <c r="D16" s="3" t="s">
        <v>143</v>
      </c>
      <c r="E16" s="2" t="s">
        <v>141</v>
      </c>
      <c r="F16" s="3" t="s">
        <v>142</v>
      </c>
      <c r="G16" s="3" t="s">
        <v>143</v>
      </c>
      <c r="H16" s="2" t="s">
        <v>141</v>
      </c>
      <c r="I16" s="3" t="s">
        <v>142</v>
      </c>
      <c r="J16" s="3" t="s">
        <v>143</v>
      </c>
      <c r="K16" s="2" t="s">
        <v>141</v>
      </c>
      <c r="L16" s="3" t="s">
        <v>142</v>
      </c>
      <c r="M16" s="3" t="s">
        <v>143</v>
      </c>
      <c r="N16" s="2" t="s">
        <v>141</v>
      </c>
      <c r="O16" s="3" t="s">
        <v>142</v>
      </c>
      <c r="P16" s="3" t="s">
        <v>143</v>
      </c>
      <c r="Q16" s="2" t="s">
        <v>141</v>
      </c>
      <c r="R16" s="3" t="s">
        <v>142</v>
      </c>
      <c r="S16" s="3" t="s">
        <v>143</v>
      </c>
      <c r="T16" s="2" t="s">
        <v>141</v>
      </c>
      <c r="U16" s="3" t="s">
        <v>142</v>
      </c>
      <c r="V16" s="3" t="s">
        <v>143</v>
      </c>
      <c r="W16" s="2" t="s">
        <v>141</v>
      </c>
      <c r="X16" s="3"/>
      <c r="Y16" s="2" t="s">
        <v>144</v>
      </c>
      <c r="Z16" s="3" t="s">
        <v>145</v>
      </c>
      <c r="AA16" s="2" t="s">
        <v>141</v>
      </c>
      <c r="AB16" s="3" t="s">
        <v>142</v>
      </c>
      <c r="AC16" s="3" t="s">
        <v>143</v>
      </c>
      <c r="AD16" s="3" t="s">
        <v>142</v>
      </c>
      <c r="AE16" s="3" t="s">
        <v>143</v>
      </c>
      <c r="AF16" s="2" t="s">
        <v>141</v>
      </c>
      <c r="AG16" s="3" t="s">
        <v>142</v>
      </c>
      <c r="AH16" s="3" t="s">
        <v>143</v>
      </c>
      <c r="AI16" s="2" t="s">
        <v>141</v>
      </c>
      <c r="AJ16" s="3" t="s">
        <v>142</v>
      </c>
    </row>
    <row r="17" spans="1:23" ht="91">
      <c r="A17" s="11" t="s">
        <v>95</v>
      </c>
      <c r="B17" s="2" t="s">
        <v>60</v>
      </c>
      <c r="C17" s="2" t="s">
        <v>60</v>
      </c>
      <c r="D17" s="2" t="s">
        <v>60</v>
      </c>
      <c r="E17" s="2" t="s">
        <v>60</v>
      </c>
      <c r="F17" s="2" t="s">
        <v>60</v>
      </c>
      <c r="G17" s="2" t="s">
        <v>60</v>
      </c>
      <c r="H17" s="2" t="s">
        <v>60</v>
      </c>
      <c r="I17" s="2" t="s">
        <v>60</v>
      </c>
      <c r="J17" s="2" t="s">
        <v>60</v>
      </c>
      <c r="K17" s="2" t="s">
        <v>60</v>
      </c>
      <c r="L17" s="2" t="s">
        <v>60</v>
      </c>
      <c r="M17" s="2" t="s">
        <v>60</v>
      </c>
      <c r="N17" s="2" t="s">
        <v>60</v>
      </c>
      <c r="O17" s="2" t="s">
        <v>60</v>
      </c>
      <c r="P17" s="2" t="s">
        <v>60</v>
      </c>
      <c r="Q17" s="2" t="s">
        <v>60</v>
      </c>
      <c r="R17" s="2" t="s">
        <v>60</v>
      </c>
      <c r="S17" s="2" t="s">
        <v>60</v>
      </c>
      <c r="T17" s="2" t="s">
        <v>60</v>
      </c>
      <c r="U17" s="2" t="s">
        <v>60</v>
      </c>
      <c r="V17" s="2" t="s">
        <v>60</v>
      </c>
      <c r="W17" s="2" t="s">
        <v>60</v>
      </c>
    </row>
    <row r="18" spans="1:23" ht="61">
      <c r="A18" s="11" t="s">
        <v>96</v>
      </c>
      <c r="B18" s="2" t="s">
        <v>130</v>
      </c>
      <c r="C18" s="2" t="s">
        <v>130</v>
      </c>
      <c r="D18" s="2" t="s">
        <v>130</v>
      </c>
      <c r="E18" s="2" t="s">
        <v>130</v>
      </c>
      <c r="F18" s="2" t="s">
        <v>130</v>
      </c>
      <c r="G18" s="2" t="s">
        <v>130</v>
      </c>
      <c r="H18" s="2" t="s">
        <v>130</v>
      </c>
      <c r="I18" s="2" t="s">
        <v>130</v>
      </c>
      <c r="J18" s="2" t="s">
        <v>130</v>
      </c>
      <c r="K18" s="2" t="s">
        <v>130</v>
      </c>
      <c r="L18" s="2" t="s">
        <v>130</v>
      </c>
      <c r="M18" s="2" t="s">
        <v>130</v>
      </c>
      <c r="N18" s="2" t="s">
        <v>130</v>
      </c>
      <c r="O18" s="2" t="s">
        <v>130</v>
      </c>
      <c r="P18" s="2" t="s">
        <v>130</v>
      </c>
      <c r="Q18" s="2" t="s">
        <v>130</v>
      </c>
      <c r="R18" s="2" t="s">
        <v>130</v>
      </c>
      <c r="S18" s="2" t="s">
        <v>130</v>
      </c>
      <c r="T18" s="2" t="s">
        <v>130</v>
      </c>
      <c r="U18" s="2" t="s">
        <v>130</v>
      </c>
      <c r="V18" s="2" t="s">
        <v>130</v>
      </c>
      <c r="W18" s="2" t="s">
        <v>130</v>
      </c>
    </row>
    <row r="19" spans="1:23" ht="31">
      <c r="A19" s="11" t="s">
        <v>126</v>
      </c>
      <c r="B19" s="2" t="s">
        <v>123</v>
      </c>
      <c r="C19" s="2" t="s">
        <v>249</v>
      </c>
      <c r="D19" s="2" t="s">
        <v>250</v>
      </c>
      <c r="E19" s="2" t="s">
        <v>251</v>
      </c>
      <c r="F19" s="2" t="s">
        <v>123</v>
      </c>
      <c r="G19" s="2" t="s">
        <v>123</v>
      </c>
      <c r="H19" s="2" t="s">
        <v>123</v>
      </c>
      <c r="I19" s="2" t="s">
        <v>123</v>
      </c>
      <c r="J19" s="2" t="s">
        <v>123</v>
      </c>
      <c r="K19" s="2" t="s">
        <v>123</v>
      </c>
      <c r="L19" s="2" t="s">
        <v>123</v>
      </c>
      <c r="M19" s="2" t="s">
        <v>123</v>
      </c>
      <c r="N19" s="2" t="s">
        <v>123</v>
      </c>
      <c r="O19" s="2" t="s">
        <v>123</v>
      </c>
      <c r="P19" s="2" t="s">
        <v>123</v>
      </c>
      <c r="Q19" s="2" t="s">
        <v>123</v>
      </c>
      <c r="R19" s="2" t="s">
        <v>123</v>
      </c>
      <c r="S19" s="2" t="s">
        <v>123</v>
      </c>
      <c r="T19" s="2" t="s">
        <v>123</v>
      </c>
      <c r="U19" s="2" t="s">
        <v>123</v>
      </c>
      <c r="V19" s="2" t="s">
        <v>123</v>
      </c>
      <c r="W19" s="2" t="s">
        <v>123</v>
      </c>
    </row>
    <row r="20" spans="1:23" ht="23" customHeight="1">
      <c r="A20" s="11" t="s">
        <v>128</v>
      </c>
      <c r="B20" s="2" t="s">
        <v>125</v>
      </c>
      <c r="C20" s="2" t="s">
        <v>125</v>
      </c>
      <c r="D20" s="2" t="s">
        <v>125</v>
      </c>
      <c r="E20" s="2" t="s">
        <v>125</v>
      </c>
      <c r="F20" s="2" t="s">
        <v>125</v>
      </c>
      <c r="G20" s="2" t="s">
        <v>125</v>
      </c>
      <c r="H20" s="2" t="s">
        <v>125</v>
      </c>
      <c r="I20" s="2" t="s">
        <v>125</v>
      </c>
      <c r="J20" s="2" t="s">
        <v>125</v>
      </c>
      <c r="K20" s="2" t="s">
        <v>125</v>
      </c>
      <c r="L20" s="2" t="s">
        <v>125</v>
      </c>
      <c r="M20" s="2" t="s">
        <v>125</v>
      </c>
      <c r="N20" s="2" t="s">
        <v>125</v>
      </c>
      <c r="O20" s="2" t="s">
        <v>125</v>
      </c>
      <c r="P20" s="2" t="s">
        <v>125</v>
      </c>
      <c r="Q20" s="2" t="s">
        <v>125</v>
      </c>
      <c r="R20" s="2" t="s">
        <v>125</v>
      </c>
      <c r="S20" s="2" t="s">
        <v>125</v>
      </c>
      <c r="T20" s="2" t="s">
        <v>125</v>
      </c>
      <c r="U20" s="2" t="s">
        <v>125</v>
      </c>
      <c r="V20" s="2" t="s">
        <v>125</v>
      </c>
      <c r="W20" s="2" t="s">
        <v>125</v>
      </c>
    </row>
    <row r="21" spans="1:23" ht="76">
      <c r="A21" s="11" t="s">
        <v>129</v>
      </c>
      <c r="B21" s="2" t="s">
        <v>124</v>
      </c>
      <c r="C21" s="2" t="s">
        <v>124</v>
      </c>
      <c r="D21" s="2" t="s">
        <v>124</v>
      </c>
      <c r="E21" s="2" t="s">
        <v>124</v>
      </c>
      <c r="F21" s="2" t="s">
        <v>124</v>
      </c>
      <c r="G21" s="2" t="s">
        <v>124</v>
      </c>
      <c r="H21" s="2" t="s">
        <v>124</v>
      </c>
      <c r="I21" s="2" t="s">
        <v>124</v>
      </c>
      <c r="J21" s="2" t="s">
        <v>124</v>
      </c>
      <c r="K21" s="2" t="s">
        <v>124</v>
      </c>
      <c r="L21" s="2" t="s">
        <v>124</v>
      </c>
      <c r="M21" s="2" t="s">
        <v>124</v>
      </c>
      <c r="N21" s="2" t="s">
        <v>124</v>
      </c>
      <c r="O21" s="2" t="s">
        <v>124</v>
      </c>
      <c r="P21" s="2" t="s">
        <v>124</v>
      </c>
      <c r="Q21" s="2" t="s">
        <v>124</v>
      </c>
      <c r="R21" s="2" t="s">
        <v>124</v>
      </c>
      <c r="S21" s="2" t="s">
        <v>124</v>
      </c>
      <c r="T21" s="2" t="s">
        <v>124</v>
      </c>
      <c r="U21" s="2" t="s">
        <v>124</v>
      </c>
      <c r="V21" s="2" t="s">
        <v>124</v>
      </c>
      <c r="W21" s="2" t="s">
        <v>124</v>
      </c>
    </row>
    <row r="22" spans="1:23">
      <c r="A22" s="2" t="s">
        <v>66</v>
      </c>
      <c r="B22" s="2" t="s">
        <v>66</v>
      </c>
      <c r="C22" s="2" t="s">
        <v>66</v>
      </c>
      <c r="D22" s="2" t="s">
        <v>66</v>
      </c>
      <c r="E22" s="2" t="s">
        <v>66</v>
      </c>
      <c r="F22" s="2" t="s">
        <v>66</v>
      </c>
      <c r="G22" s="2" t="s">
        <v>66</v>
      </c>
      <c r="H22" s="2" t="s">
        <v>66</v>
      </c>
      <c r="I22" s="2" t="s">
        <v>66</v>
      </c>
      <c r="J22" s="2" t="s">
        <v>66</v>
      </c>
      <c r="K22" s="2" t="s">
        <v>66</v>
      </c>
      <c r="L22" s="2" t="s">
        <v>66</v>
      </c>
      <c r="M22" s="2" t="s">
        <v>66</v>
      </c>
      <c r="N22" s="2" t="s">
        <v>66</v>
      </c>
      <c r="O22" s="2" t="s">
        <v>66</v>
      </c>
      <c r="P22" s="2" t="s">
        <v>66</v>
      </c>
      <c r="Q22" s="2" t="s">
        <v>66</v>
      </c>
      <c r="R22" s="2" t="s">
        <v>66</v>
      </c>
      <c r="S22" s="2" t="s">
        <v>66</v>
      </c>
      <c r="T22" s="2" t="s">
        <v>66</v>
      </c>
      <c r="U22" s="2" t="s">
        <v>66</v>
      </c>
      <c r="V22" s="2" t="s">
        <v>66</v>
      </c>
      <c r="W22" s="2" t="s">
        <v>66</v>
      </c>
    </row>
  </sheetData>
  <hyperlinks>
    <hyperlink ref="C4" r:id="rId1" display="random@email.com"/>
    <hyperlink ref="D4:M4" r:id="rId2" display="random@email.com"/>
    <hyperlink ref="N4" r:id="rId3" display="random@email.com"/>
    <hyperlink ref="O4" r:id="rId4" display="random@email.com"/>
    <hyperlink ref="P4" r:id="rId5" display="random@email.com"/>
    <hyperlink ref="Q4" r:id="rId6" display="random@email.com"/>
    <hyperlink ref="R4" r:id="rId7" display="random@email.com"/>
    <hyperlink ref="S4" r:id="rId8" display="random@email.com"/>
    <hyperlink ref="T4" r:id="rId9" display="random@email.com"/>
    <hyperlink ref="U4" r:id="rId10" display="random@email.com"/>
    <hyperlink ref="V4" r:id="rId11" display="random@email.com"/>
    <hyperlink ref="W4" r:id="rId12" display="random@email.com"/>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zoomScale="50" zoomScaleNormal="50" zoomScalePageLayoutView="50" workbookViewId="0">
      <selection activeCell="A2" sqref="A2"/>
    </sheetView>
  </sheetViews>
  <sheetFormatPr baseColWidth="10" defaultColWidth="66.5" defaultRowHeight="15" x14ac:dyDescent="0"/>
  <sheetData>
    <row r="1" spans="1:22">
      <c r="A1" t="str">
        <f>'Document Data'!$A$1</f>
        <v>coll.insert({</v>
      </c>
      <c r="B1" t="str">
        <f>'Document Data'!$A$1</f>
        <v>coll.insert({</v>
      </c>
      <c r="C1" t="str">
        <f>'Document Data'!$A$1</f>
        <v>coll.insert({</v>
      </c>
      <c r="D1" t="str">
        <f>'Document Data'!$A$1</f>
        <v>coll.insert({</v>
      </c>
      <c r="E1" t="str">
        <f>'Document Data'!$A$1</f>
        <v>coll.insert({</v>
      </c>
      <c r="F1" t="str">
        <f>'Document Data'!$A$1</f>
        <v>coll.insert({</v>
      </c>
      <c r="G1" t="str">
        <f>'Document Data'!$A$1</f>
        <v>coll.insert({</v>
      </c>
      <c r="H1" t="str">
        <f>'Document Data'!$A$1</f>
        <v>coll.insert({</v>
      </c>
      <c r="I1" t="str">
        <f>'Document Data'!$A$1</f>
        <v>coll.insert({</v>
      </c>
      <c r="J1" t="str">
        <f>'Document Data'!$A$1</f>
        <v>coll.insert({</v>
      </c>
      <c r="K1" t="str">
        <f>'Document Data'!$A$1</f>
        <v>coll.insert({</v>
      </c>
      <c r="L1" t="str">
        <f>'Document Data'!$A$1</f>
        <v>coll.insert({</v>
      </c>
      <c r="M1" t="str">
        <f>'Document Data'!$A$1</f>
        <v>coll.insert({</v>
      </c>
      <c r="N1" t="str">
        <f>'Document Data'!$A$1</f>
        <v>coll.insert({</v>
      </c>
      <c r="O1" t="str">
        <f>'Document Data'!$A$1</f>
        <v>coll.insert({</v>
      </c>
      <c r="P1" t="str">
        <f>'Document Data'!$A$1</f>
        <v>coll.insert({</v>
      </c>
      <c r="Q1" t="str">
        <f>'Document Data'!$A$1</f>
        <v>coll.insert({</v>
      </c>
      <c r="R1" t="str">
        <f>'Document Data'!$A$1</f>
        <v>coll.insert({</v>
      </c>
      <c r="S1" t="str">
        <f>'Document Data'!$A$1</f>
        <v>coll.insert({</v>
      </c>
      <c r="T1" t="str">
        <f>'Document Data'!$A$1</f>
        <v>coll.insert({</v>
      </c>
      <c r="U1" t="str">
        <f>'Document Data'!$A$1</f>
        <v>coll.insert({</v>
      </c>
      <c r="V1" t="str">
        <f>'Document Data'!$A$1</f>
        <v>coll.insert({</v>
      </c>
    </row>
    <row r="2" spans="1:22">
      <c r="A2" t="str">
        <f>CONCATENATE('Document Data'!$A2,"'",'Document Data'!B2,"',")</f>
        <v>quoteId:'1',</v>
      </c>
      <c r="B2" t="str">
        <f>CONCATENATE('Document Data'!$A2,"'",'Document Data'!C2,"',")</f>
        <v>quoteId:'2',</v>
      </c>
      <c r="C2" t="str">
        <f>CONCATENATE('Document Data'!$A2,"'",'Document Data'!D2,"',")</f>
        <v>quoteId:'3',</v>
      </c>
      <c r="D2" t="str">
        <f>CONCATENATE('Document Data'!$A2,"'",'Document Data'!E2,"',")</f>
        <v>quoteId:'4',</v>
      </c>
      <c r="E2" t="str">
        <f>CONCATENATE('Document Data'!$A2,"'",'Document Data'!F2,"',")</f>
        <v>quoteId:'5',</v>
      </c>
      <c r="F2" t="str">
        <f>CONCATENATE('Document Data'!$A2,"'",'Document Data'!G2,"',")</f>
        <v>quoteId:'6',</v>
      </c>
      <c r="G2" t="str">
        <f>CONCATENATE('Document Data'!$A2,"'",'Document Data'!H2,"',")</f>
        <v>quoteId:'7',</v>
      </c>
      <c r="H2" t="str">
        <f>CONCATENATE('Document Data'!$A2,"'",'Document Data'!I2,"',")</f>
        <v>quoteId:'8',</v>
      </c>
      <c r="I2" t="str">
        <f>CONCATENATE('Document Data'!$A2,"'",'Document Data'!J2,"',")</f>
        <v>quoteId:'9',</v>
      </c>
      <c r="J2" t="str">
        <f>CONCATENATE('Document Data'!$A2,"'",'Document Data'!K2,"',")</f>
        <v>quoteId:'10',</v>
      </c>
      <c r="K2" t="str">
        <f>CONCATENATE('Document Data'!$A2,"'",'Document Data'!L2,"',")</f>
        <v>quoteId:'11',</v>
      </c>
      <c r="L2" t="str">
        <f>CONCATENATE('Document Data'!$A2,"'",'Document Data'!M2,"',")</f>
        <v>quoteId:'12',</v>
      </c>
      <c r="M2" t="str">
        <f>CONCATENATE('Document Data'!$A2,"'",'Document Data'!N2,"',")</f>
        <v>quoteId:'13',</v>
      </c>
      <c r="N2" t="str">
        <f>CONCATENATE('Document Data'!$A2,"'",'Document Data'!O2,"',")</f>
        <v>quoteId:'14',</v>
      </c>
      <c r="O2" t="str">
        <f>CONCATENATE('Document Data'!$A2,"'",'Document Data'!P2,"',")</f>
        <v>quoteId:'15',</v>
      </c>
      <c r="P2" t="str">
        <f>CONCATENATE('Document Data'!$A2,"'",'Document Data'!Q2,"',")</f>
        <v>quoteId:'16',</v>
      </c>
      <c r="Q2" t="str">
        <f>CONCATENATE('Document Data'!$A2,"'",'Document Data'!R2,"',")</f>
        <v>quoteId:'17',</v>
      </c>
      <c r="R2" t="str">
        <f>CONCATENATE('Document Data'!$A2,'Document Data'!S2)</f>
        <v>quoteId:18</v>
      </c>
      <c r="S2" t="str">
        <f>CONCATENATE('Document Data'!$A2,'Document Data'!T2)</f>
        <v>quoteId:19</v>
      </c>
      <c r="T2" t="str">
        <f>CONCATENATE('Document Data'!$A2,'Document Data'!U2)</f>
        <v>quoteId:20</v>
      </c>
      <c r="U2" t="str">
        <f>CONCATENATE('Document Data'!$A2,'Document Data'!V2)</f>
        <v>quoteId:21</v>
      </c>
      <c r="V2" t="str">
        <f>CONCATENATE('Document Data'!$A2,'Document Data'!W2)</f>
        <v>quoteId:22</v>
      </c>
    </row>
    <row r="3" spans="1:22">
      <c r="A3" t="str">
        <f>CONCATENATE('Document Data'!$A3,'Document Data'!B3)</f>
        <v>name: "Mr. Simpson",</v>
      </c>
      <c r="B3" t="str">
        <f>CONCATENATE('Document Data'!$A3,'Document Data'!C3)</f>
        <v>name: "Mr. Smith",</v>
      </c>
      <c r="C3" t="str">
        <f>CONCATENATE('Document Data'!$A3,'Document Data'!D3)</f>
        <v>name: "Mr. Ross",</v>
      </c>
      <c r="D3" t="str">
        <f>CONCATENATE('Document Data'!$A3,'Document Data'!E3)</f>
        <v>name: "Mr Drudge",</v>
      </c>
      <c r="E3" t="str">
        <f>CONCATENATE('Document Data'!$A3,'Document Data'!F3)</f>
        <v>name: "Mr. Smith",</v>
      </c>
      <c r="F3" t="str">
        <f>CONCATENATE('Document Data'!$A3,'Document Data'!G3)</f>
        <v>name: "Mr. Alan Ross",</v>
      </c>
      <c r="G3" t="str">
        <f>CONCATENATE('Document Data'!$A3,'Document Data'!H3)</f>
        <v>name: "Mr. Simpson",</v>
      </c>
      <c r="H3" t="str">
        <f>CONCATENATE('Document Data'!$A3,'Document Data'!I3)</f>
        <v>name: "Mr. Smith",</v>
      </c>
      <c r="I3" t="str">
        <f>CONCATENATE('Document Data'!$A3,'Document Data'!J3)</f>
        <v>name: "Mr. Ross",</v>
      </c>
      <c r="J3" t="str">
        <f>CONCATENATE('Document Data'!$A3,'Document Data'!K3)</f>
        <v>name: "Mr Drudge",</v>
      </c>
      <c r="K3" t="str">
        <f>CONCATENATE('Document Data'!$A3,'Document Data'!L3)</f>
        <v>name: "Mr. Smith",</v>
      </c>
      <c r="L3" t="str">
        <f>CONCATENATE('Document Data'!$A3,'Document Data'!M3)</f>
        <v>name: "Mr. Alan Ross",</v>
      </c>
      <c r="M3" t="str">
        <f>CONCATENATE('Document Data'!$A3,'Document Data'!N3)</f>
        <v>name: "Mr. Simpson",</v>
      </c>
      <c r="N3" t="str">
        <f>CONCATENATE('Document Data'!$A3,'Document Data'!O3)</f>
        <v>name: "Mr. Smith",</v>
      </c>
      <c r="O3" t="str">
        <f>CONCATENATE('Document Data'!$A3,'Document Data'!P3)</f>
        <v>name: "Mr. Ross",</v>
      </c>
      <c r="P3" t="str">
        <f>CONCATENATE('Document Data'!$A3,'Document Data'!Q3)</f>
        <v>name: "Mr Drudge",</v>
      </c>
      <c r="Q3" t="str">
        <f>CONCATENATE('Document Data'!$A3,'Document Data'!R3)</f>
        <v>name: "Mr. Smith",</v>
      </c>
      <c r="R3" t="str">
        <f>CONCATENATE('Document Data'!$A3,'Document Data'!S3)</f>
        <v>name: "Mr. Alan Ross",</v>
      </c>
      <c r="S3" t="str">
        <f>CONCATENATE('Document Data'!$A3,'Document Data'!T3)</f>
        <v>name: "Mr. Simpson",</v>
      </c>
      <c r="T3" t="str">
        <f>CONCATENATE('Document Data'!$A3,'Document Data'!U3)</f>
        <v>name: "Mr. Smith",</v>
      </c>
      <c r="U3" t="str">
        <f>CONCATENATE('Document Data'!$A3,'Document Data'!V3)</f>
        <v>name: "Mr. Ross",</v>
      </c>
      <c r="V3" t="str">
        <f>CONCATENATE('Document Data'!$A3,'Document Data'!W3)</f>
        <v>name: "Mr Drudge",</v>
      </c>
    </row>
    <row r="4" spans="1:22">
      <c r="A4" t="str">
        <f>CONCATENATE('Document Data'!$A4,'Document Data'!B4)</f>
        <v>email: "ciaran.quinlan@gmail.com",</v>
      </c>
      <c r="B4" t="str">
        <f>CONCATENATE('Document Data'!$A4,'Document Data'!C4)</f>
        <v>email:"random@email.com",</v>
      </c>
      <c r="C4" t="str">
        <f>CONCATENATE('Document Data'!$A4,'Document Data'!D4)</f>
        <v>email:"random@email.com",</v>
      </c>
      <c r="D4" t="str">
        <f>CONCATENATE('Document Data'!$A4,'Document Data'!E4)</f>
        <v>email:"random@email.com",</v>
      </c>
      <c r="E4" t="str">
        <f>CONCATENATE('Document Data'!$A4,'Document Data'!F4)</f>
        <v>email:"random@email.com",</v>
      </c>
      <c r="F4" t="str">
        <f>CONCATENATE('Document Data'!$A4,'Document Data'!G4)</f>
        <v>email:"random@email.com",</v>
      </c>
      <c r="G4" t="str">
        <f>CONCATENATE('Document Data'!$A4,'Document Data'!H4)</f>
        <v>email:"random@email.com",</v>
      </c>
      <c r="H4" t="str">
        <f>CONCATENATE('Document Data'!$A4,'Document Data'!I4)</f>
        <v>email:"random@email.com",</v>
      </c>
      <c r="I4" t="str">
        <f>CONCATENATE('Document Data'!$A4,'Document Data'!J4)</f>
        <v>email:"random@email.com",</v>
      </c>
      <c r="J4" t="str">
        <f>CONCATENATE('Document Data'!$A4,'Document Data'!K4)</f>
        <v>email:"random@email.com",</v>
      </c>
      <c r="K4" t="str">
        <f>CONCATENATE('Document Data'!$A4,'Document Data'!L4)</f>
        <v>email:"random@email.com",</v>
      </c>
      <c r="L4" t="str">
        <f>CONCATENATE('Document Data'!$A4,'Document Data'!M4)</f>
        <v>email:"random@email.com",</v>
      </c>
      <c r="M4" t="str">
        <f>CONCATENATE('Document Data'!$A4,'Document Data'!N4)</f>
        <v>email:"random@email.com",</v>
      </c>
      <c r="N4" t="str">
        <f>CONCATENATE('Document Data'!$A4,'Document Data'!O4)</f>
        <v>email:"random@email.com",</v>
      </c>
      <c r="O4" t="str">
        <f>CONCATENATE('Document Data'!$A4,'Document Data'!P4)</f>
        <v>email:"random@email.com",</v>
      </c>
      <c r="P4" t="str">
        <f>CONCATENATE('Document Data'!$A4,'Document Data'!Q4)</f>
        <v>email:"random@email.com",</v>
      </c>
      <c r="Q4" t="str">
        <f>CONCATENATE('Document Data'!$A4,'Document Data'!R4)</f>
        <v>email:"random@email.com",</v>
      </c>
      <c r="R4" t="str">
        <f>CONCATENATE('Document Data'!$A4,'Document Data'!S4)</f>
        <v>email:"random@email.com",</v>
      </c>
      <c r="S4" t="str">
        <f>CONCATENATE('Document Data'!$A4,'Document Data'!T4)</f>
        <v>email:"random@email.com",</v>
      </c>
      <c r="T4" t="str">
        <f>CONCATENATE('Document Data'!$A4,'Document Data'!U4)</f>
        <v>email:"random@email.com",</v>
      </c>
      <c r="U4" t="str">
        <f>CONCATENATE('Document Data'!$A4,'Document Data'!V4)</f>
        <v>email:"random@email.com",</v>
      </c>
      <c r="V4" t="str">
        <f>CONCATENATE('Document Data'!$A4,'Document Data'!W4)</f>
        <v>email:"random@email.com",</v>
      </c>
    </row>
    <row r="5" spans="1:22">
      <c r="A5" t="str">
        <f>CONCATENATE('Document Data'!$A5,'Document Data'!B5)</f>
        <v>phone: "0868090777",</v>
      </c>
      <c r="B5" t="str">
        <f>CONCATENATE('Document Data'!$A5,'Document Data'!C5)</f>
        <v>phone: "0868090777",</v>
      </c>
      <c r="C5" t="str">
        <f>CONCATENATE('Document Data'!$A5,'Document Data'!D5)</f>
        <v>phone: "0868090777",</v>
      </c>
      <c r="D5" t="str">
        <f>CONCATENATE('Document Data'!$A5,'Document Data'!E5)</f>
        <v>phone: "0868090777",</v>
      </c>
      <c r="E5" t="str">
        <f>CONCATENATE('Document Data'!$A5,'Document Data'!F5)</f>
        <v>phone: "0868090777",</v>
      </c>
      <c r="F5" t="str">
        <f>CONCATENATE('Document Data'!$A5,'Document Data'!G5)</f>
        <v>phone: "0868090777",</v>
      </c>
      <c r="G5" t="str">
        <f>CONCATENATE('Document Data'!$A5,'Document Data'!H5)</f>
        <v>phone: "0868090777",</v>
      </c>
      <c r="H5" t="str">
        <f>CONCATENATE('Document Data'!$A5,'Document Data'!I5)</f>
        <v>phone: "0868090777",</v>
      </c>
      <c r="I5" t="str">
        <f>CONCATENATE('Document Data'!$A5,'Document Data'!J5)</f>
        <v>phone: "0868090777",</v>
      </c>
      <c r="J5" t="str">
        <f>CONCATENATE('Document Data'!$A5,'Document Data'!K5)</f>
        <v>phone: "0868090777",</v>
      </c>
      <c r="K5" t="str">
        <f>CONCATENATE('Document Data'!$A5,'Document Data'!L5)</f>
        <v>phone: "0868090777",</v>
      </c>
      <c r="L5" t="str">
        <f>CONCATENATE('Document Data'!$A5,'Document Data'!M5)</f>
        <v>phone: "0868090777",</v>
      </c>
      <c r="M5" t="str">
        <f>CONCATENATE('Document Data'!$A5,'Document Data'!N5)</f>
        <v>phone: "0868090777",</v>
      </c>
      <c r="N5" t="str">
        <f>CONCATENATE('Document Data'!$A5,'Document Data'!O5)</f>
        <v>phone: "0868090777",</v>
      </c>
      <c r="O5" t="str">
        <f>CONCATENATE('Document Data'!$A5,'Document Data'!P5)</f>
        <v>phone: "0868090777",</v>
      </c>
      <c r="P5" t="str">
        <f>CONCATENATE('Document Data'!$A5,'Document Data'!Q5)</f>
        <v>phone: "0868090777",</v>
      </c>
      <c r="Q5" t="str">
        <f>CONCATENATE('Document Data'!$A5,'Document Data'!R5)</f>
        <v>phone: "0868090777",</v>
      </c>
      <c r="R5" t="str">
        <f>CONCATENATE('Document Data'!$A5,'Document Data'!S5)</f>
        <v>phone: "0868090777",</v>
      </c>
      <c r="S5" t="str">
        <f>CONCATENATE('Document Data'!$A5,'Document Data'!T5)</f>
        <v>phone: "0868090777",</v>
      </c>
      <c r="T5" t="str">
        <f>CONCATENATE('Document Data'!$A5,'Document Data'!U5)</f>
        <v>phone: "0868090777",</v>
      </c>
      <c r="U5" t="str">
        <f>CONCATENATE('Document Data'!$A5,'Document Data'!V5)</f>
        <v>phone: "0868090777",</v>
      </c>
      <c r="V5" t="str">
        <f>CONCATENATE('Document Data'!$A5,'Document Data'!W5)</f>
        <v>phone: "0868090777",</v>
      </c>
    </row>
    <row r="6" spans="1:22">
      <c r="A6" t="str">
        <f>CONCATENATE('Document Data'!$A6,'Document Data'!B6)</f>
        <v>rankQuality: "Low",</v>
      </c>
      <c r="B6" t="str">
        <f>CONCATENATE('Document Data'!$A6,'Document Data'!C6)</f>
        <v>rankQuality:  "Medium",</v>
      </c>
      <c r="C6" t="str">
        <f>CONCATENATE('Document Data'!$A6,'Document Data'!D6)</f>
        <v>rankQuality:  "High",</v>
      </c>
      <c r="D6" t="str">
        <f>CONCATENATE('Document Data'!$A6,'Document Data'!E6)</f>
        <v>rankQuality:  "High",</v>
      </c>
      <c r="E6" t="str">
        <f>CONCATENATE('Document Data'!$A6,'Document Data'!F6)</f>
        <v>rankQuality: "Low",</v>
      </c>
      <c r="F6" t="str">
        <f>CONCATENATE('Document Data'!$A6,'Document Data'!G6)</f>
        <v>rankQuality:  "Medium",</v>
      </c>
      <c r="G6" t="str">
        <f>CONCATENATE('Document Data'!$A6,'Document Data'!H6)</f>
        <v>rankQuality:  "High",</v>
      </c>
      <c r="H6" t="str">
        <f>CONCATENATE('Document Data'!$A6,'Document Data'!I6)</f>
        <v>rankQuality:  "High",</v>
      </c>
      <c r="I6" t="str">
        <f>CONCATENATE('Document Data'!$A6,'Document Data'!J6)</f>
        <v>rankQuality: "Low",</v>
      </c>
      <c r="J6" t="str">
        <f>CONCATENATE('Document Data'!$A6,'Document Data'!K6)</f>
        <v>rankQuality: "Low",</v>
      </c>
      <c r="K6" t="str">
        <f>CONCATENATE('Document Data'!$A6,'Document Data'!L6)</f>
        <v>rankQuality:  "Medium",</v>
      </c>
      <c r="L6" t="str">
        <f>CONCATENATE('Document Data'!$A6,'Document Data'!M6)</f>
        <v>rankQuality:  "Medium",</v>
      </c>
      <c r="M6" t="str">
        <f>CONCATENATE('Document Data'!$A6,'Document Data'!N6)</f>
        <v>rankQuality:  "Medium",</v>
      </c>
      <c r="N6" t="str">
        <f>CONCATENATE('Document Data'!$A6,'Document Data'!O6)</f>
        <v>rankQuality:  "Medium",</v>
      </c>
      <c r="O6" t="str">
        <f>CONCATENATE('Document Data'!$A6,'Document Data'!P6)</f>
        <v>rankQuality:  "Medium",</v>
      </c>
      <c r="P6" t="str">
        <f>CONCATENATE('Document Data'!$A6,'Document Data'!Q6)</f>
        <v>rankQuality:  "Medium",</v>
      </c>
      <c r="Q6" t="str">
        <f>CONCATENATE('Document Data'!$A6,'Document Data'!R6)</f>
        <v>rankQuality:  "Medium",</v>
      </c>
      <c r="R6" t="str">
        <f>CONCATENATE('Document Data'!$A6,'Document Data'!S6)</f>
        <v>rankQuality:  "Medium",</v>
      </c>
      <c r="S6" t="str">
        <f>CONCATENATE('Document Data'!$A6,'Document Data'!T6)</f>
        <v>rankQuality:  "Medium",</v>
      </c>
      <c r="T6" t="str">
        <f>CONCATENATE('Document Data'!$A6,'Document Data'!U6)</f>
        <v>rankQuality:  "Medium",</v>
      </c>
      <c r="U6" t="str">
        <f>CONCATENATE('Document Data'!$A6,'Document Data'!V6)</f>
        <v>rankQuality:  "Medium",</v>
      </c>
      <c r="V6" t="str">
        <f>CONCATENATE('Document Data'!$A6,'Document Data'!W6)</f>
        <v>rankQuality:  "Medium",</v>
      </c>
    </row>
    <row r="7" spans="1:22">
      <c r="A7" t="str">
        <f>CONCATENATE('Document Data'!$A7,'Document Data'!B7)</f>
        <v>rankTime: "Medium",</v>
      </c>
      <c r="B7" t="str">
        <f>CONCATENATE('Document Data'!$A7,'Document Data'!C7)</f>
        <v>rankTime:"Low",</v>
      </c>
      <c r="C7" t="str">
        <f>CONCATENATE('Document Data'!$A7,'Document Data'!D7)</f>
        <v>rankTime: "Medium",</v>
      </c>
      <c r="D7" t="str">
        <f>CONCATENATE('Document Data'!$A7,'Document Data'!E7)</f>
        <v>rankTime: "High",</v>
      </c>
      <c r="E7" t="str">
        <f>CONCATENATE('Document Data'!$A7,'Document Data'!F7)</f>
        <v>rankTime: "Medium",</v>
      </c>
      <c r="F7" t="str">
        <f>CONCATENATE('Document Data'!$A7,'Document Data'!G7)</f>
        <v>rankTime:"Low",</v>
      </c>
      <c r="G7" t="str">
        <f>CONCATENATE('Document Data'!$A7,'Document Data'!H7)</f>
        <v>rankTime: "Medium",</v>
      </c>
      <c r="H7" t="str">
        <f>CONCATENATE('Document Data'!$A7,'Document Data'!I7)</f>
        <v>rankTime: "High",</v>
      </c>
      <c r="I7" t="str">
        <f>CONCATENATE('Document Data'!$A7,'Document Data'!J7)</f>
        <v>rankTime:"Low",</v>
      </c>
      <c r="J7" t="str">
        <f>CONCATENATE('Document Data'!$A7,'Document Data'!K7)</f>
        <v>rankTime: "Medium",</v>
      </c>
      <c r="K7" t="str">
        <f>CONCATENATE('Document Data'!$A7,'Document Data'!L7)</f>
        <v>rankTime: "High",</v>
      </c>
      <c r="L7" t="str">
        <f>CONCATENATE('Document Data'!$A7,'Document Data'!M7)</f>
        <v>rankTime: "High",</v>
      </c>
      <c r="M7" t="str">
        <f>CONCATENATE('Document Data'!$A7,'Document Data'!N7)</f>
        <v>rankTime: "High",</v>
      </c>
      <c r="N7" t="str">
        <f>CONCATENATE('Document Data'!$A7,'Document Data'!O7)</f>
        <v>rankTime: "High",</v>
      </c>
      <c r="O7" t="str">
        <f>CONCATENATE('Document Data'!$A7,'Document Data'!P7)</f>
        <v>rankTime: "High",</v>
      </c>
      <c r="P7" t="str">
        <f>CONCATENATE('Document Data'!$A7,'Document Data'!Q7)</f>
        <v>rankTime: "High",</v>
      </c>
      <c r="Q7" t="str">
        <f>CONCATENATE('Document Data'!$A7,'Document Data'!R7)</f>
        <v>rankTime: "High",</v>
      </c>
      <c r="R7" t="str">
        <f>CONCATENATE('Document Data'!$A7,'Document Data'!S7)</f>
        <v>rankTime: "High",</v>
      </c>
      <c r="S7" t="str">
        <f>CONCATENATE('Document Data'!$A7,'Document Data'!T7)</f>
        <v>rankTime: "High",</v>
      </c>
      <c r="T7" t="str">
        <f>CONCATENATE('Document Data'!$A7,'Document Data'!U7)</f>
        <v>rankTime: "High",</v>
      </c>
      <c r="U7" t="str">
        <f>CONCATENATE('Document Data'!$A7,'Document Data'!V7)</f>
        <v>rankTime: "High",</v>
      </c>
      <c r="V7" t="str">
        <f>CONCATENATE('Document Data'!$A7,'Document Data'!W7)</f>
        <v>rankTime: "High",</v>
      </c>
    </row>
    <row r="8" spans="1:22">
      <c r="A8" t="str">
        <f>CONCATENATE('Document Data'!$A8,'Document Data'!B8)</f>
        <v>rankCost: "High",</v>
      </c>
      <c r="B8" t="str">
        <f>CONCATENATE('Document Data'!$A8,'Document Data'!C8)</f>
        <v>rankCost: "Medium",</v>
      </c>
      <c r="C8" t="str">
        <f>CONCATENATE('Document Data'!$A8,'Document Data'!D8)</f>
        <v>rankCost:"Low",</v>
      </c>
      <c r="D8" t="str">
        <f>CONCATENATE('Document Data'!$A8,'Document Data'!E8)</f>
        <v>rankCost: "Medium",</v>
      </c>
      <c r="E8" t="str">
        <f>CONCATENATE('Document Data'!$A8,'Document Data'!F8)</f>
        <v>rankCost: "High",</v>
      </c>
      <c r="F8" t="str">
        <f>CONCATENATE('Document Data'!$A8,'Document Data'!G8)</f>
        <v>rankCost: "Medium",</v>
      </c>
      <c r="G8" t="str">
        <f>CONCATENATE('Document Data'!$A8,'Document Data'!H8)</f>
        <v>rankCost:"Low",</v>
      </c>
      <c r="H8" t="str">
        <f>CONCATENATE('Document Data'!$A8,'Document Data'!I8)</f>
        <v>rankCost: "Medium",</v>
      </c>
      <c r="I8" t="str">
        <f>CONCATENATE('Document Data'!$A8,'Document Data'!J8)</f>
        <v>rankCost: "High",</v>
      </c>
      <c r="J8" t="str">
        <f>CONCATENATE('Document Data'!$A8,'Document Data'!K8)</f>
        <v>rankCost:"Low",</v>
      </c>
      <c r="K8" t="str">
        <f>CONCATENATE('Document Data'!$A8,'Document Data'!L8)</f>
        <v>rankCost: "Medium",</v>
      </c>
      <c r="L8" t="str">
        <f>CONCATENATE('Document Data'!$A8,'Document Data'!M8)</f>
        <v>rankCost: "Medium",</v>
      </c>
      <c r="M8" t="str">
        <f>CONCATENATE('Document Data'!$A8,'Document Data'!N8)</f>
        <v>rankCost: "Medium",</v>
      </c>
      <c r="N8" t="str">
        <f>CONCATENATE('Document Data'!$A8,'Document Data'!O8)</f>
        <v>rankCost: "Medium",</v>
      </c>
      <c r="O8" t="str">
        <f>CONCATENATE('Document Data'!$A8,'Document Data'!P8)</f>
        <v>rankCost: "Medium",</v>
      </c>
      <c r="P8" t="str">
        <f>CONCATENATE('Document Data'!$A8,'Document Data'!Q8)</f>
        <v>rankCost: "Medium",</v>
      </c>
      <c r="Q8" t="str">
        <f>CONCATENATE('Document Data'!$A8,'Document Data'!R8)</f>
        <v>rankCost: "Medium",</v>
      </c>
      <c r="R8" t="str">
        <f>CONCATENATE('Document Data'!$A8,'Document Data'!S8)</f>
        <v>rankCost: "Medium",</v>
      </c>
      <c r="S8" t="str">
        <f>CONCATENATE('Document Data'!$A8,'Document Data'!T8)</f>
        <v>rankCost: "Medium",</v>
      </c>
      <c r="T8" t="str">
        <f>CONCATENATE('Document Data'!$A8,'Document Data'!U8)</f>
        <v>rankCost: "Medium",</v>
      </c>
      <c r="U8" t="str">
        <f>CONCATENATE('Document Data'!$A8,'Document Data'!V8)</f>
        <v>rankCost: "Medium",</v>
      </c>
      <c r="V8" t="str">
        <f>CONCATENATE('Document Data'!$A8,'Document Data'!W8)</f>
        <v>rankCost: "Medium",</v>
      </c>
    </row>
    <row r="9" spans="1:22">
      <c r="A9" t="str">
        <f>CONCATENATE('Document Data'!$A9,'Document Data'!B9)</f>
        <v>levelQuality:"Bike",</v>
      </c>
      <c r="B9" t="str">
        <f>CONCATENATE('Document Data'!$A9,'Document Data'!C9)</f>
        <v>levelQuality:"Car",</v>
      </c>
      <c r="C9" t="str">
        <f>CONCATENATE('Document Data'!$A9,'Document Data'!D9)</f>
        <v>levelQuality:"Jumbo Jet",</v>
      </c>
      <c r="D9" t="str">
        <f>CONCATENATE('Document Data'!$A9,'Document Data'!E9)</f>
        <v>levelQuality:"Space Shuttle",</v>
      </c>
      <c r="E9" t="str">
        <f>CONCATENATE('Document Data'!$A9,'Document Data'!F9)</f>
        <v>levelQuality:"Bike",</v>
      </c>
      <c r="F9" t="str">
        <f>CONCATENATE('Document Data'!$A9,'Document Data'!G9)</f>
        <v>levelQuality:"Car",</v>
      </c>
      <c r="G9" t="str">
        <f>CONCATENATE('Document Data'!$A9,'Document Data'!H9)</f>
        <v>levelQuality:"Jumbo Jet",</v>
      </c>
      <c r="H9" t="str">
        <f>CONCATENATE('Document Data'!$A9,'Document Data'!I9)</f>
        <v>levelQuality:"Space Shuttle",</v>
      </c>
      <c r="I9" t="str">
        <f>CONCATENATE('Document Data'!$A9,'Document Data'!J9)</f>
        <v>levelQuality:"Bike",</v>
      </c>
      <c r="J9" t="str">
        <f>CONCATENATE('Document Data'!$A9,'Document Data'!K9)</f>
        <v>levelQuality:"Car",</v>
      </c>
      <c r="K9" t="str">
        <f>CONCATENATE('Document Data'!$A9,'Document Data'!L9)</f>
        <v>levelQuality:"Jumbo Jet",</v>
      </c>
      <c r="L9" t="str">
        <f>CONCATENATE('Document Data'!$A9,'Document Data'!M9)</f>
        <v>levelQuality:"Space Shuttle",</v>
      </c>
      <c r="M9" t="str">
        <f>CONCATENATE('Document Data'!$A9,'Document Data'!N9)</f>
        <v>levelQuality:"Bike",</v>
      </c>
      <c r="N9" t="str">
        <f>CONCATENATE('Document Data'!$A9,'Document Data'!O9)</f>
        <v>levelQuality:"Car",</v>
      </c>
      <c r="O9" t="str">
        <f>CONCATENATE('Document Data'!$A9,'Document Data'!P9)</f>
        <v>levelQuality:"Jumbo Jet",</v>
      </c>
      <c r="P9" t="str">
        <f>CONCATENATE('Document Data'!$A9,'Document Data'!Q9)</f>
        <v>levelQuality:"Space Shuttle",</v>
      </c>
      <c r="Q9" t="str">
        <f>CONCATENATE('Document Data'!$A9,'Document Data'!R9)</f>
        <v>levelQuality:"Bike",</v>
      </c>
      <c r="R9" t="str">
        <f>CONCATENATE('Document Data'!$A9,'Document Data'!S9)</f>
        <v>levelQuality:"Car",</v>
      </c>
      <c r="S9" t="str">
        <f>CONCATENATE('Document Data'!$A9,'Document Data'!T9)</f>
        <v>levelQuality:"Jumbo Jet",</v>
      </c>
      <c r="T9" t="str">
        <f>CONCATENATE('Document Data'!$A9,'Document Data'!U9)</f>
        <v>levelQuality:"Space Shuttle",</v>
      </c>
      <c r="U9" t="str">
        <f>CONCATENATE('Document Data'!$A9,'Document Data'!V9)</f>
        <v>levelQuality:"Bike",</v>
      </c>
      <c r="V9" t="str">
        <f>CONCATENATE('Document Data'!$A9,'Document Data'!W9)</f>
        <v>levelQuality:"Car",</v>
      </c>
    </row>
    <row r="10" spans="1:22">
      <c r="A10" t="str">
        <f>CONCATENATE('Document Data'!$A10,'Document Data'!B10)</f>
        <v>expectedDate: "01/09/2019",</v>
      </c>
      <c r="B10" t="str">
        <f>CONCATENATE('Document Data'!$A10,'Document Data'!C10)</f>
        <v>expectedDate: "01/09/2019",</v>
      </c>
      <c r="C10" t="str">
        <f>CONCATENATE('Document Data'!$A10,'Document Data'!D10)</f>
        <v>expectedDate: "01/09/2019",</v>
      </c>
      <c r="D10" t="str">
        <f>CONCATENATE('Document Data'!$A10,'Document Data'!E10)</f>
        <v>expectedDate: "01/09/2019",</v>
      </c>
      <c r="E10" t="str">
        <f>CONCATENATE('Document Data'!$A10,'Document Data'!F10)</f>
        <v>expectedDate: "01/09/2019",</v>
      </c>
      <c r="F10" t="str">
        <f>CONCATENATE('Document Data'!$A10,'Document Data'!G10)</f>
        <v>expectedDate: "01/09/2019",</v>
      </c>
      <c r="G10" t="str">
        <f>CONCATENATE('Document Data'!$A10,'Document Data'!H10)</f>
        <v>expectedDate: "01/09/2019",</v>
      </c>
      <c r="H10" t="str">
        <f>CONCATENATE('Document Data'!$A10,'Document Data'!I10)</f>
        <v>expectedDate: "01/09/2019",</v>
      </c>
      <c r="I10" t="str">
        <f>CONCATENATE('Document Data'!$A10,'Document Data'!J10)</f>
        <v>expectedDate: "01/09/2019",</v>
      </c>
      <c r="J10" t="str">
        <f>CONCATENATE('Document Data'!$A10,'Document Data'!K10)</f>
        <v>expectedDate: "01/09/2019",</v>
      </c>
      <c r="K10" t="str">
        <f>CONCATENATE('Document Data'!$A10,'Document Data'!L10)</f>
        <v>expectedDate: "01/09/2019",</v>
      </c>
      <c r="L10" t="str">
        <f>CONCATENATE('Document Data'!$A10,'Document Data'!M10)</f>
        <v>expectedDate: "01/09/2019",</v>
      </c>
      <c r="M10" t="str">
        <f>CONCATENATE('Document Data'!$A10,'Document Data'!N10)</f>
        <v>expectedDate: "01/09/2019",</v>
      </c>
      <c r="N10" t="str">
        <f>CONCATENATE('Document Data'!$A10,'Document Data'!O10)</f>
        <v>expectedDate: "01/09/2019",</v>
      </c>
      <c r="O10" t="str">
        <f>CONCATENATE('Document Data'!$A10,'Document Data'!P10)</f>
        <v>expectedDate: "01/09/2019",</v>
      </c>
      <c r="P10" t="str">
        <f>CONCATENATE('Document Data'!$A10,'Document Data'!Q10)</f>
        <v>expectedDate: "01/09/2019",</v>
      </c>
      <c r="Q10" t="str">
        <f>CONCATENATE('Document Data'!$A10,'Document Data'!R10)</f>
        <v>expectedDate: "01/09/2019",</v>
      </c>
      <c r="R10" t="str">
        <f>CONCATENATE('Document Data'!$A10,'Document Data'!S10)</f>
        <v>expectedDate: "01/09/2019",</v>
      </c>
      <c r="S10" t="str">
        <f>CONCATENATE('Document Data'!$A10,'Document Data'!T10)</f>
        <v>expectedDate: "01/09/2019",</v>
      </c>
      <c r="T10" t="str">
        <f>CONCATENATE('Document Data'!$A10,'Document Data'!U10)</f>
        <v>expectedDate: "01/09/2019",</v>
      </c>
      <c r="U10" t="str">
        <f>CONCATENATE('Document Data'!$A10,'Document Data'!V10)</f>
        <v>expectedDate: "01/09/2019",</v>
      </c>
      <c r="V10" t="str">
        <f>CONCATENATE('Document Data'!$A10,'Document Data'!W10)</f>
        <v>expectedDate: "01/09/2019",</v>
      </c>
    </row>
    <row r="11" spans="1:22">
      <c r="A11" t="str">
        <f>CONCATENATE('Document Data'!$A11,'Document Data'!B11)</f>
        <v>liveDate: "01/09/2019",</v>
      </c>
      <c r="B11" t="str">
        <f>CONCATENATE('Document Data'!$A11,'Document Data'!C11)</f>
        <v>liveDate: "01/09/2019",</v>
      </c>
      <c r="C11" t="str">
        <f>CONCATENATE('Document Data'!$A11,'Document Data'!D11)</f>
        <v>liveDate: "01/09/2019",</v>
      </c>
      <c r="D11" t="str">
        <f>CONCATENATE('Document Data'!$A11,'Document Data'!E11)</f>
        <v>liveDate: "01/09/2019",</v>
      </c>
      <c r="E11" t="str">
        <f>CONCATENATE('Document Data'!$A11,'Document Data'!F11)</f>
        <v>liveDate: "01/09/2019",</v>
      </c>
      <c r="F11" t="str">
        <f>CONCATENATE('Document Data'!$A11,'Document Data'!G11)</f>
        <v>liveDate: "01/09/2019",</v>
      </c>
      <c r="G11" t="str">
        <f>CONCATENATE('Document Data'!$A11,'Document Data'!H11)</f>
        <v>liveDate: "01/09/2019",</v>
      </c>
      <c r="H11" t="str">
        <f>CONCATENATE('Document Data'!$A11,'Document Data'!I11)</f>
        <v>liveDate: "01/09/2019",</v>
      </c>
      <c r="I11" t="str">
        <f>CONCATENATE('Document Data'!$A11,'Document Data'!J11)</f>
        <v>liveDate: "01/09/2019",</v>
      </c>
      <c r="J11" t="str">
        <f>CONCATENATE('Document Data'!$A11,'Document Data'!K11)</f>
        <v>liveDate: "01/09/2019",</v>
      </c>
      <c r="K11" t="str">
        <f>CONCATENATE('Document Data'!$A11,'Document Data'!L11)</f>
        <v>liveDate: "01/09/2019",</v>
      </c>
      <c r="L11" t="str">
        <f>CONCATENATE('Document Data'!$A11,'Document Data'!M11)</f>
        <v>liveDate: "01/09/2019",</v>
      </c>
      <c r="M11" t="str">
        <f>CONCATENATE('Document Data'!$A11,'Document Data'!N11)</f>
        <v>liveDate: "01/09/2019",</v>
      </c>
      <c r="N11" t="str">
        <f>CONCATENATE('Document Data'!$A11,'Document Data'!O11)</f>
        <v>liveDate: "01/09/2019",</v>
      </c>
      <c r="O11" t="str">
        <f>CONCATENATE('Document Data'!$A11,'Document Data'!P11)</f>
        <v>liveDate: "01/09/2019",</v>
      </c>
      <c r="P11" t="str">
        <f>CONCATENATE('Document Data'!$A11,'Document Data'!Q11)</f>
        <v>liveDate: "01/09/2019",</v>
      </c>
      <c r="Q11" t="str">
        <f>CONCATENATE('Document Data'!$A11,'Document Data'!R11)</f>
        <v>liveDate: "01/09/2019",</v>
      </c>
      <c r="R11" t="str">
        <f>CONCATENATE('Document Data'!$A11,'Document Data'!S11)</f>
        <v>liveDate: "01/09/2019",</v>
      </c>
      <c r="S11" t="str">
        <f>CONCATENATE('Document Data'!$A11,'Document Data'!T11)</f>
        <v>liveDate: "01/09/2019",</v>
      </c>
      <c r="T11" t="str">
        <f>CONCATENATE('Document Data'!$A11,'Document Data'!U11)</f>
        <v>liveDate: "01/09/2019",</v>
      </c>
      <c r="U11" t="str">
        <f>CONCATENATE('Document Data'!$A11,'Document Data'!V11)</f>
        <v>liveDate: "01/09/2019",</v>
      </c>
      <c r="V11" t="str">
        <f>CONCATENATE('Document Data'!$A11,'Document Data'!W11)</f>
        <v>liveDate: "01/09/2019",</v>
      </c>
    </row>
    <row r="12" spans="1:22">
      <c r="A12" t="str">
        <f>CONCATENATE('Document Data'!$A12,'Document Data'!B12)</f>
        <v>budget: "4000",</v>
      </c>
      <c r="B12" t="str">
        <f>CONCATENATE('Document Data'!$A12,'Document Data'!C12)</f>
        <v>budget: "5000",</v>
      </c>
      <c r="C12" t="str">
        <f>CONCATENATE('Document Data'!$A12,'Document Data'!D12)</f>
        <v>budget: "10000",</v>
      </c>
      <c r="D12" t="str">
        <f>CONCATENATE('Document Data'!$A12,'Document Data'!E12)</f>
        <v>budget: "4000",</v>
      </c>
      <c r="E12" t="str">
        <f>CONCATENATE('Document Data'!$A12,'Document Data'!F12)</f>
        <v>budget: "5000",</v>
      </c>
      <c r="F12" t="str">
        <f>CONCATENATE('Document Data'!$A12,'Document Data'!G12)</f>
        <v>budget: "10000",</v>
      </c>
      <c r="G12" t="str">
        <f>CONCATENATE('Document Data'!$A12,'Document Data'!H12)</f>
        <v>budget: "4000",</v>
      </c>
      <c r="H12" t="str">
        <f>CONCATENATE('Document Data'!$A12,'Document Data'!I12)</f>
        <v>budget: "5000",</v>
      </c>
      <c r="I12" t="str">
        <f>CONCATENATE('Document Data'!$A12,'Document Data'!J12)</f>
        <v>budget: "10000",</v>
      </c>
      <c r="J12" t="str">
        <f>CONCATENATE('Document Data'!$A12,'Document Data'!K12)</f>
        <v>budget: "4000",</v>
      </c>
      <c r="K12" t="str">
        <f>CONCATENATE('Document Data'!$A12,'Document Data'!L12)</f>
        <v>budget: "5000",</v>
      </c>
      <c r="L12" t="str">
        <f>CONCATENATE('Document Data'!$A12,'Document Data'!M12)</f>
        <v>budget: "10000",</v>
      </c>
      <c r="M12" t="str">
        <f>CONCATENATE('Document Data'!$A12,'Document Data'!N12)</f>
        <v>budget: "10000",</v>
      </c>
      <c r="N12" t="str">
        <f>CONCATENATE('Document Data'!$A12,'Document Data'!O12)</f>
        <v>budget: "10000",</v>
      </c>
      <c r="O12" t="str">
        <f>CONCATENATE('Document Data'!$A12,'Document Data'!P12)</f>
        <v>budget: "10000",</v>
      </c>
      <c r="P12" t="str">
        <f>CONCATENATE('Document Data'!$A12,'Document Data'!Q12)</f>
        <v>budget: "10000",</v>
      </c>
      <c r="Q12" t="str">
        <f>CONCATENATE('Document Data'!$A12,'Document Data'!R12)</f>
        <v>budget: "10000",</v>
      </c>
      <c r="R12" t="str">
        <f>CONCATENATE('Document Data'!$A12,'Document Data'!S12)</f>
        <v>budget: "10000",</v>
      </c>
      <c r="S12" t="str">
        <f>CONCATENATE('Document Data'!$A12,'Document Data'!T12)</f>
        <v>budget: "10000",</v>
      </c>
      <c r="T12" t="str">
        <f>CONCATENATE('Document Data'!$A12,'Document Data'!U12)</f>
        <v>budget: "10000",</v>
      </c>
      <c r="U12" t="str">
        <f>CONCATENATE('Document Data'!$A12,'Document Data'!V12)</f>
        <v>budget: "10000",</v>
      </c>
      <c r="V12" t="str">
        <f>CONCATENATE('Document Data'!$A12,'Document Data'!W12)</f>
        <v>budget: "10000",</v>
      </c>
    </row>
    <row r="13" spans="1:22">
      <c r="A13" t="str">
        <f>CONCATENATE('Document Data'!$A13,'Document Data'!B13)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B13" t="str">
        <f>CONCATENATE('Document Data'!$A13,'Document Data'!C13)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C13" t="str">
        <f>CONCATENATE('Document Data'!$A13,'Document Data'!D13)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D13" t="str">
        <f>CONCATENATE('Document Data'!$A13,'Document Data'!E13)</f>
        <v>brief: "This list will provide guidance to find your path through the web development jungle in 2019. Together with a short description of the relevant topics this post contains link to great learning resources so that you can start quickly to expand your skill-set.",</v>
      </c>
      <c r="E13" t="str">
        <f>CONCATENATE('Document Data'!$A13,'Document Data'!F13)</f>
        <v>brief: "this is the detailed brief",</v>
      </c>
      <c r="F13" t="str">
        <f>CONCATENATE('Document Data'!$A13,'Document Data'!G13)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G13" t="str">
        <f>CONCATENATE('Document Data'!$A13,'Document Data'!H13)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H13" t="str">
        <f>CONCATENATE('Document Data'!$A13,'Document Data'!I13)</f>
        <v>brief: "This list will provide guidance to find your path through the web development jungle in 2019. Together with a short description of the relevant topics this post contains link to great learning resources so that you can start quickly to expand your skill-set.",</v>
      </c>
      <c r="I13" t="str">
        <f>CONCATENATE('Document Data'!$A13,'Document Data'!J13)</f>
        <v>brief: "this is the detailed brief",</v>
      </c>
      <c r="J13" t="str">
        <f>CONCATENATE('Document Data'!$A13,'Document Data'!K13)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K13" t="str">
        <f>CONCATENATE('Document Data'!$A13,'Document Data'!L13)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L13" t="str">
        <f>CONCATENATE('Document Data'!$A13,'Document Data'!M13)</f>
        <v>brief: "This list will provide guidance to find your path through the web development jungle in 2019. Together with a short description of the relevant topics this post contains link to great learning resources so that you can start quickly to expand your skill-set.",</v>
      </c>
      <c r="M13" t="str">
        <f>CONCATENATE('Document Data'!$A13,'Document Data'!N13)</f>
        <v>brief: "This list will provide guidance to find your path through the web development jungle in 2019. Together with a short description of the relevant topics this post contains link to great learning resources so that you can start quickly to expand your skill-set.",</v>
      </c>
      <c r="N13" t="str">
        <f>CONCATENATE('Document Data'!$A13,'Document Data'!O13)</f>
        <v>brief: "This list will provide guidance to find your path through the web development jungle in 2019. Together with a short description of the relevant topics this post contains link to great learning resources so that you can start quickly to expand your skill-set.",</v>
      </c>
      <c r="O13" t="str">
        <f>CONCATENATE('Document Data'!$A13,'Document Data'!P13)</f>
        <v>brief: "This list will provide guidance to find your path through the web development jungle in 2019. Together with a short description of the relevant topics this post contains link to great learning resources so that you can start quickly to expand your skill-set.",</v>
      </c>
      <c r="P13" t="str">
        <f>CONCATENATE('Document Data'!$A13,'Document Data'!Q13)</f>
        <v>brief: "This list will provide guidance to find your path through the web development jungle in 2019. Together with a short description of the relevant topics this post contains link to great learning resources so that you can start quickly to expand your skill-set.",</v>
      </c>
      <c r="Q13" t="str">
        <f>CONCATENATE('Document Data'!$A13,'Document Data'!R13)</f>
        <v>brief: "This list will provide guidance to find your path through the web development jungle in 2019. Together with a short description of the relevant topics this post contains link to great learning resources so that you can start quickly to expand your skill-set.",</v>
      </c>
      <c r="R13" t="str">
        <f>CONCATENATE('Document Data'!$A13,'Document Data'!S13)</f>
        <v>brief: "This list will provide guidance to find your path through the web development jungle in 2019. Together with a short description of the relevant topics this post contains link to great learning resources so that you can start quickly to expand your skill-set.",</v>
      </c>
      <c r="S13" t="str">
        <f>CONCATENATE('Document Data'!$A13,'Document Data'!T13)</f>
        <v>brief: "This list will provide guidance to find your path through the web development jungle in 2019. Together with a short description of the relevant topics this post contains link to great learning resources so that you can start quickly to expand your skill-set.",</v>
      </c>
      <c r="T13" t="str">
        <f>CONCATENATE('Document Data'!$A13,'Document Data'!U13)</f>
        <v>brief: "This list will provide guidance to find your path through the web development jungle in 2019. Together with a short description of the relevant topics this post contains link to great learning resources so that you can start quickly to expand your skill-set.",</v>
      </c>
      <c r="U13" t="str">
        <f>CONCATENATE('Document Data'!$A13,'Document Data'!V13)</f>
        <v>brief: "This list will provide guidance to find your path through the web development jungle in 2019. Together with a short description of the relevant topics this post contains link to great learning resources so that you can start quickly to expand your skill-set.",</v>
      </c>
      <c r="V13" t="str">
        <f>CONCATENATE('Document Data'!$A13,'Document Data'!W13)</f>
        <v>brief: "This list will provide guidance to find your path through the web development jungle in 2019. Together with a short description of the relevant topics this post contains link to great learning resources so that you can start quickly to expand your skill-set.",</v>
      </c>
    </row>
    <row r="14" spans="1:22">
      <c r="A14" t="str">
        <f>CONCATENATE('Document Data'!$A14,'Document Data'!B14)</f>
        <v>typeDev:'Responsive Web Development (HTML5/JSON/REST)',</v>
      </c>
      <c r="B14" t="str">
        <f>CONCATENATE('Document Data'!$A14,'Document Data'!C14)</f>
        <v>typeDev:'Native Mobile Application (iOS)',</v>
      </c>
      <c r="C14" t="str">
        <f>CONCATENATE('Document Data'!$A14,'Document Data'!D14)</f>
        <v>typeDev:'E-Commerce Web Development',</v>
      </c>
      <c r="D14" t="str">
        <f>CONCATENATE('Document Data'!$A14,'Document Data'!E14)</f>
        <v>typeDev:'Database Architecture and Design',</v>
      </c>
      <c r="E14" t="str">
        <f>CONCATENATE('Document Data'!$A14,'Document Data'!F14)</f>
        <v>typeDev:'Bespoke Software Platform',</v>
      </c>
      <c r="F14" t="str">
        <f>CONCATENATE('Document Data'!$A14,'Document Data'!G14)</f>
        <v>typeDev:'Other:',</v>
      </c>
      <c r="G14" t="str">
        <f>CONCATENATE('Document Data'!$A14,'Document Data'!H14)</f>
        <v>typeDev:'Responsive Web Development (HTML5/JSON/REST)',</v>
      </c>
      <c r="H14" t="str">
        <f>CONCATENATE('Document Data'!$A14,'Document Data'!I14)</f>
        <v>typeDev:'Native Mobile Application (iOS)',</v>
      </c>
      <c r="I14" t="str">
        <f>CONCATENATE('Document Data'!$A14,'Document Data'!J14)</f>
        <v>typeDev:'E-Commerce Web Development',</v>
      </c>
      <c r="J14" t="str">
        <f>CONCATENATE('Document Data'!$A14,'Document Data'!K14)</f>
        <v>typeDev:'Database Architecture and Design',</v>
      </c>
      <c r="K14" t="str">
        <f>CONCATENATE('Document Data'!$A14,'Document Data'!L14)</f>
        <v>typeDev:'Bespoke Software Platform',</v>
      </c>
      <c r="L14" t="str">
        <f>CONCATENATE('Document Data'!$A14,'Document Data'!M14)</f>
        <v>typeDev:'Other:',</v>
      </c>
      <c r="M14" t="str">
        <f>CONCATENATE('Document Data'!$A14,'Document Data'!N14)</f>
        <v>typeDev:'Bespoke Software Platform',</v>
      </c>
      <c r="N14" t="str">
        <f>CONCATENATE('Document Data'!$A14,'Document Data'!O14)</f>
        <v>typeDev:'Other:',</v>
      </c>
      <c r="O14" t="str">
        <f>CONCATENATE('Document Data'!$A14,'Document Data'!P14)</f>
        <v>typeDev:'Responsive Web Development (HTML5/JSON/REST)',</v>
      </c>
      <c r="P14" t="str">
        <f>CONCATENATE('Document Data'!$A14,'Document Data'!Q14)</f>
        <v>typeDev:'Native Mobile Application (iOS)',</v>
      </c>
      <c r="Q14" t="str">
        <f>CONCATENATE('Document Data'!$A14,'Document Data'!R14)</f>
        <v>typeDev:'Bespoke Software Platform',</v>
      </c>
      <c r="R14" t="str">
        <f>CONCATENATE('Document Data'!$A14,'Document Data'!S14)</f>
        <v>typeDev:'Other:',</v>
      </c>
      <c r="S14" t="str">
        <f>CONCATENATE('Document Data'!$A14,'Document Data'!T14)</f>
        <v>typeDev:'Responsive Web Development (HTML5/JSON/REST)',</v>
      </c>
      <c r="T14" t="str">
        <f>CONCATENATE('Document Data'!$A14,'Document Data'!U14)</f>
        <v>typeDev:'Native Mobile Application (iOS)',</v>
      </c>
      <c r="U14" t="str">
        <f>CONCATENATE('Document Data'!$A14,'Document Data'!V14)</f>
        <v>typeDev:'E-Commerce Web Development',</v>
      </c>
      <c r="V14" t="str">
        <f>CONCATENATE('Document Data'!$A14,'Document Data'!W14)</f>
        <v>typeDev:'Database Architecture and Design',</v>
      </c>
    </row>
    <row r="15" spans="1:22">
      <c r="A15" t="str">
        <f>CONCATENATE('Document Data'!$A15,'Document Data'!B15)</f>
        <v>tech:["Flask", "Django", "NoSql","HTML","CSS","MongoDB","Magento","Python"],</v>
      </c>
      <c r="B15" t="str">
        <f>CONCATENATE('Document Data'!$A15,'Document Data'!C15)</f>
        <v>tech:["Flask", "Django", "NoSql","HTML","CSS","MongoDB","Magento","Python"],</v>
      </c>
      <c r="C15" t="str">
        <f>CONCATENATE('Document Data'!$A15,'Document Data'!D15)</f>
        <v>tech:["Flask", "Django", "NoSql","HTML","CSS","MongoDB","Magento","Python"],</v>
      </c>
      <c r="D15" t="str">
        <f>CONCATENATE('Document Data'!$A15,'Document Data'!E15)</f>
        <v>tech:["Flask", "Django", "NoSql","HTML","CSS","MongoDB","Magento","Python"],</v>
      </c>
      <c r="E15" t="str">
        <f>CONCATENATE('Document Data'!$A15,'Document Data'!F15)</f>
        <v>tech:["Flask", "Django", "NoSql","HTML","CSS","MongoDB","Magento","Python"],</v>
      </c>
      <c r="F15" t="str">
        <f>CONCATENATE('Document Data'!$A15,'Document Data'!G15)</f>
        <v>tech:["Flask", "Django", "NoSql","HTML","CSS","MongoDB","Magento","Python"],</v>
      </c>
      <c r="G15" t="str">
        <f>CONCATENATE('Document Data'!$A15,'Document Data'!H15)</f>
        <v>tech:["Flask", "Django", "NoSql","HTML","CSS","MongoDB","Magento","Python"],</v>
      </c>
      <c r="H15" t="str">
        <f>CONCATENATE('Document Data'!$A15,'Document Data'!I15)</f>
        <v>tech:["Flask", "Django", "NoSql","HTML","CSS","MongoDB","Magento","Python"],</v>
      </c>
      <c r="I15" t="str">
        <f>CONCATENATE('Document Data'!$A15,'Document Data'!J15)</f>
        <v>tech:["Flask", "Django", "NoSql","HTML","CSS","MongoDB","Magento","Python"],</v>
      </c>
      <c r="J15" t="str">
        <f>CONCATENATE('Document Data'!$A15,'Document Data'!K15)</f>
        <v>tech:["Flask", "Django", "NoSql","HTML","CSS","MongoDB","Magento","Python"],</v>
      </c>
      <c r="K15" t="str">
        <f>CONCATENATE('Document Data'!$A15,'Document Data'!L15)</f>
        <v>tech:["Flask", "Django", "NoSql","HTML","CSS","MongoDB","Magento","Python"],</v>
      </c>
      <c r="L15" t="str">
        <f>CONCATENATE('Document Data'!$A15,'Document Data'!M15)</f>
        <v>tech:["Flask", "Django", "NoSql","HTML","CSS","MongoDB","Magento","Python"],</v>
      </c>
      <c r="M15" t="str">
        <f>CONCATENATE('Document Data'!$A15,'Document Data'!N15)</f>
        <v>tech:["Flask", "Django", "NoSql","HTML","CSS","MongoDB","Magento","Python"],</v>
      </c>
      <c r="N15" t="str">
        <f>CONCATENATE('Document Data'!$A15,'Document Data'!O15)</f>
        <v>tech:["Flask", "Django", "NoSql","HTML","CSS","MongoDB","Magento","Python"],</v>
      </c>
      <c r="O15" t="str">
        <f>CONCATENATE('Document Data'!$A15,'Document Data'!P15)</f>
        <v>tech:'HTML5',</v>
      </c>
      <c r="P15" t="str">
        <f>CONCATENATE('Document Data'!$A15,'Document Data'!Q15)</f>
        <v>tech:'HTML5',</v>
      </c>
      <c r="Q15" t="str">
        <f>CONCATENATE('Document Data'!$A15,'Document Data'!R15)</f>
        <v>tech:'SQL',</v>
      </c>
      <c r="R15" t="str">
        <f>CONCATENATE('Document Data'!$A15,'Document Data'!S15)</f>
        <v>tech:'Flask',</v>
      </c>
      <c r="S15" t="str">
        <f>CONCATENATE('Document Data'!$A15,'Document Data'!T15)</f>
        <v>tech:'Django',</v>
      </c>
      <c r="T15" t="str">
        <f>CONCATENATE('Document Data'!$A15,'Document Data'!U15)</f>
        <v>tech:'NoSQL',</v>
      </c>
      <c r="U15" t="str">
        <f>CONCATENATE('Document Data'!$A15,'Document Data'!V15)</f>
        <v>tech:'Python',</v>
      </c>
      <c r="V15" t="str">
        <f>CONCATENATE('Document Data'!$A15,'Document Data'!W15)</f>
        <v>tech:'JavaScript',</v>
      </c>
    </row>
    <row r="16" spans="1:22">
      <c r="A16" t="str">
        <f>CONCATENATE('Document Data'!$A16,'Document Data'!B16)</f>
        <v>quoteStatus: "OPEN",</v>
      </c>
      <c r="B16" t="str">
        <f>CONCATENATE('Document Data'!$A16,'Document Data'!C16)</f>
        <v>quoteStatus: "CLOSED",</v>
      </c>
      <c r="C16" t="str">
        <f>CONCATENATE('Document Data'!$A16,'Document Data'!D16)</f>
        <v>quoteStatus: "PENDING",</v>
      </c>
      <c r="D16" t="str">
        <f>CONCATENATE('Document Data'!$A16,'Document Data'!E16)</f>
        <v>quoteStatus: "OPEN",</v>
      </c>
      <c r="E16" t="str">
        <f>CONCATENATE('Document Data'!$A16,'Document Data'!F16)</f>
        <v>quoteStatus: "CLOSED",</v>
      </c>
      <c r="F16" t="str">
        <f>CONCATENATE('Document Data'!$A16,'Document Data'!G16)</f>
        <v>quoteStatus: "PENDING",</v>
      </c>
      <c r="G16" t="str">
        <f>CONCATENATE('Document Data'!$A16,'Document Data'!H16)</f>
        <v>quoteStatus: "OPEN",</v>
      </c>
      <c r="H16" t="str">
        <f>CONCATENATE('Document Data'!$A16,'Document Data'!I16)</f>
        <v>quoteStatus: "CLOSED",</v>
      </c>
      <c r="I16" t="str">
        <f>CONCATENATE('Document Data'!$A16,'Document Data'!J16)</f>
        <v>quoteStatus: "PENDING",</v>
      </c>
      <c r="J16" t="str">
        <f>CONCATENATE('Document Data'!$A16,'Document Data'!K16)</f>
        <v>quoteStatus: "OPEN",</v>
      </c>
      <c r="K16" t="str">
        <f>CONCATENATE('Document Data'!$A16,'Document Data'!L16)</f>
        <v>quoteStatus: "CLOSED",</v>
      </c>
      <c r="L16" t="str">
        <f>CONCATENATE('Document Data'!$A16,'Document Data'!M16)</f>
        <v>quoteStatus: "PENDING",</v>
      </c>
      <c r="M16" t="str">
        <f>CONCATENATE('Document Data'!$A16,'Document Data'!N16)</f>
        <v>quoteStatus: "OPEN",</v>
      </c>
      <c r="N16" t="str">
        <f>CONCATENATE('Document Data'!$A16,'Document Data'!O16)</f>
        <v>quoteStatus: "CLOSED",</v>
      </c>
      <c r="O16" t="str">
        <f>CONCATENATE('Document Data'!$A16,'Document Data'!P16)</f>
        <v>quoteStatus: "PENDING",</v>
      </c>
      <c r="P16" t="str">
        <f>CONCATENATE('Document Data'!$A16,'Document Data'!Q16)</f>
        <v>quoteStatus: "OPEN",</v>
      </c>
      <c r="Q16" t="str">
        <f>CONCATENATE('Document Data'!$A16,'Document Data'!R16)</f>
        <v>quoteStatus: "CLOSED",</v>
      </c>
      <c r="R16" t="str">
        <f>CONCATENATE('Document Data'!$A16,'Document Data'!S16)</f>
        <v>quoteStatus: "PENDING",</v>
      </c>
      <c r="S16" t="str">
        <f>CONCATENATE('Document Data'!$A16,'Document Data'!T16)</f>
        <v>quoteStatus: "OPEN",</v>
      </c>
      <c r="T16" t="str">
        <f>CONCATENATE('Document Data'!$A16,'Document Data'!U16)</f>
        <v>quoteStatus: "CLOSED",</v>
      </c>
      <c r="U16" t="str">
        <f>CONCATENATE('Document Data'!$A16,'Document Data'!V16)</f>
        <v>quoteStatus: "PENDING",</v>
      </c>
      <c r="V16" t="str">
        <f>CONCATENATE('Document Data'!$A16,'Document Data'!W16)</f>
        <v>quoteStatus: "OPEN",</v>
      </c>
    </row>
    <row r="17" spans="1:22">
      <c r="A17" t="str">
        <f>CONCATENATE('Document Data'!$A17,'Document Data'!B17)</f>
        <v>quoteDetails: "send me a quote that will meet my requirements",</v>
      </c>
      <c r="B17" t="str">
        <f>CONCATENATE('Document Data'!$A17,'Document Data'!C17)</f>
        <v>quoteDetails: "send me a quote that will meet my requirements",</v>
      </c>
      <c r="C17" t="str">
        <f>CONCATENATE('Document Data'!$A17,'Document Data'!D17)</f>
        <v>quoteDetails: "send me a quote that will meet my requirements",</v>
      </c>
      <c r="D17" t="str">
        <f>CONCATENATE('Document Data'!$A17,'Document Data'!E17)</f>
        <v>quoteDetails: "send me a quote that will meet my requirements",</v>
      </c>
      <c r="E17" t="str">
        <f>CONCATENATE('Document Data'!$A17,'Document Data'!F17)</f>
        <v>quoteDetails: "send me a quote that will meet my requirements",</v>
      </c>
      <c r="F17" t="str">
        <f>CONCATENATE('Document Data'!$A17,'Document Data'!G17)</f>
        <v>quoteDetails: "send me a quote that will meet my requirements",</v>
      </c>
      <c r="G17" t="str">
        <f>CONCATENATE('Document Data'!$A17,'Document Data'!H17)</f>
        <v>quoteDetails: "send me a quote that will meet my requirements",</v>
      </c>
      <c r="H17" t="str">
        <f>CONCATENATE('Document Data'!$A17,'Document Data'!I17)</f>
        <v>quoteDetails: "send me a quote that will meet my requirements",</v>
      </c>
      <c r="I17" t="str">
        <f>CONCATENATE('Document Data'!$A17,'Document Data'!J17)</f>
        <v>quoteDetails: "send me a quote that will meet my requirements",</v>
      </c>
      <c r="J17" t="str">
        <f>CONCATENATE('Document Data'!$A17,'Document Data'!K17)</f>
        <v>quoteDetails: "send me a quote that will meet my requirements",</v>
      </c>
      <c r="K17" t="str">
        <f>CONCATENATE('Document Data'!$A17,'Document Data'!L17)</f>
        <v>quoteDetails: "send me a quote that will meet my requirements",</v>
      </c>
      <c r="L17" t="str">
        <f>CONCATENATE('Document Data'!$A17,'Document Data'!M17)</f>
        <v>quoteDetails: "send me a quote that will meet my requirements",</v>
      </c>
      <c r="M17" t="str">
        <f>CONCATENATE('Document Data'!$A17,'Document Data'!N17)</f>
        <v>quoteDetails: "send me a quote that will meet my requirements",</v>
      </c>
      <c r="N17" t="str">
        <f>CONCATENATE('Document Data'!$A17,'Document Data'!O17)</f>
        <v>quoteDetails: "send me a quote that will meet my requirements",</v>
      </c>
      <c r="O17" t="str">
        <f>CONCATENATE('Document Data'!$A17,'Document Data'!P17)</f>
        <v>quoteDetails: "send me a quote that will meet my requirements",</v>
      </c>
      <c r="P17" t="str">
        <f>CONCATENATE('Document Data'!$A17,'Document Data'!Q17)</f>
        <v>quoteDetails: "send me a quote that will meet my requirements",</v>
      </c>
      <c r="Q17" t="str">
        <f>CONCATENATE('Document Data'!$A17,'Document Data'!R17)</f>
        <v>quoteDetails: "send me a quote that will meet my requirements",</v>
      </c>
      <c r="R17" t="str">
        <f>CONCATENATE('Document Data'!$A17,'Document Data'!S17)</f>
        <v>quoteDetails: "send me a quote that will meet my requirements",</v>
      </c>
      <c r="S17" t="str">
        <f>CONCATENATE('Document Data'!$A17,'Document Data'!T17)</f>
        <v>quoteDetails: "send me a quote that will meet my requirements",</v>
      </c>
      <c r="T17" t="str">
        <f>CONCATENATE('Document Data'!$A17,'Document Data'!U17)</f>
        <v>quoteDetails: "send me a quote that will meet my requirements",</v>
      </c>
      <c r="U17" t="str">
        <f>CONCATENATE('Document Data'!$A17,'Document Data'!V17)</f>
        <v>quoteDetails: "send me a quote that will meet my requirements",</v>
      </c>
      <c r="V17" t="str">
        <f>CONCATENATE('Document Data'!$A17,'Document Data'!W17)</f>
        <v>quoteDetails: "send me a quote that will meet my requirements",</v>
      </c>
    </row>
    <row r="18" spans="1:22">
      <c r="A18" t="str">
        <f>CONCATENATE('Document Data'!$A18,'Document Data'!B18)</f>
        <v>quoteResponse: "sending the standard response",</v>
      </c>
      <c r="B18" t="str">
        <f>CONCATENATE('Document Data'!$A18,'Document Data'!C18)</f>
        <v>quoteResponse: "sending the standard response",</v>
      </c>
      <c r="C18" t="str">
        <f>CONCATENATE('Document Data'!$A18,'Document Data'!D18)</f>
        <v>quoteResponse: "sending the standard response",</v>
      </c>
      <c r="D18" t="str">
        <f>CONCATENATE('Document Data'!$A18,'Document Data'!E18)</f>
        <v>quoteResponse: "sending the standard response",</v>
      </c>
      <c r="E18" t="str">
        <f>CONCATENATE('Document Data'!$A18,'Document Data'!F18)</f>
        <v>quoteResponse: "sending the standard response",</v>
      </c>
      <c r="F18" t="str">
        <f>CONCATENATE('Document Data'!$A18,'Document Data'!G18)</f>
        <v>quoteResponse: "sending the standard response",</v>
      </c>
      <c r="G18" t="str">
        <f>CONCATENATE('Document Data'!$A18,'Document Data'!H18)</f>
        <v>quoteResponse: "sending the standard response",</v>
      </c>
      <c r="H18" t="str">
        <f>CONCATENATE('Document Data'!$A18,'Document Data'!I18)</f>
        <v>quoteResponse: "sending the standard response",</v>
      </c>
      <c r="I18" t="str">
        <f>CONCATENATE('Document Data'!$A18,'Document Data'!J18)</f>
        <v>quoteResponse: "sending the standard response",</v>
      </c>
      <c r="J18" t="str">
        <f>CONCATENATE('Document Data'!$A18,'Document Data'!K18)</f>
        <v>quoteResponse: "sending the standard response",</v>
      </c>
      <c r="K18" t="str">
        <f>CONCATENATE('Document Data'!$A18,'Document Data'!L18)</f>
        <v>quoteResponse: "sending the standard response",</v>
      </c>
      <c r="L18" t="str">
        <f>CONCATENATE('Document Data'!$A18,'Document Data'!M18)</f>
        <v>quoteResponse: "sending the standard response",</v>
      </c>
      <c r="M18" t="str">
        <f>CONCATENATE('Document Data'!$A18,'Document Data'!N18)</f>
        <v>quoteResponse: "sending the standard response",</v>
      </c>
      <c r="N18" t="str">
        <f>CONCATENATE('Document Data'!$A18,'Document Data'!O18)</f>
        <v>quoteResponse: "sending the standard response",</v>
      </c>
      <c r="O18" t="str">
        <f>CONCATENATE('Document Data'!$A18,'Document Data'!P18)</f>
        <v>quoteResponse: "sending the standard response",</v>
      </c>
      <c r="P18" t="str">
        <f>CONCATENATE('Document Data'!$A18,'Document Data'!Q18)</f>
        <v>quoteResponse: "sending the standard response",</v>
      </c>
      <c r="Q18" t="str">
        <f>CONCATENATE('Document Data'!$A18,'Document Data'!R18)</f>
        <v>quoteResponse: "sending the standard response",</v>
      </c>
      <c r="R18" t="str">
        <f>CONCATENATE('Document Data'!$A18,'Document Data'!S18)</f>
        <v>quoteResponse: "sending the standard response",</v>
      </c>
      <c r="S18" t="str">
        <f>CONCATENATE('Document Data'!$A18,'Document Data'!T18)</f>
        <v>quoteResponse: "sending the standard response",</v>
      </c>
      <c r="T18" t="str">
        <f>CONCATENATE('Document Data'!$A18,'Document Data'!U18)</f>
        <v>quoteResponse: "sending the standard response",</v>
      </c>
      <c r="U18" t="str">
        <f>CONCATENATE('Document Data'!$A18,'Document Data'!V18)</f>
        <v>quoteResponse: "sending the standard response",</v>
      </c>
      <c r="V18" t="str">
        <f>CONCATENATE('Document Data'!$A18,'Document Data'!W18)</f>
        <v>quoteResponse: "sending the standard response",</v>
      </c>
    </row>
    <row r="19" spans="1:22">
      <c r="A19" t="str">
        <f>CONCATENATE('Document Data'!$A19,'Document Data'!B19)</f>
        <v>assignedTo: "Joe ryan",</v>
      </c>
      <c r="B19" t="str">
        <f>CONCATENATE('Document Data'!$A19,'Document Data'!C19)</f>
        <v>assignedTo: "Leo ryan",</v>
      </c>
      <c r="C19" t="str">
        <f>CONCATENATE('Document Data'!$A19,'Document Data'!D19)</f>
        <v>assignedTo: "Mike ryan",</v>
      </c>
      <c r="D19" t="str">
        <f>CONCATENATE('Document Data'!$A19,'Document Data'!E19)</f>
        <v>assignedTo: "Mary ryan",</v>
      </c>
      <c r="E19" t="str">
        <f>CONCATENATE('Document Data'!$A19,'Document Data'!F19)</f>
        <v>assignedTo: "Joe ryan",</v>
      </c>
      <c r="F19" t="str">
        <f>CONCATENATE('Document Data'!$A19,'Document Data'!G19)</f>
        <v>assignedTo: "Joe ryan",</v>
      </c>
      <c r="G19" t="str">
        <f>CONCATENATE('Document Data'!$A19,'Document Data'!H19)</f>
        <v>assignedTo: "Joe ryan",</v>
      </c>
      <c r="H19" t="str">
        <f>CONCATENATE('Document Data'!$A19,'Document Data'!I19)</f>
        <v>assignedTo: "Joe ryan",</v>
      </c>
      <c r="I19" t="str">
        <f>CONCATENATE('Document Data'!$A19,'Document Data'!J19)</f>
        <v>assignedTo: "Joe ryan",</v>
      </c>
      <c r="J19" t="str">
        <f>CONCATENATE('Document Data'!$A19,'Document Data'!K19)</f>
        <v>assignedTo: "Joe ryan",</v>
      </c>
      <c r="K19" t="str">
        <f>CONCATENATE('Document Data'!$A19,'Document Data'!L19)</f>
        <v>assignedTo: "Joe ryan",</v>
      </c>
      <c r="L19" t="str">
        <f>CONCATENATE('Document Data'!$A19,'Document Data'!M19)</f>
        <v>assignedTo: "Joe ryan",</v>
      </c>
      <c r="M19" t="str">
        <f>CONCATENATE('Document Data'!$A19,'Document Data'!N19)</f>
        <v>assignedTo: "Joe ryan",</v>
      </c>
      <c r="N19" t="str">
        <f>CONCATENATE('Document Data'!$A19,'Document Data'!O19)</f>
        <v>assignedTo: "Joe ryan",</v>
      </c>
      <c r="O19" t="str">
        <f>CONCATENATE('Document Data'!$A19,'Document Data'!P19)</f>
        <v>assignedTo: "Joe ryan",</v>
      </c>
      <c r="P19" t="str">
        <f>CONCATENATE('Document Data'!$A19,'Document Data'!Q19)</f>
        <v>assignedTo: "Joe ryan",</v>
      </c>
      <c r="Q19" t="str">
        <f>CONCATENATE('Document Data'!$A19,'Document Data'!R19)</f>
        <v>assignedTo: "Joe ryan",</v>
      </c>
      <c r="R19" t="str">
        <f>CONCATENATE('Document Data'!$A19,'Document Data'!S19)</f>
        <v>assignedTo: "Joe ryan",</v>
      </c>
      <c r="S19" t="str">
        <f>CONCATENATE('Document Data'!$A19,'Document Data'!T19)</f>
        <v>assignedTo: "Joe ryan",</v>
      </c>
      <c r="T19" t="str">
        <f>CONCATENATE('Document Data'!$A19,'Document Data'!U19)</f>
        <v>assignedTo: "Joe ryan",</v>
      </c>
      <c r="U19" t="str">
        <f>CONCATENATE('Document Data'!$A19,'Document Data'!V19)</f>
        <v>assignedTo: "Joe ryan",</v>
      </c>
      <c r="V19" t="str">
        <f>CONCATENATE('Document Data'!$A19,'Document Data'!W19)</f>
        <v>assignedTo: "Joe ryan",</v>
      </c>
    </row>
    <row r="20" spans="1:22">
      <c r="A20" t="str">
        <f>CONCATENATE('Document Data'!$A20,'Document Data'!B20)</f>
        <v>quoteCost:"50000",</v>
      </c>
      <c r="B20" t="str">
        <f>CONCATENATE('Document Data'!$A20,'Document Data'!C20)</f>
        <v>quoteCost:"50000",</v>
      </c>
      <c r="C20" t="str">
        <f>CONCATENATE('Document Data'!$A20,'Document Data'!D20)</f>
        <v>quoteCost:"50000",</v>
      </c>
      <c r="D20" t="str">
        <f>CONCATENATE('Document Data'!$A20,'Document Data'!E20)</f>
        <v>quoteCost:"50000",</v>
      </c>
      <c r="E20" t="str">
        <f>CONCATENATE('Document Data'!$A20,'Document Data'!F20)</f>
        <v>quoteCost:"50000",</v>
      </c>
      <c r="F20" t="str">
        <f>CONCATENATE('Document Data'!$A20,'Document Data'!G20)</f>
        <v>quoteCost:"50000",</v>
      </c>
      <c r="G20" t="str">
        <f>CONCATENATE('Document Data'!$A20,'Document Data'!H20)</f>
        <v>quoteCost:"50000",</v>
      </c>
      <c r="H20" t="str">
        <f>CONCATENATE('Document Data'!$A20,'Document Data'!I20)</f>
        <v>quoteCost:"50000",</v>
      </c>
      <c r="I20" t="str">
        <f>CONCATENATE('Document Data'!$A20,'Document Data'!J20)</f>
        <v>quoteCost:"50000",</v>
      </c>
      <c r="J20" t="str">
        <f>CONCATENATE('Document Data'!$A20,'Document Data'!K20)</f>
        <v>quoteCost:"50000",</v>
      </c>
      <c r="K20" t="str">
        <f>CONCATENATE('Document Data'!$A20,'Document Data'!L20)</f>
        <v>quoteCost:"50000",</v>
      </c>
      <c r="L20" t="str">
        <f>CONCATENATE('Document Data'!$A20,'Document Data'!M20)</f>
        <v>quoteCost:"50000",</v>
      </c>
      <c r="M20" t="str">
        <f>CONCATENATE('Document Data'!$A20,'Document Data'!N20)</f>
        <v>quoteCost:"50000",</v>
      </c>
      <c r="N20" t="str">
        <f>CONCATENATE('Document Data'!$A20,'Document Data'!O20)</f>
        <v>quoteCost:"50000",</v>
      </c>
      <c r="O20" t="str">
        <f>CONCATENATE('Document Data'!$A20,'Document Data'!P20)</f>
        <v>quoteCost:"50000",</v>
      </c>
      <c r="P20" t="str">
        <f>CONCATENATE('Document Data'!$A20,'Document Data'!Q20)</f>
        <v>quoteCost:"50000",</v>
      </c>
      <c r="Q20" t="str">
        <f>CONCATENATE('Document Data'!$A20,'Document Data'!R20)</f>
        <v>quoteCost:"50000",</v>
      </c>
      <c r="R20" t="str">
        <f>CONCATENATE('Document Data'!$A20,'Document Data'!S20)</f>
        <v>quoteCost:"50000",</v>
      </c>
      <c r="S20" t="str">
        <f>CONCATENATE('Document Data'!$A20,'Document Data'!T20)</f>
        <v>quoteCost:"50000",</v>
      </c>
      <c r="T20" t="str">
        <f>CONCATENATE('Document Data'!$A20,'Document Data'!U20)</f>
        <v>quoteCost:"50000",</v>
      </c>
      <c r="U20" t="str">
        <f>CONCATENATE('Document Data'!$A20,'Document Data'!V20)</f>
        <v>quoteCost:"50000",</v>
      </c>
      <c r="V20" t="str">
        <f>CONCATENATE('Document Data'!$A20,'Document Data'!W20)</f>
        <v>quoteCost:"50000",</v>
      </c>
    </row>
    <row r="21" spans="1:22">
      <c r="A21" t="str">
        <f>CONCATENATE('Document Data'!$A21,'Document Data'!B21)</f>
        <v>quoteNeeds: "It needs this and that and a whole lot more",</v>
      </c>
      <c r="B21" t="str">
        <f>CONCATENATE('Document Data'!$A21,'Document Data'!C21)</f>
        <v>quoteNeeds: "It needs this and that and a whole lot more",</v>
      </c>
      <c r="C21" t="str">
        <f>CONCATENATE('Document Data'!$A21,'Document Data'!D21)</f>
        <v>quoteNeeds: "It needs this and that and a whole lot more",</v>
      </c>
      <c r="D21" t="str">
        <f>CONCATENATE('Document Data'!$A21,'Document Data'!E21)</f>
        <v>quoteNeeds: "It needs this and that and a whole lot more",</v>
      </c>
      <c r="E21" t="str">
        <f>CONCATENATE('Document Data'!$A21,'Document Data'!F21)</f>
        <v>quoteNeeds: "It needs this and that and a whole lot more",</v>
      </c>
      <c r="F21" t="str">
        <f>CONCATENATE('Document Data'!$A21,'Document Data'!G21)</f>
        <v>quoteNeeds: "It needs this and that and a whole lot more",</v>
      </c>
      <c r="G21" t="str">
        <f>CONCATENATE('Document Data'!$A21,'Document Data'!H21)</f>
        <v>quoteNeeds: "It needs this and that and a whole lot more",</v>
      </c>
      <c r="H21" t="str">
        <f>CONCATENATE('Document Data'!$A21,'Document Data'!I21)</f>
        <v>quoteNeeds: "It needs this and that and a whole lot more",</v>
      </c>
      <c r="I21" t="str">
        <f>CONCATENATE('Document Data'!$A21,'Document Data'!J21)</f>
        <v>quoteNeeds: "It needs this and that and a whole lot more",</v>
      </c>
      <c r="J21" t="str">
        <f>CONCATENATE('Document Data'!$A21,'Document Data'!K21)</f>
        <v>quoteNeeds: "It needs this and that and a whole lot more",</v>
      </c>
      <c r="K21" t="str">
        <f>CONCATENATE('Document Data'!$A21,'Document Data'!L21)</f>
        <v>quoteNeeds: "It needs this and that and a whole lot more",</v>
      </c>
      <c r="L21" t="str">
        <f>CONCATENATE('Document Data'!$A21,'Document Data'!M21)</f>
        <v>quoteNeeds: "It needs this and that and a whole lot more",</v>
      </c>
      <c r="M21" t="str">
        <f>CONCATENATE('Document Data'!$A21,'Document Data'!N21)</f>
        <v>quoteNeeds: "It needs this and that and a whole lot more",</v>
      </c>
      <c r="N21" t="str">
        <f>CONCATENATE('Document Data'!$A21,'Document Data'!O21)</f>
        <v>quoteNeeds: "It needs this and that and a whole lot more",</v>
      </c>
      <c r="O21" t="str">
        <f>CONCATENATE('Document Data'!$A21,'Document Data'!P21)</f>
        <v>quoteNeeds: "It needs this and that and a whole lot more",</v>
      </c>
      <c r="P21" t="str">
        <f>CONCATENATE('Document Data'!$A21,'Document Data'!Q21)</f>
        <v>quoteNeeds: "It needs this and that and a whole lot more",</v>
      </c>
      <c r="Q21" t="str">
        <f>CONCATENATE('Document Data'!$A21,'Document Data'!R21)</f>
        <v>quoteNeeds: "It needs this and that and a whole lot more",</v>
      </c>
      <c r="R21" t="str">
        <f>CONCATENATE('Document Data'!$A21,'Document Data'!S21)</f>
        <v>quoteNeeds: "It needs this and that and a whole lot more",</v>
      </c>
      <c r="S21" t="str">
        <f>CONCATENATE('Document Data'!$A21,'Document Data'!T21)</f>
        <v>quoteNeeds: "It needs this and that and a whole lot more",</v>
      </c>
      <c r="T21" t="str">
        <f>CONCATENATE('Document Data'!$A21,'Document Data'!U21)</f>
        <v>quoteNeeds: "It needs this and that and a whole lot more",</v>
      </c>
      <c r="U21" t="str">
        <f>CONCATENATE('Document Data'!$A21,'Document Data'!V21)</f>
        <v>quoteNeeds: "It needs this and that and a whole lot more",</v>
      </c>
      <c r="V21" t="str">
        <f>CONCATENATE('Document Data'!$A21,'Document Data'!W21)</f>
        <v>quoteNeeds: "It needs this and that and a whole lot more",</v>
      </c>
    </row>
    <row r="22" spans="1:22">
      <c r="A22" t="str">
        <f>'Document Data'!D22</f>
        <v>});</v>
      </c>
      <c r="B22" t="str">
        <f>'Document Data'!E22</f>
        <v>});</v>
      </c>
      <c r="C22" t="str">
        <f>'Document Data'!F22</f>
        <v>});</v>
      </c>
      <c r="D22" t="str">
        <f>'Document Data'!G22</f>
        <v>});</v>
      </c>
      <c r="E22" t="str">
        <f>'Document Data'!H22</f>
        <v>});</v>
      </c>
      <c r="F22" t="str">
        <f>'Document Data'!I22</f>
        <v>});</v>
      </c>
      <c r="G22" t="str">
        <f>'Document Data'!J22</f>
        <v>});</v>
      </c>
      <c r="H22" t="str">
        <f>'Document Data'!K22</f>
        <v>});</v>
      </c>
      <c r="I22" t="str">
        <f>'Document Data'!L22</f>
        <v>});</v>
      </c>
      <c r="J22" t="str">
        <f>'Document Data'!M22</f>
        <v>});</v>
      </c>
      <c r="K22" t="str">
        <f>'Document Data'!N22</f>
        <v>});</v>
      </c>
      <c r="L22" t="str">
        <f>'Document Data'!O22</f>
        <v>});</v>
      </c>
      <c r="M22" t="str">
        <f>'Document Data'!P22</f>
        <v>});</v>
      </c>
      <c r="N22" t="str">
        <f>'Document Data'!Q22</f>
        <v>});</v>
      </c>
      <c r="O22" t="str">
        <f>'Document Data'!R22</f>
        <v>});</v>
      </c>
      <c r="P22" t="str">
        <f>'Document Data'!S22</f>
        <v>});</v>
      </c>
      <c r="Q22" t="str">
        <f>'Document Data'!T22</f>
        <v>});</v>
      </c>
      <c r="R22" t="str">
        <f>'Document Data'!U22</f>
        <v>});</v>
      </c>
      <c r="S22" t="str">
        <f>'Document Data'!V22</f>
        <v>});</v>
      </c>
      <c r="T22" t="str">
        <f>'Document Data'!W22</f>
        <v>});</v>
      </c>
      <c r="U22" t="str">
        <f>T22</f>
        <v>});</v>
      </c>
      <c r="V22" t="str">
        <f>U22</f>
        <v>});</v>
      </c>
    </row>
    <row r="27" spans="1:22" ht="272" customHeight="1">
      <c r="A27" s="13" t="str">
        <f>CONCATENATE(A1,A2,A3,A4,A5,A6,A7,A8,A9,A10,A11,A12,A13,A14,A15,A16,A17,A18,A19,A20,A21,A22)</f>
        <v>coll.insert({quoteId:'1',name: "Mr. Simpson",email: "ciaran.quinlan@gmail.com",phone: "0868090777",rankQuality: "Low",rankTime: "Medium",rankCost: "High",levelQuality:"Bike",expectedDate: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end..",typeDev:'Responsive Web Development (HTML5/JSON/REST)',tech:["Flask", "Django", "NoSql","HTML","CSS","MongoDB","Magento","Python"],quoteStatus: "OPEN",quoteDetails: "send me a quote that will meet my requirements",quoteResponse: "sending the standard response",assignedTo: "Joe ryan",quoteCost:"50000",quoteNeeds: "It needs this and that and a whole lot more",});</v>
      </c>
      <c r="B27" s="13" t="str">
        <f>CONCATENATE(B1,B2,B3,B4,B5,B6,B7,B8,B9,B10,B11,B12,B13,B14,B15,B16,B17,B18,B19,B20,B21,B22)</f>
        <v>coll.insert({quoteId:'2',name: "Mr. Smith",email:"random@email.com",phone: "0868090777",rankQuality:  "Medium",rankTime:"Low",rankCost: "Medium",levelQuality:"Car",expectedDate: "01/09/2019",liveDate: "01/09/2019",budget: "5000",brief: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end..",typeDev:'Native Mobile Application (iOS)',tech:["Flask", "Django", "NoSql","HTML","CSS","MongoDB","Magento","Python"],quoteStatus: "CLOSED",quoteDetails: "send me a quote that will meet my requirements",quoteResponse: "sending the standard response",assignedTo: "Leo ryan",quoteCost:"50000",quoteNeeds: "It needs this and that and a whole lot more",});</v>
      </c>
      <c r="C27" s="13" t="str">
        <f t="shared" ref="C27:V27" si="0">CONCATENATE(C1,C2,C3,C4,C5,C6,C7,C8,C9,C10,C11,C12,C13,C14,C15,C16,C17,C18,C19,C20,C21,C22)</f>
        <v>coll.insert({quoteId:'3',name: "Mr. Ross",email:"random@email.com",phone: "0868090777",rankQuality:  "High",rankTime: "Medium",rankCost:"Low",levelQuality:"Jumbo Jet",expectedDate: "01/09/2019",liveDate: "01/09/2019",budget: "10000",brief: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tools..",typeDev:'E-Commerce Web Development',tech:["Flask", "Django", "NoSql","HTML","CSS","MongoDB","Magento","Python"],quoteStatus: "PENDING",quoteDetails: "send me a quote that will meet my requirements",quoteResponse: "sending the standard response",assignedTo: "Mike ryan",quoteCost:"50000",quoteNeeds: "It needs this and that and a whole lot more",});</v>
      </c>
      <c r="D27" s="13" t="str">
        <f t="shared" si="0"/>
        <v>coll.insert({quoteId:'4',name: "Mr Drudge",email:"random@email.com",phone: "0868090777",rankQuality:  "High",rankTime: "High",rankCost: "Medium",levelQuality:"Space Shuttle",expectedDate: "01/09/2019",liveDate: "01/09/2019",budget: "4000",brief: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Design',tech:["Flask", "Django", "NoSql","HTML","CSS","MongoDB","Magento","Python"],quoteStatus: "OPEN",quoteDetails: "send me a quote that will meet my requirements",quoteResponse: "sending the standard response",assignedTo: "Mary ryan",quoteCost:"50000",quoteNeeds: "It needs this and that and a whole lot more",});</v>
      </c>
      <c r="E27" s="13" t="str">
        <f t="shared" si="0"/>
        <v>coll.insert({quoteId:'5',name: "Mr. Smith",email:"random@email.com",phone: "0868090777",rankQuality: "Low",rankTime: "Medium",rankCost: "High",levelQuality:"Bike",expectedDate: "01/09/2019",liveDate: "01/09/2019",budget: "5000",brief: "this is the detailed brief",typeDev:'Bespoke Software Platform',tech:["Flask", "Django", "NoSql","HTML","CSS","MongoDB","Magento","Python"],quoteStatus: "CLOSED",quoteDetails: "send me a quote that will meet my requirements",quoteResponse: "sending the standard response",assignedTo: "Joe ryan",quoteCost:"50000",quoteNeeds: "It needs this and that and a whole lot more",});</v>
      </c>
      <c r="F27" s="13" t="str">
        <f t="shared" si="0"/>
        <v>coll.insert({quoteId:'6',name: "Mr. Alan Ross",email:"random@email.com",phone: "0868090777",rankQuality:  "Medium",rankTime:"Low",rankCost: "Medium",levelQuality:"Car",expectedDate: "01/09/2019",liveDate: "01/09/2019",budget: "10000",brief: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end..",typeDev:'Other:',tech:["Flask", "Django", "NoSql","HTML","CSS","MongoDB","Magento","Python"],quoteStatus: "PENDING",quoteDetails: "send me a quote that will meet my requirements",quoteResponse: "sending the standard response",assignedTo: "Joe ryan",quoteCost:"50000",quoteNeeds: "It needs this and that and a whole lot more",});</v>
      </c>
      <c r="G27" s="13" t="str">
        <f t="shared" si="0"/>
        <v>coll.insert({quoteId:'7',name: "Mr. Simpson",email:"random@email.com",phone: "0868090777",rankQuality:  "High",rankTime: "Medium",rankCost:"Low",levelQuality:"Jumbo Jet",expectedDate: "01/09/2019",liveDate: "01/09/2019",budget: "4000",brief: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tools..",typeDev:'Responsive Web Development (HTML5/JSON/REST)',tech:["Flask", "Django", "NoSql","HTML","CSS","MongoDB","Magento","Python"],quoteStatus: "OPEN",quoteDetails: "send me a quote that will meet my requirements",quoteResponse: "sending the standard response",assignedTo: "Joe ryan",quoteCost:"50000",quoteNeeds: "It needs this and that and a whole lot more",});</v>
      </c>
      <c r="H27" s="13" t="str">
        <f t="shared" si="0"/>
        <v>coll.insert({quoteId:'8',name: "Mr. Smith",email:"random@email.com",phone: "0868090777",rankQuality:  "High",rankTime: "High",rankCost: "Medium",levelQuality:"Space Shuttle",expectedDate: "01/09/2019",liveDate: "01/09/2019",budget: "5000",brief: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(iOS)',tech:["Flask", "Django", "NoSql","HTML","CSS","MongoDB","Magento","Python"],quoteStatus: "CLOSED",quoteDetails: "send me a quote that will meet my requirements",quoteResponse: "sending the standard response",assignedTo: "Joe ryan",quoteCost:"50000",quoteNeeds: "It needs this and that and a whole lot more",});</v>
      </c>
      <c r="I27" s="13" t="str">
        <f t="shared" si="0"/>
        <v>coll.insert({quoteId:'9',name: "Mr. Ross",email:"random@email.com",phone: "0868090777",rankQuality: "Low",rankTime:"Low",rankCost: "High",levelQuality:"Bike",expectedDate: "01/09/2019",liveDate: "01/09/2019",budget: "10000",brief: "this is the detailed brief",typeDev:'E-Commerce Web Development',tech:["Flask", "Django", "NoSql","HTML","CSS","MongoDB","Magento","Python"],quoteStatus: "PENDING",quoteDetails: "send me a quote that will meet my requirements",quoteResponse: "sending the standard response",assignedTo: "Joe ryan",quoteCost:"50000",quoteNeeds: "It needs this and that and a whole lot more",});</v>
      </c>
      <c r="J27" s="13" t="str">
        <f t="shared" si="0"/>
        <v>coll.insert({quoteId:'10',name: "Mr Drudge",email:"random@email.com",phone: "0868090777",rankQuality: "Low",rankTime: "Medium",rankCost:"Low",levelQuality:"Car",expectedDate: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end..",typeDev:'Database Architecture and Design',tech:["Flask", "Django", "NoSql","HTML","CSS","MongoDB","Magento","Python"],quoteStatus: "OPEN",quoteDetails: "send me a quote that will meet my requirements",quoteResponse: "sending the standard response",assignedTo: "Joe ryan",quoteCost:"50000",quoteNeeds: "It needs this and that and a whole lot more",});</v>
      </c>
      <c r="K27" s="13" t="str">
        <f t="shared" si="0"/>
        <v>coll.insert({quoteId:'11',name: "Mr. Smith",email:"random@email.com",phone: "0868090777",rankQuality:  "Medium",rankTime: "High",rankCost: "Medium",levelQuality:"Jumbo Jet",expectedDate: "01/09/2019",liveDate: "01/09/2019",budget: "5000",brief: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tools..",typeDev:'Bespoke Software Platform',tech:["Flask", "Django", "NoSql","HTML","CSS","MongoDB","Magento","Python"],quoteStatus: "CLOSED",quoteDetails: "send me a quote that will meet my requirements",quoteResponse: "sending the standard response",assignedTo: "Joe ryan",quoteCost:"50000",quoteNeeds: "It needs this and that and a whole lot more",});</v>
      </c>
      <c r="L27" s="13" t="str">
        <f t="shared" si="0"/>
        <v>coll.insert({quoteId:'12',name: "Mr. Alan Ross",email:"random@email.com",phone: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 "Django", "NoSql","HTML","CSS","MongoDB","Magento","Python"],quoteStatus: "PENDING",quoteDetails: "send me a quote that will meet my requirements",quoteResponse: "sending the standard response",assignedTo: "Joe ryan",quoteCost:"50000",quoteNeeds: "It needs this and that and a whole lot more",});</v>
      </c>
      <c r="M27" s="13" t="str">
        <f t="shared" si="0"/>
        <v>coll.insert({quoteId:'13',name: "Mr. Simpson",email:"random@email.com",phone: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Platform',tech:["Flask", "Django", "NoSql","HTML","CSS","MongoDB","Magento","Python"],quoteStatus: "OPEN",quoteDetails: "send me a quote that will meet my requirements",quoteResponse: "sending the standard response",assignedTo: "Joe ryan",quoteCost:"50000",quoteNeeds: "It needs this and that and a whole lot more",});</v>
      </c>
      <c r="N27" s="13" t="str">
        <f t="shared" si="0"/>
        <v>coll.insert({quoteId:'14',name: "Mr. Smith",email:"random@email.com",phone: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 "Django", "NoSql","HTML","CSS","MongoDB","Magento","Python"],quoteStatus: "CLOSED",quoteDetails: "send me a quote that will meet my requirements",quoteResponse: "sending the standard response",assignedTo: "Joe ryan",quoteCost:"50000",quoteNeeds: "It needs this and that and a whole lot more",});</v>
      </c>
      <c r="O27" s="13" t="str">
        <f t="shared" si="0"/>
        <v>coll.insert({quoteId:'15',name: "Mr. Ross",email:"random@email.com",phone: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(HTML5/JSON/REST)',tech:'HTML5',quoteStatus: "PENDING",quoteDetails: "send me a quote that will meet my requirements",quoteResponse: "sending the standard response",assignedTo: "Joe ryan",quoteCost:"50000",quoteNeeds: "It needs this and that and a whole lot more",});</v>
      </c>
      <c r="P27" s="13" t="str">
        <f t="shared" si="0"/>
        <v>coll.insert({quoteId:'16',name: "Mr Drudge",email:"random@email.com",phone: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(iOS)',tech:'HTML5',quoteStatus: "OPEN",quoteDetails: "send me a quote that will meet my requirements",quoteResponse: "sending the standard response",assignedTo: "Joe ryan",quoteCost:"50000",quoteNeeds: "It needs this and that and a whole lot more",});</v>
      </c>
      <c r="Q27" s="13" t="str">
        <f t="shared" si="0"/>
        <v>coll.insert({quoteId:'17',name: "Mr. Smith",email:"random@email.com",phone: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skill-set.",typeDev:'Bespoke Software Platform',tech:'SQL',quoteStatus: "CLOSED",quoteDetails: "send me a quote that will meet my requirements",quoteResponse: "sending the standard response",assignedTo: "Joe ryan",quoteCost:"50000",quoteNeeds: "It needs this and that and a whole lot more",});</v>
      </c>
      <c r="R27" s="13" t="str">
        <f t="shared" si="0"/>
        <v>coll.insert({quoteId:18name: "Mr. Alan Ross",email:"random@email.com",phone: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skill-set.",typeDev:'Other:',tech:'Flask',quoteStatus: "PENDING",quoteDetails: "send me a quote that will meet my requirements",quoteResponse: "sending the standard response",assignedTo: "Joe ryan",quoteCost:"50000",quoteNeeds: "It needs this and that and a whole lot more",});</v>
      </c>
      <c r="S27" s="13" t="str">
        <f t="shared" si="0"/>
        <v>coll.insert({quoteId:19name: "Mr. Simpson",email:"random@email.com",phone: "0868090777",rankQuality:  "Medium",rankTime: "High",rankCost: "Medium",levelQuality:"Jumbo Jet",expectedDate: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skill-set.",typeDev:'Responsive Web Development (HTML5/JSON/REST)',tech:'Django',quoteStatus: "OPEN",quoteDetails: "send me a quote that will meet my requirements",quoteResponse: "sending the standard response",assignedTo: "Joe ryan",quoteCost:"50000",quoteNeeds: "It needs this and that and a whole lot more",});</v>
      </c>
      <c r="T27" s="13" t="str">
        <f t="shared" si="0"/>
        <v>coll.insert({quoteId:20name: "Mr. Smith",email:"random@email.com",phone: "0868090777",rankQuality:  "Medium",rankTime: "High",rankCost: "Medium",levelQuality:"Space Shuttle",expectedDate: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skill-set.",typeDev:'Native Mobile Application (iOS)',tech:'NoSQL',quoteStatus: "CLOSED",quoteDetails: "send me a quote that will meet my requirements",quoteResponse: "sending the standard response",assignedTo: "Joe ryan",quoteCost:"50000",quoteNeeds: "It needs this and that and a whole lot more",});</v>
      </c>
      <c r="U27" s="13" t="str">
        <f t="shared" si="0"/>
        <v>coll.insert({quoteId:21name: "Mr. Ross",email:"random@email.com",phone: "0868090777",rankQuality:  "Medium",rankTime: "High",rankCost: "Medium",levelQuality:"Bike",expectedDate: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skill-set.",typeDev:'E-Commerce Web Development',tech:'Python',quoteStatus: "PENDING",quoteDetails: "send me a quote that will meet my requirements",quoteResponse: "sending the standard response",assignedTo: "Joe ryan",quoteCost:"50000",quoteNeeds: "It needs this and that and a whole lot more",});</v>
      </c>
      <c r="V27" s="13" t="str">
        <f t="shared" si="0"/>
        <v>coll.insert({quoteId:22name: "Mr Drudge",email:"random@email.com",phone: "0868090777",rankQuality:  "Medium",rankTime: "High",rankCost: "Medium",levelQuality:"Car",expectedDate: "01/09/2019",liveDate: "01/09/2019",budget: "10000",brief: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Design',tech:'JavaScript',quoteStatus: "OPEN",quoteDetails: "send me a quote that will meet my requirements",quoteResponse: "sending the standard response",assignedTo: "Joe ryan",quoteCost:"50000",quoteNeeds: "It needs this and that and a whole lot more",});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H21" sqref="H2:H21"/>
    </sheetView>
  </sheetViews>
  <sheetFormatPr baseColWidth="10" defaultRowHeight="15" x14ac:dyDescent="0"/>
  <cols>
    <col min="2" max="2" width="19.6640625" customWidth="1"/>
    <col min="6" max="6" width="16.6640625" customWidth="1"/>
  </cols>
  <sheetData>
    <row r="1" spans="1:8">
      <c r="A1" t="str">
        <f>'Field Names'!A1</f>
        <v>Collection</v>
      </c>
      <c r="B1" t="str">
        <f>'Field Names'!B1</f>
        <v>field</v>
      </c>
    </row>
    <row r="2" spans="1:8" ht="16">
      <c r="A2" t="str">
        <f>'Field Names'!A2</f>
        <v>quote</v>
      </c>
      <c r="B2" t="str">
        <f>'Field Names'!B2</f>
        <v>quoteId:</v>
      </c>
      <c r="C2" s="14" t="s">
        <v>131</v>
      </c>
      <c r="D2" s="14" t="str">
        <f>A2</f>
        <v>quote</v>
      </c>
      <c r="E2" s="14" t="s">
        <v>132</v>
      </c>
      <c r="F2" t="str">
        <f>LEFT(B2,LEN(B2)-1)</f>
        <v>quoteId</v>
      </c>
      <c r="G2" s="14" t="s">
        <v>133</v>
      </c>
      <c r="H2" t="str">
        <f>CONCATENATE(C2,D2,E2,F2,G2)</f>
        <v>{{quote.quoteId}}</v>
      </c>
    </row>
    <row r="3" spans="1:8" ht="16">
      <c r="A3" t="str">
        <f>'Field Names'!A3</f>
        <v>quote</v>
      </c>
      <c r="B3" t="str">
        <f>'Field Names'!B3</f>
        <v>name:</v>
      </c>
      <c r="C3" s="14" t="s">
        <v>131</v>
      </c>
      <c r="D3" s="14" t="str">
        <f t="shared" ref="D3:D23" si="0">A3</f>
        <v>quote</v>
      </c>
      <c r="E3" s="14" t="s">
        <v>132</v>
      </c>
      <c r="F3" t="str">
        <f t="shared" ref="F3:F23" si="1">LEFT(B3,LEN(B3)-1)</f>
        <v>name</v>
      </c>
      <c r="G3" s="14" t="s">
        <v>133</v>
      </c>
      <c r="H3" t="str">
        <f t="shared" ref="H3:H23" si="2">CONCATENATE(C3,D3,E3,F3,G3)</f>
        <v>{{quote.name}}</v>
      </c>
    </row>
    <row r="4" spans="1:8" ht="16">
      <c r="A4" t="str">
        <f>'Field Names'!A4</f>
        <v>quote</v>
      </c>
      <c r="B4" t="str">
        <f>'Field Names'!B4</f>
        <v>email:</v>
      </c>
      <c r="C4" s="14" t="s">
        <v>131</v>
      </c>
      <c r="D4" s="14" t="str">
        <f t="shared" si="0"/>
        <v>quote</v>
      </c>
      <c r="E4" s="14" t="s">
        <v>132</v>
      </c>
      <c r="F4" t="str">
        <f t="shared" si="1"/>
        <v>email</v>
      </c>
      <c r="G4" s="14" t="s">
        <v>133</v>
      </c>
      <c r="H4" t="str">
        <f t="shared" si="2"/>
        <v>{{quote.email}}</v>
      </c>
    </row>
    <row r="5" spans="1:8" ht="16">
      <c r="A5" t="str">
        <f>'Field Names'!A5</f>
        <v>quote</v>
      </c>
      <c r="B5" t="str">
        <f>'Field Names'!B5</f>
        <v>phone:</v>
      </c>
      <c r="C5" s="14" t="s">
        <v>131</v>
      </c>
      <c r="D5" s="14" t="str">
        <f t="shared" si="0"/>
        <v>quote</v>
      </c>
      <c r="E5" s="14" t="s">
        <v>132</v>
      </c>
      <c r="F5" t="str">
        <f t="shared" si="1"/>
        <v>phone</v>
      </c>
      <c r="G5" s="14" t="s">
        <v>133</v>
      </c>
      <c r="H5" t="str">
        <f t="shared" si="2"/>
        <v>{{quote.phone}}</v>
      </c>
    </row>
    <row r="6" spans="1:8" ht="16">
      <c r="A6" t="str">
        <f>'Field Names'!A6</f>
        <v>quote</v>
      </c>
      <c r="B6" t="str">
        <f>'Field Names'!B6</f>
        <v>rankQuality:</v>
      </c>
      <c r="C6" s="14" t="s">
        <v>131</v>
      </c>
      <c r="D6" s="14" t="str">
        <f t="shared" si="0"/>
        <v>quote</v>
      </c>
      <c r="E6" s="14" t="s">
        <v>132</v>
      </c>
      <c r="F6" t="str">
        <f t="shared" si="1"/>
        <v>rankQuality</v>
      </c>
      <c r="G6" s="14" t="s">
        <v>133</v>
      </c>
      <c r="H6" t="str">
        <f t="shared" si="2"/>
        <v>{{quote.rankQuality}}</v>
      </c>
    </row>
    <row r="7" spans="1:8" ht="16">
      <c r="A7" t="str">
        <f>'Field Names'!A7</f>
        <v>quote</v>
      </c>
      <c r="B7" t="str">
        <f>'Field Names'!B7</f>
        <v>rankTime:</v>
      </c>
      <c r="C7" s="14" t="s">
        <v>131</v>
      </c>
      <c r="D7" s="14" t="str">
        <f t="shared" si="0"/>
        <v>quote</v>
      </c>
      <c r="E7" s="14" t="s">
        <v>132</v>
      </c>
      <c r="F7" t="str">
        <f t="shared" si="1"/>
        <v>rankTime</v>
      </c>
      <c r="G7" s="14" t="s">
        <v>133</v>
      </c>
      <c r="H7" t="str">
        <f t="shared" si="2"/>
        <v>{{quote.rankTime}}</v>
      </c>
    </row>
    <row r="8" spans="1:8" ht="16">
      <c r="A8" t="str">
        <f>'Field Names'!A8</f>
        <v>quote</v>
      </c>
      <c r="B8" t="str">
        <f>'Field Names'!B8</f>
        <v>rankCost:</v>
      </c>
      <c r="C8" s="14" t="s">
        <v>131</v>
      </c>
      <c r="D8" s="14" t="str">
        <f t="shared" si="0"/>
        <v>quote</v>
      </c>
      <c r="E8" s="14" t="s">
        <v>132</v>
      </c>
      <c r="F8" t="str">
        <f t="shared" si="1"/>
        <v>rankCost</v>
      </c>
      <c r="G8" s="14" t="s">
        <v>133</v>
      </c>
      <c r="H8" t="str">
        <f t="shared" si="2"/>
        <v>{{quote.rankCost}}</v>
      </c>
    </row>
    <row r="9" spans="1:8" ht="16">
      <c r="A9" t="str">
        <f>'Field Names'!A9</f>
        <v>quote</v>
      </c>
      <c r="B9" t="str">
        <f>'Field Names'!B9</f>
        <v>levelQuality:</v>
      </c>
      <c r="C9" s="14" t="s">
        <v>131</v>
      </c>
      <c r="D9" s="14" t="str">
        <f t="shared" si="0"/>
        <v>quote</v>
      </c>
      <c r="E9" s="14" t="s">
        <v>132</v>
      </c>
      <c r="F9" t="str">
        <f t="shared" si="1"/>
        <v>levelQuality</v>
      </c>
      <c r="G9" s="14" t="s">
        <v>133</v>
      </c>
      <c r="H9" t="str">
        <f t="shared" si="2"/>
        <v>{{quote.levelQuality}}</v>
      </c>
    </row>
    <row r="10" spans="1:8" ht="16">
      <c r="A10" t="str">
        <f>'Field Names'!A10</f>
        <v>quote</v>
      </c>
      <c r="B10" t="str">
        <f>'Field Names'!B10</f>
        <v>expectedDate:</v>
      </c>
      <c r="C10" s="14" t="s">
        <v>131</v>
      </c>
      <c r="D10" s="14" t="str">
        <f t="shared" si="0"/>
        <v>quote</v>
      </c>
      <c r="E10" s="14" t="s">
        <v>132</v>
      </c>
      <c r="F10" t="str">
        <f t="shared" si="1"/>
        <v>expectedDate</v>
      </c>
      <c r="G10" s="14" t="s">
        <v>133</v>
      </c>
      <c r="H10" t="str">
        <f t="shared" si="2"/>
        <v>{{quote.expectedDate}}</v>
      </c>
    </row>
    <row r="11" spans="1:8" ht="16">
      <c r="A11" t="str">
        <f>'Field Names'!A11</f>
        <v>quote</v>
      </c>
      <c r="B11" t="str">
        <f>'Field Names'!B11</f>
        <v>liveDate:</v>
      </c>
      <c r="C11" s="14" t="s">
        <v>131</v>
      </c>
      <c r="D11" s="14" t="str">
        <f t="shared" si="0"/>
        <v>quote</v>
      </c>
      <c r="E11" s="14" t="s">
        <v>132</v>
      </c>
      <c r="F11" t="str">
        <f t="shared" si="1"/>
        <v>liveDate</v>
      </c>
      <c r="G11" s="14" t="s">
        <v>133</v>
      </c>
      <c r="H11" t="str">
        <f t="shared" si="2"/>
        <v>{{quote.liveDate}}</v>
      </c>
    </row>
    <row r="12" spans="1:8" ht="16">
      <c r="A12" t="str">
        <f>'Field Names'!A12</f>
        <v>quote</v>
      </c>
      <c r="B12" t="str">
        <f>'Field Names'!B12</f>
        <v>budget:</v>
      </c>
      <c r="C12" s="14" t="s">
        <v>131</v>
      </c>
      <c r="D12" s="14" t="str">
        <f t="shared" si="0"/>
        <v>quote</v>
      </c>
      <c r="E12" s="14" t="s">
        <v>132</v>
      </c>
      <c r="F12" t="str">
        <f t="shared" si="1"/>
        <v>budget</v>
      </c>
      <c r="G12" s="14" t="s">
        <v>133</v>
      </c>
      <c r="H12" t="str">
        <f t="shared" si="2"/>
        <v>{{quote.budget}}</v>
      </c>
    </row>
    <row r="13" spans="1:8" ht="16">
      <c r="A13" t="str">
        <f>'Field Names'!A13</f>
        <v>quote</v>
      </c>
      <c r="B13" t="str">
        <f>'Field Names'!B13</f>
        <v>brief:</v>
      </c>
      <c r="C13" s="14" t="s">
        <v>131</v>
      </c>
      <c r="D13" s="14" t="str">
        <f t="shared" si="0"/>
        <v>quote</v>
      </c>
      <c r="E13" s="14" t="s">
        <v>132</v>
      </c>
      <c r="F13" t="str">
        <f t="shared" si="1"/>
        <v>brief</v>
      </c>
      <c r="G13" s="14" t="s">
        <v>133</v>
      </c>
      <c r="H13" t="str">
        <f t="shared" si="2"/>
        <v>{{quote.brief}}</v>
      </c>
    </row>
    <row r="14" spans="1:8" ht="16">
      <c r="A14" t="str">
        <f>'Field Names'!A14</f>
        <v>quote</v>
      </c>
      <c r="B14" t="str">
        <f>'Field Names'!B14</f>
        <v>typeDev:</v>
      </c>
      <c r="C14" s="14" t="s">
        <v>131</v>
      </c>
      <c r="D14" s="14" t="str">
        <f t="shared" si="0"/>
        <v>quote</v>
      </c>
      <c r="E14" s="14" t="s">
        <v>132</v>
      </c>
      <c r="F14" t="str">
        <f t="shared" si="1"/>
        <v>typeDev</v>
      </c>
      <c r="G14" s="14" t="s">
        <v>133</v>
      </c>
      <c r="H14" t="str">
        <f t="shared" si="2"/>
        <v>{{quote.typeDev}}</v>
      </c>
    </row>
    <row r="15" spans="1:8" ht="16">
      <c r="A15" t="str">
        <f>'Field Names'!A15</f>
        <v>quote</v>
      </c>
      <c r="B15" t="str">
        <f>'Field Names'!B15</f>
        <v>tech:</v>
      </c>
      <c r="C15" s="14" t="s">
        <v>131</v>
      </c>
      <c r="D15" s="14" t="str">
        <f t="shared" si="0"/>
        <v>quote</v>
      </c>
      <c r="E15" s="14" t="s">
        <v>132</v>
      </c>
      <c r="F15" t="str">
        <f t="shared" si="1"/>
        <v>tech</v>
      </c>
      <c r="G15" s="14" t="s">
        <v>133</v>
      </c>
      <c r="H15" t="str">
        <f t="shared" si="2"/>
        <v>{{quote.tech}}</v>
      </c>
    </row>
    <row r="16" spans="1:8" ht="16">
      <c r="A16" t="str">
        <f>'Field Names'!A16</f>
        <v>quote</v>
      </c>
      <c r="B16" t="str">
        <f>'Field Names'!B16</f>
        <v>quoteStatus:</v>
      </c>
      <c r="C16" s="14" t="s">
        <v>131</v>
      </c>
      <c r="D16" s="14" t="str">
        <f t="shared" si="0"/>
        <v>quote</v>
      </c>
      <c r="E16" s="14" t="s">
        <v>132</v>
      </c>
      <c r="F16" t="str">
        <f t="shared" si="1"/>
        <v>quoteStatus</v>
      </c>
      <c r="G16" s="14" t="s">
        <v>133</v>
      </c>
      <c r="H16" t="str">
        <f t="shared" si="2"/>
        <v>{{quote.quoteStatus}}</v>
      </c>
    </row>
    <row r="17" spans="1:8" ht="16">
      <c r="A17" t="str">
        <f>'Field Names'!A17</f>
        <v>quote</v>
      </c>
      <c r="B17" t="str">
        <f>'Field Names'!B17</f>
        <v>quoteDetails:</v>
      </c>
      <c r="C17" s="14" t="s">
        <v>131</v>
      </c>
      <c r="D17" s="14" t="str">
        <f t="shared" si="0"/>
        <v>quote</v>
      </c>
      <c r="E17" s="14" t="s">
        <v>132</v>
      </c>
      <c r="F17" t="str">
        <f t="shared" si="1"/>
        <v>quoteDetails</v>
      </c>
      <c r="G17" s="14" t="s">
        <v>133</v>
      </c>
      <c r="H17" t="str">
        <f t="shared" si="2"/>
        <v>{{quote.quoteDetails}}</v>
      </c>
    </row>
    <row r="18" spans="1:8" ht="16">
      <c r="A18" t="str">
        <f>'Field Names'!A18</f>
        <v>quote</v>
      </c>
      <c r="B18" t="str">
        <f>'Field Names'!B18</f>
        <v>quoteResponse:</v>
      </c>
      <c r="C18" s="14" t="s">
        <v>131</v>
      </c>
      <c r="D18" s="14" t="str">
        <f t="shared" si="0"/>
        <v>quote</v>
      </c>
      <c r="E18" s="14" t="s">
        <v>132</v>
      </c>
      <c r="F18" t="str">
        <f t="shared" si="1"/>
        <v>quoteResponse</v>
      </c>
      <c r="G18" s="14" t="s">
        <v>133</v>
      </c>
      <c r="H18" t="str">
        <f t="shared" si="2"/>
        <v>{{quote.quoteResponse}}</v>
      </c>
    </row>
    <row r="19" spans="1:8" ht="16">
      <c r="A19" t="str">
        <f>'Field Names'!A19</f>
        <v>quote</v>
      </c>
      <c r="B19" t="str">
        <f>'Field Names'!B19</f>
        <v>assignedTo:</v>
      </c>
      <c r="C19" s="14" t="s">
        <v>131</v>
      </c>
      <c r="D19" s="14" t="str">
        <f t="shared" si="0"/>
        <v>quote</v>
      </c>
      <c r="E19" s="14" t="s">
        <v>132</v>
      </c>
      <c r="F19" t="str">
        <f t="shared" si="1"/>
        <v>assignedTo</v>
      </c>
      <c r="G19" s="14" t="s">
        <v>133</v>
      </c>
      <c r="H19" t="str">
        <f t="shared" si="2"/>
        <v>{{quote.assignedTo}}</v>
      </c>
    </row>
    <row r="20" spans="1:8" ht="16">
      <c r="A20" t="str">
        <f>'Field Names'!A20</f>
        <v>quote</v>
      </c>
      <c r="B20" t="str">
        <f>'Field Names'!B20</f>
        <v>quoteCost:</v>
      </c>
      <c r="C20" s="14" t="s">
        <v>131</v>
      </c>
      <c r="D20" s="14" t="str">
        <f t="shared" si="0"/>
        <v>quote</v>
      </c>
      <c r="E20" s="14" t="s">
        <v>132</v>
      </c>
      <c r="F20" t="str">
        <f t="shared" si="1"/>
        <v>quoteCost</v>
      </c>
      <c r="G20" s="14" t="s">
        <v>133</v>
      </c>
      <c r="H20" t="str">
        <f t="shared" si="2"/>
        <v>{{quote.quoteCost}}</v>
      </c>
    </row>
    <row r="21" spans="1:8" ht="16">
      <c r="A21" t="str">
        <f>'Field Names'!A21</f>
        <v>quote</v>
      </c>
      <c r="B21" t="str">
        <f>'Field Names'!B21</f>
        <v>quoteNeeds:</v>
      </c>
      <c r="C21" s="14" t="s">
        <v>131</v>
      </c>
      <c r="D21" s="14" t="str">
        <f t="shared" si="0"/>
        <v>quote</v>
      </c>
      <c r="E21" s="14" t="s">
        <v>132</v>
      </c>
      <c r="F21" t="str">
        <f t="shared" si="1"/>
        <v>quoteNeeds</v>
      </c>
      <c r="G21" s="14" t="s">
        <v>133</v>
      </c>
      <c r="H21" t="str">
        <f t="shared" si="2"/>
        <v>{{quote.quoteNeeds}}</v>
      </c>
    </row>
    <row r="22" spans="1:8" ht="16">
      <c r="A22" t="str">
        <f>'Field Names'!A22</f>
        <v>status</v>
      </c>
      <c r="B22" t="str">
        <f>'Field Names'!B22</f>
        <v>quoteStatus:</v>
      </c>
      <c r="C22" s="14" t="s">
        <v>131</v>
      </c>
      <c r="D22" s="14" t="str">
        <f t="shared" si="0"/>
        <v>status</v>
      </c>
      <c r="E22" s="14" t="s">
        <v>132</v>
      </c>
      <c r="F22" t="str">
        <f t="shared" si="1"/>
        <v>quoteStatus</v>
      </c>
      <c r="G22" s="14" t="s">
        <v>133</v>
      </c>
      <c r="H22" t="str">
        <f t="shared" si="2"/>
        <v>{{status.quoteStatus}}</v>
      </c>
    </row>
    <row r="23" spans="1:8" ht="16">
      <c r="A23" t="str">
        <f>'Field Names'!A23</f>
        <v>quotenumber</v>
      </c>
      <c r="B23" t="str">
        <f>'Field Names'!B23</f>
        <v>quoteId:</v>
      </c>
      <c r="C23" s="14" t="s">
        <v>131</v>
      </c>
      <c r="D23" s="14" t="str">
        <f t="shared" si="0"/>
        <v>quotenumber</v>
      </c>
      <c r="E23" s="14" t="s">
        <v>132</v>
      </c>
      <c r="F23" t="str">
        <f t="shared" si="1"/>
        <v>quoteId</v>
      </c>
      <c r="G23" s="14" t="s">
        <v>133</v>
      </c>
      <c r="H23" t="str">
        <f t="shared" si="2"/>
        <v>{{quotenumber.quoteId}}</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election activeCell="B5" sqref="B4:B5"/>
    </sheetView>
  </sheetViews>
  <sheetFormatPr baseColWidth="10" defaultRowHeight="15" x14ac:dyDescent="0"/>
  <cols>
    <col min="1" max="1" width="49.5" customWidth="1"/>
    <col min="2" max="2" width="3.6640625" customWidth="1"/>
    <col min="4" max="4" width="15.83203125" style="15" customWidth="1"/>
    <col min="5" max="5" width="13.83203125" customWidth="1"/>
    <col min="6" max="6" width="17.5" customWidth="1"/>
    <col min="7" max="7" width="33.83203125" customWidth="1"/>
    <col min="8" max="8" width="17.83203125" style="17" customWidth="1"/>
    <col min="9" max="9" width="4.83203125" customWidth="1"/>
    <col min="10" max="10" width="7.5" customWidth="1"/>
    <col min="11" max="11" width="22.1640625" customWidth="1"/>
    <col min="12" max="12" width="17.6640625" customWidth="1"/>
    <col min="13" max="13" width="21.33203125" style="17" customWidth="1"/>
    <col min="14" max="14" width="3.33203125" customWidth="1"/>
    <col min="16" max="16" width="27.1640625" style="17" customWidth="1"/>
    <col min="17" max="17" width="8" customWidth="1"/>
    <col min="19" max="19" width="15" customWidth="1"/>
    <col min="20" max="20" width="3.1640625" customWidth="1"/>
    <col min="21" max="21" width="17.33203125" customWidth="1"/>
  </cols>
  <sheetData>
    <row r="1" spans="1:27" s="15" customFormat="1" ht="16">
      <c r="G1" s="15" t="s">
        <v>146</v>
      </c>
      <c r="H1" s="17" t="s">
        <v>178</v>
      </c>
      <c r="I1" s="15" t="s">
        <v>177</v>
      </c>
      <c r="J1" s="15" t="str">
        <f>H1</f>
        <v>quote_phone</v>
      </c>
      <c r="K1" s="15" t="s">
        <v>152</v>
      </c>
      <c r="L1" s="16" t="s">
        <v>148</v>
      </c>
      <c r="M1" s="17" t="s">
        <v>153</v>
      </c>
      <c r="N1" s="15" t="s">
        <v>154</v>
      </c>
      <c r="O1" s="15" t="s">
        <v>175</v>
      </c>
      <c r="P1" s="17" t="s">
        <v>158</v>
      </c>
      <c r="Q1" s="15" t="s">
        <v>176</v>
      </c>
      <c r="R1" s="15" t="s">
        <v>149</v>
      </c>
      <c r="S1" s="15" t="str">
        <f>H1</f>
        <v>quote_phone</v>
      </c>
      <c r="T1" s="15" t="s">
        <v>150</v>
      </c>
      <c r="U1" s="15" t="str">
        <f>M1</f>
        <v>Your Phone Number</v>
      </c>
      <c r="V1" s="15" t="s">
        <v>151</v>
      </c>
      <c r="W1" s="18" t="str">
        <f>CONCATENATE(G1,H1,I1,J1,K1,L1,M1,N1,O1,P1,Q1,R1,S1,T1,U1,V1)</f>
        <v>&lt;input id="quote_phone"name="quote_phone type="text" class="validate" placeholder="Your Phone Number"  value="{{quote.phone}}"&gt;&lt;label for="quote_phone&gt;Your Phone Number&lt;/label&gt;</v>
      </c>
      <c r="AA1" s="16"/>
    </row>
    <row r="2" spans="1:27" s="15" customFormat="1" ht="16">
      <c r="H2" s="17"/>
      <c r="L2" s="16"/>
      <c r="M2" s="17"/>
      <c r="P2" s="17"/>
      <c r="W2" s="18"/>
      <c r="AA2" s="16"/>
    </row>
    <row r="3" spans="1:27" s="15" customFormat="1" ht="16">
      <c r="H3" s="17"/>
      <c r="L3" s="16"/>
      <c r="M3" s="17"/>
      <c r="P3" s="17"/>
      <c r="W3" s="18"/>
      <c r="AA3" s="16"/>
    </row>
    <row r="4" spans="1:27" ht="75">
      <c r="A4" t="str">
        <f>CONCATENATE(B4,C4,D4,E4,F4)</f>
        <v>"quoteId" : request.form.get("quote_id"),</v>
      </c>
      <c r="B4" s="21" t="s">
        <v>224</v>
      </c>
      <c r="C4" s="19" t="s">
        <v>229</v>
      </c>
      <c r="D4" s="22" t="s">
        <v>245</v>
      </c>
      <c r="E4" t="str">
        <f>H4</f>
        <v>quote_id</v>
      </c>
      <c r="F4" t="s">
        <v>246</v>
      </c>
      <c r="G4" s="20" t="s">
        <v>223</v>
      </c>
      <c r="H4" s="17" t="s">
        <v>179</v>
      </c>
      <c r="I4" s="15" t="s">
        <v>216</v>
      </c>
      <c r="J4" s="15" t="str">
        <f t="shared" ref="J4:J23" si="0">H4</f>
        <v>quote_id</v>
      </c>
      <c r="K4" s="15" t="s">
        <v>217</v>
      </c>
      <c r="L4" s="16" t="s">
        <v>218</v>
      </c>
      <c r="M4" s="17" t="s">
        <v>195</v>
      </c>
      <c r="N4" s="15" t="s">
        <v>154</v>
      </c>
      <c r="O4" s="15" t="s">
        <v>219</v>
      </c>
      <c r="P4" s="19" t="s">
        <v>155</v>
      </c>
      <c r="Q4" s="15" t="s">
        <v>222</v>
      </c>
      <c r="R4" s="15" t="s">
        <v>149</v>
      </c>
      <c r="S4" s="15" t="str">
        <f t="shared" ref="S4" si="1">H4</f>
        <v>quote_id</v>
      </c>
      <c r="T4" s="15" t="s">
        <v>150</v>
      </c>
      <c r="U4" s="15" t="str">
        <f t="shared" ref="U4" si="2">M4</f>
        <v>Quote Id</v>
      </c>
      <c r="V4" s="15" t="s">
        <v>151</v>
      </c>
      <c r="W4" s="18" t="str">
        <f t="shared" ref="W4:W24" si="3">CONCATENATE(G4,H4,I4,J4,K4,L4,M4,N4,O4,P4,Q4,R4,S4,T4,U4,V4)</f>
        <v>&lt;div class="form-group"&gt;&lt;span&gt;&lt;i class="fa fa-envelope-o bigicon"&gt;_x000D_                Please enter your email so we can reply to you&lt;/i&gt;&lt;/span&gt; &lt;input id= "quote_id" name= "quote_id" type="text" class="validate" placeholder= "Quote Id"  value= "{{quote.quoteId}}"&gt;&lt;/div&gt;&lt;label for="quote_id&gt;Quote Id&lt;/label&gt;</v>
      </c>
    </row>
    <row r="5" spans="1:27" ht="16">
      <c r="A5" t="str">
        <f>CONCATENATE(B5,C5,D5,E5,F5)</f>
        <v>"name" : request.form.get("quote_name"),</v>
      </c>
      <c r="B5" s="21" t="s">
        <v>224</v>
      </c>
      <c r="C5" s="19" t="s">
        <v>225</v>
      </c>
      <c r="D5" s="22" t="s">
        <v>245</v>
      </c>
      <c r="E5" t="str">
        <f t="shared" ref="E5:E23" si="4">H5</f>
        <v>quote_name</v>
      </c>
      <c r="F5" t="s">
        <v>246</v>
      </c>
      <c r="G5" s="15" t="s">
        <v>221</v>
      </c>
      <c r="H5" s="17" t="s">
        <v>147</v>
      </c>
      <c r="I5" s="15" t="s">
        <v>216</v>
      </c>
      <c r="J5" s="15" t="str">
        <f t="shared" si="0"/>
        <v>quote_name</v>
      </c>
      <c r="K5" s="15" t="s">
        <v>220</v>
      </c>
      <c r="L5" s="16" t="s">
        <v>218</v>
      </c>
      <c r="M5" s="17" t="s">
        <v>196</v>
      </c>
      <c r="N5" s="15" t="s">
        <v>154</v>
      </c>
      <c r="O5" s="15" t="s">
        <v>219</v>
      </c>
      <c r="P5" s="19" t="s">
        <v>156</v>
      </c>
      <c r="Q5" s="15" t="s">
        <v>222</v>
      </c>
      <c r="R5" s="15"/>
      <c r="S5" s="15"/>
      <c r="T5" s="15"/>
      <c r="U5" s="15"/>
      <c r="V5" s="15"/>
      <c r="W5" s="18" t="str">
        <f t="shared" si="3"/>
        <v>&lt;div class="form-group"&gt; &lt;input id= "quote_name" name= "quote_name" type="text" class="form-control" placeholder= "Your Full Name"  value= "{{quote.name}}"&gt;&lt;/div&gt;</v>
      </c>
    </row>
    <row r="6" spans="1:27" ht="16">
      <c r="A6" t="str">
        <f t="shared" ref="A6:A23" si="5">CONCATENATE(B6,C6,D6,E6,F6)</f>
        <v>"email" : request.form.get("quote_email"),</v>
      </c>
      <c r="B6" s="21" t="s">
        <v>224</v>
      </c>
      <c r="C6" s="19" t="s">
        <v>226</v>
      </c>
      <c r="D6" s="22" t="s">
        <v>245</v>
      </c>
      <c r="E6" t="str">
        <f t="shared" si="4"/>
        <v>quote_email</v>
      </c>
      <c r="F6" t="s">
        <v>246</v>
      </c>
      <c r="G6" s="15" t="s">
        <v>221</v>
      </c>
      <c r="H6" s="17" t="s">
        <v>180</v>
      </c>
      <c r="I6" s="15" t="s">
        <v>216</v>
      </c>
      <c r="J6" s="15" t="str">
        <f t="shared" si="0"/>
        <v>quote_email</v>
      </c>
      <c r="K6" s="15" t="s">
        <v>220</v>
      </c>
      <c r="L6" s="16" t="s">
        <v>218</v>
      </c>
      <c r="M6" s="17" t="s">
        <v>197</v>
      </c>
      <c r="N6" s="15" t="s">
        <v>154</v>
      </c>
      <c r="O6" s="15" t="s">
        <v>219</v>
      </c>
      <c r="P6" s="19" t="s">
        <v>157</v>
      </c>
      <c r="Q6" s="15" t="s">
        <v>222</v>
      </c>
      <c r="R6" s="15"/>
      <c r="S6" s="15"/>
      <c r="T6" s="15"/>
      <c r="U6" s="15"/>
      <c r="V6" s="15"/>
      <c r="W6" s="18" t="str">
        <f t="shared" si="3"/>
        <v>&lt;div class="form-group"&gt; &lt;input id= "quote_email" name= "quote_email" type="text" class="form-control" placeholder= "Your email address"  value= "{{quote.email}}"&gt;&lt;/div&gt;</v>
      </c>
    </row>
    <row r="7" spans="1:27" ht="16">
      <c r="A7" t="str">
        <f t="shared" si="5"/>
        <v>"phone" : request.form.get("quote_phone"),</v>
      </c>
      <c r="B7" s="21" t="s">
        <v>224</v>
      </c>
      <c r="C7" s="19" t="s">
        <v>227</v>
      </c>
      <c r="D7" s="22" t="s">
        <v>245</v>
      </c>
      <c r="E7" t="str">
        <f t="shared" si="4"/>
        <v>quote_phone</v>
      </c>
      <c r="F7" t="s">
        <v>246</v>
      </c>
      <c r="G7" s="15" t="s">
        <v>221</v>
      </c>
      <c r="H7" s="17" t="s">
        <v>178</v>
      </c>
      <c r="I7" s="15" t="s">
        <v>216</v>
      </c>
      <c r="J7" s="15" t="str">
        <f t="shared" si="0"/>
        <v>quote_phone</v>
      </c>
      <c r="K7" s="15" t="s">
        <v>220</v>
      </c>
      <c r="L7" s="16" t="s">
        <v>218</v>
      </c>
      <c r="M7" s="17" t="s">
        <v>153</v>
      </c>
      <c r="N7" s="15" t="s">
        <v>154</v>
      </c>
      <c r="O7" s="15" t="s">
        <v>219</v>
      </c>
      <c r="P7" s="19" t="s">
        <v>158</v>
      </c>
      <c r="Q7" s="15" t="s">
        <v>222</v>
      </c>
      <c r="R7" s="15"/>
      <c r="S7" s="15"/>
      <c r="T7" s="15"/>
      <c r="U7" s="15"/>
      <c r="V7" s="15"/>
      <c r="W7" s="18" t="str">
        <f t="shared" si="3"/>
        <v>&lt;div class="form-group"&gt; &lt;input id= "quote_phone" name= "quote_phone" type="text" class="form-control" placeholder= "Your Phone Number"  value= "{{quote.phone}}"&gt;&lt;/div&gt;</v>
      </c>
    </row>
    <row r="8" spans="1:27" ht="16">
      <c r="A8" t="str">
        <f t="shared" si="5"/>
        <v>"rankQuality" : request.form.get("quote_rankquality"),</v>
      </c>
      <c r="B8" s="21" t="s">
        <v>224</v>
      </c>
      <c r="C8" s="19" t="s">
        <v>230</v>
      </c>
      <c r="D8" s="22" t="s">
        <v>245</v>
      </c>
      <c r="E8" t="str">
        <f t="shared" si="4"/>
        <v>quote_rankquality</v>
      </c>
      <c r="F8" t="s">
        <v>246</v>
      </c>
      <c r="G8" s="15" t="s">
        <v>221</v>
      </c>
      <c r="H8" s="17" t="s">
        <v>181</v>
      </c>
      <c r="I8" s="15" t="s">
        <v>216</v>
      </c>
      <c r="J8" s="15" t="str">
        <f t="shared" si="0"/>
        <v>quote_rankquality</v>
      </c>
      <c r="K8" s="15" t="s">
        <v>220</v>
      </c>
      <c r="L8" s="16" t="s">
        <v>218</v>
      </c>
      <c r="M8" s="17" t="s">
        <v>199</v>
      </c>
      <c r="N8" s="15" t="s">
        <v>154</v>
      </c>
      <c r="O8" s="15" t="s">
        <v>219</v>
      </c>
      <c r="P8" s="19" t="s">
        <v>159</v>
      </c>
      <c r="Q8" s="15" t="s">
        <v>222</v>
      </c>
      <c r="R8" s="15"/>
      <c r="S8" s="15"/>
      <c r="T8" s="15"/>
      <c r="U8" s="15"/>
      <c r="V8" s="15"/>
      <c r="W8" s="18" t="str">
        <f t="shared" si="3"/>
        <v>&lt;div class="form-group"&gt; &lt;input id= "quote_rankquality" name= "quote_rankquality" type="text" class="form-control" placeholder= "Rank your expected time level"  value= "{{quote.rankQuality}}"&gt;&lt;/div&gt;</v>
      </c>
    </row>
    <row r="9" spans="1:27" ht="16">
      <c r="A9" t="str">
        <f t="shared" si="5"/>
        <v>"rankTime" : request.form.get("quote_ranktime"),</v>
      </c>
      <c r="B9" s="21" t="s">
        <v>224</v>
      </c>
      <c r="C9" s="19" t="s">
        <v>231</v>
      </c>
      <c r="D9" s="22" t="s">
        <v>245</v>
      </c>
      <c r="E9" t="str">
        <f t="shared" si="4"/>
        <v>quote_ranktime</v>
      </c>
      <c r="F9" t="s">
        <v>246</v>
      </c>
      <c r="G9" s="15" t="s">
        <v>221</v>
      </c>
      <c r="H9" s="17" t="s">
        <v>183</v>
      </c>
      <c r="I9" s="15" t="s">
        <v>216</v>
      </c>
      <c r="J9" s="15" t="str">
        <f t="shared" si="0"/>
        <v>quote_ranktime</v>
      </c>
      <c r="K9" s="15" t="s">
        <v>220</v>
      </c>
      <c r="L9" s="16" t="s">
        <v>218</v>
      </c>
      <c r="M9" s="17" t="s">
        <v>198</v>
      </c>
      <c r="N9" s="15" t="s">
        <v>154</v>
      </c>
      <c r="O9" s="15" t="s">
        <v>219</v>
      </c>
      <c r="P9" s="19" t="s">
        <v>160</v>
      </c>
      <c r="Q9" s="15" t="s">
        <v>222</v>
      </c>
      <c r="R9" s="15"/>
      <c r="S9" s="15"/>
      <c r="T9" s="15"/>
      <c r="U9" s="15"/>
      <c r="V9" s="15"/>
      <c r="W9" s="18" t="str">
        <f t="shared" si="3"/>
        <v>&lt;div class="form-group"&gt; &lt;input id= "quote_ranktime" name= "quote_ranktime" type="text" class="form-control" placeholder= "Rank your expected Quality level"  value= "{{quote.rankTime}}"&gt;&lt;/div&gt;</v>
      </c>
    </row>
    <row r="10" spans="1:27" ht="16">
      <c r="A10" t="str">
        <f t="shared" si="5"/>
        <v>"rankCost" : request.form.get("quote_rankcost"),</v>
      </c>
      <c r="B10" s="21" t="s">
        <v>224</v>
      </c>
      <c r="C10" s="19" t="s">
        <v>232</v>
      </c>
      <c r="D10" s="22" t="s">
        <v>245</v>
      </c>
      <c r="E10" t="str">
        <f t="shared" si="4"/>
        <v>quote_rankcost</v>
      </c>
      <c r="F10" t="s">
        <v>246</v>
      </c>
      <c r="G10" s="15" t="s">
        <v>221</v>
      </c>
      <c r="H10" s="17" t="s">
        <v>182</v>
      </c>
      <c r="I10" s="15" t="s">
        <v>216</v>
      </c>
      <c r="J10" s="15" t="str">
        <f t="shared" si="0"/>
        <v>quote_rankcost</v>
      </c>
      <c r="K10" s="15" t="s">
        <v>220</v>
      </c>
      <c r="L10" s="16" t="s">
        <v>218</v>
      </c>
      <c r="M10" s="17" t="s">
        <v>200</v>
      </c>
      <c r="N10" s="15" t="s">
        <v>154</v>
      </c>
      <c r="O10" s="15" t="s">
        <v>219</v>
      </c>
      <c r="P10" s="19" t="s">
        <v>161</v>
      </c>
      <c r="Q10" s="15" t="s">
        <v>222</v>
      </c>
      <c r="R10" s="15"/>
      <c r="S10" s="15"/>
      <c r="T10" s="15"/>
      <c r="U10" s="15"/>
      <c r="V10" s="15"/>
      <c r="W10" s="18" t="str">
        <f t="shared" si="3"/>
        <v>&lt;div class="form-group"&gt; &lt;input id= "quote_rankcost" name= "quote_rankcost" type="text" class="form-control" placeholder= "Rank your expected Cost level"  value= "{{quote.rankCost}}"&gt;&lt;/div&gt;</v>
      </c>
    </row>
    <row r="11" spans="1:27" ht="16">
      <c r="A11" t="str">
        <f t="shared" si="5"/>
        <v>"levelQuality" : request.form.get("quote_expectedquality"),</v>
      </c>
      <c r="B11" s="21" t="s">
        <v>224</v>
      </c>
      <c r="C11" s="19" t="s">
        <v>233</v>
      </c>
      <c r="D11" s="22" t="s">
        <v>245</v>
      </c>
      <c r="E11" t="str">
        <f t="shared" si="4"/>
        <v>quote_expectedquality</v>
      </c>
      <c r="F11" t="s">
        <v>246</v>
      </c>
      <c r="G11" s="15" t="s">
        <v>221</v>
      </c>
      <c r="H11" s="17" t="s">
        <v>184</v>
      </c>
      <c r="I11" s="15" t="s">
        <v>216</v>
      </c>
      <c r="J11" s="15" t="str">
        <f t="shared" si="0"/>
        <v>quote_expectedquality</v>
      </c>
      <c r="K11" s="15" t="s">
        <v>220</v>
      </c>
      <c r="L11" s="16" t="s">
        <v>218</v>
      </c>
      <c r="M11" s="17" t="s">
        <v>201</v>
      </c>
      <c r="N11" s="15" t="s">
        <v>154</v>
      </c>
      <c r="O11" s="15" t="s">
        <v>219</v>
      </c>
      <c r="P11" s="19" t="s">
        <v>162</v>
      </c>
      <c r="Q11" s="15" t="s">
        <v>222</v>
      </c>
      <c r="R11" s="15"/>
      <c r="S11" s="15"/>
      <c r="T11" s="15"/>
      <c r="U11" s="15"/>
      <c r="V11" s="15"/>
      <c r="W11" s="18" t="str">
        <f t="shared" si="3"/>
        <v>&lt;div class="form-group"&gt; &lt;input id= "quote_expectedquality" name= "quote_expectedquality" type="text" class="form-control" placeholder= "YourLevel of Quality"  value= "{{quote.levelQuality}}"&gt;&lt;/div&gt;</v>
      </c>
    </row>
    <row r="12" spans="1:27" ht="16">
      <c r="A12" t="str">
        <f t="shared" si="5"/>
        <v>"expectedDate" : request.form.get("quote_expecteddate"),</v>
      </c>
      <c r="B12" s="21" t="s">
        <v>224</v>
      </c>
      <c r="C12" s="19" t="s">
        <v>234</v>
      </c>
      <c r="D12" s="22" t="s">
        <v>245</v>
      </c>
      <c r="E12" t="str">
        <f t="shared" si="4"/>
        <v>quote_expecteddate</v>
      </c>
      <c r="F12" t="s">
        <v>246</v>
      </c>
      <c r="G12" s="15" t="s">
        <v>221</v>
      </c>
      <c r="H12" s="17" t="s">
        <v>215</v>
      </c>
      <c r="I12" s="15" t="s">
        <v>216</v>
      </c>
      <c r="J12" s="15" t="str">
        <f t="shared" si="0"/>
        <v>quote_expecteddate</v>
      </c>
      <c r="K12" s="15" t="s">
        <v>220</v>
      </c>
      <c r="L12" s="16" t="s">
        <v>218</v>
      </c>
      <c r="M12" s="17" t="s">
        <v>203</v>
      </c>
      <c r="N12" s="15" t="s">
        <v>154</v>
      </c>
      <c r="O12" s="15" t="s">
        <v>219</v>
      </c>
      <c r="P12" s="19" t="s">
        <v>163</v>
      </c>
      <c r="Q12" s="15" t="s">
        <v>222</v>
      </c>
      <c r="R12" s="15"/>
      <c r="S12" s="15"/>
      <c r="T12" s="15"/>
      <c r="U12" s="15"/>
      <c r="V12" s="15"/>
      <c r="W12" s="18" t="str">
        <f t="shared" si="3"/>
        <v>&lt;div class="form-group"&gt; &lt;input id= "quote_expecteddate" name= "quote_expecteddate" type="text" class="form-control" placeholder= "Your Expected Libe Date"  value= "{{quote.expectedDate}}"&gt;&lt;/div&gt;</v>
      </c>
    </row>
    <row r="13" spans="1:27" ht="16">
      <c r="A13" t="str">
        <f t="shared" si="5"/>
        <v>"liveDate" : request.form.get("quote_livedate"),</v>
      </c>
      <c r="B13" s="21" t="s">
        <v>224</v>
      </c>
      <c r="C13" s="19" t="s">
        <v>235</v>
      </c>
      <c r="D13" s="22" t="s">
        <v>245</v>
      </c>
      <c r="E13" t="str">
        <f t="shared" si="4"/>
        <v>quote_livedate</v>
      </c>
      <c r="F13" t="s">
        <v>246</v>
      </c>
      <c r="G13" s="15" t="s">
        <v>221</v>
      </c>
      <c r="H13" s="17" t="s">
        <v>185</v>
      </c>
      <c r="I13" s="15" t="s">
        <v>216</v>
      </c>
      <c r="J13" s="15" t="str">
        <f t="shared" si="0"/>
        <v>quote_livedate</v>
      </c>
      <c r="K13" s="15" t="s">
        <v>220</v>
      </c>
      <c r="L13" s="16" t="s">
        <v>218</v>
      </c>
      <c r="M13" s="17" t="s">
        <v>202</v>
      </c>
      <c r="N13" s="15" t="s">
        <v>154</v>
      </c>
      <c r="O13" s="15" t="s">
        <v>219</v>
      </c>
      <c r="P13" s="19" t="s">
        <v>164</v>
      </c>
      <c r="Q13" s="15" t="s">
        <v>222</v>
      </c>
      <c r="R13" s="15"/>
      <c r="S13" s="15"/>
      <c r="T13" s="15"/>
      <c r="U13" s="15"/>
      <c r="V13" s="15"/>
      <c r="W13" s="18" t="str">
        <f t="shared" si="3"/>
        <v>&lt;div class="form-group"&gt; &lt;input id= "quote_livedate" name= "quote_livedate" type="text" class="form-control" placeholder= "Your Expected Delivery Date"  value= "{{quote.liveDate}}"&gt;&lt;/div&gt;</v>
      </c>
    </row>
    <row r="14" spans="1:27" ht="16">
      <c r="A14" t="str">
        <f t="shared" si="5"/>
        <v>"budget" : request.form.get("quote_budget "),</v>
      </c>
      <c r="B14" s="21" t="s">
        <v>224</v>
      </c>
      <c r="C14" s="19" t="s">
        <v>236</v>
      </c>
      <c r="D14" s="22" t="s">
        <v>245</v>
      </c>
      <c r="E14" t="str">
        <f t="shared" si="4"/>
        <v xml:space="preserve">quote_budget </v>
      </c>
      <c r="F14" t="s">
        <v>246</v>
      </c>
      <c r="G14" s="15" t="s">
        <v>221</v>
      </c>
      <c r="H14" s="17" t="s">
        <v>186</v>
      </c>
      <c r="I14" s="15" t="s">
        <v>216</v>
      </c>
      <c r="J14" s="15" t="str">
        <f t="shared" si="0"/>
        <v xml:space="preserve">quote_budget </v>
      </c>
      <c r="K14" s="15" t="s">
        <v>220</v>
      </c>
      <c r="L14" s="16" t="s">
        <v>218</v>
      </c>
      <c r="M14" s="17" t="s">
        <v>204</v>
      </c>
      <c r="N14" s="15" t="s">
        <v>154</v>
      </c>
      <c r="O14" s="15" t="s">
        <v>219</v>
      </c>
      <c r="P14" s="19" t="s">
        <v>165</v>
      </c>
      <c r="Q14" s="15" t="s">
        <v>222</v>
      </c>
      <c r="R14" s="15"/>
      <c r="S14" s="15"/>
      <c r="T14" s="15"/>
      <c r="U14" s="15"/>
      <c r="V14" s="15"/>
      <c r="W14" s="18" t="str">
        <f t="shared" si="3"/>
        <v>&lt;div class="form-group"&gt; &lt;input id= "quote_budget " name= "quote_budget " type="text" class="form-control" placeholder= "Your Budget"  value= "{{quote.budget}}"&gt;&lt;/div&gt;</v>
      </c>
    </row>
    <row r="15" spans="1:27" ht="16">
      <c r="A15" t="str">
        <f t="shared" si="5"/>
        <v>"brief" : request.form.get("quote_brief"),</v>
      </c>
      <c r="B15" s="21" t="s">
        <v>224</v>
      </c>
      <c r="C15" s="19" t="s">
        <v>237</v>
      </c>
      <c r="D15" s="22" t="s">
        <v>245</v>
      </c>
      <c r="E15" t="str">
        <f t="shared" si="4"/>
        <v>quote_brief</v>
      </c>
      <c r="F15" t="s">
        <v>246</v>
      </c>
      <c r="G15" s="15" t="s">
        <v>221</v>
      </c>
      <c r="H15" s="17" t="s">
        <v>190</v>
      </c>
      <c r="I15" s="15" t="s">
        <v>216</v>
      </c>
      <c r="J15" s="15" t="str">
        <f t="shared" si="0"/>
        <v>quote_brief</v>
      </c>
      <c r="K15" s="15" t="s">
        <v>220</v>
      </c>
      <c r="L15" s="16" t="s">
        <v>218</v>
      </c>
      <c r="M15" s="17" t="s">
        <v>214</v>
      </c>
      <c r="N15" s="15" t="s">
        <v>154</v>
      </c>
      <c r="O15" s="15" t="s">
        <v>219</v>
      </c>
      <c r="P15" s="19" t="s">
        <v>166</v>
      </c>
      <c r="Q15" s="15" t="s">
        <v>222</v>
      </c>
      <c r="R15" s="15"/>
      <c r="S15" s="15"/>
      <c r="T15" s="15"/>
      <c r="U15" s="15"/>
      <c r="V15" s="15"/>
      <c r="W15" s="18" t="str">
        <f t="shared" si="3"/>
        <v>&lt;div class="form-group"&gt; &lt;input id= "quote_brief" name= "quote_brief" type="text" class="form-control" placeholder= "Please Detail you project brief "  value= "{{quote.brief}}"&gt;&lt;/div&gt;</v>
      </c>
    </row>
    <row r="16" spans="1:27" ht="16">
      <c r="A16" t="str">
        <f t="shared" si="5"/>
        <v>"typeDev" : request.form.get("quote_typedev"),</v>
      </c>
      <c r="B16" s="21" t="s">
        <v>224</v>
      </c>
      <c r="C16" s="19" t="s">
        <v>238</v>
      </c>
      <c r="D16" s="22" t="s">
        <v>245</v>
      </c>
      <c r="E16" t="str">
        <f t="shared" si="4"/>
        <v>quote_typedev</v>
      </c>
      <c r="F16" t="s">
        <v>246</v>
      </c>
      <c r="G16" s="15" t="s">
        <v>221</v>
      </c>
      <c r="H16" s="17" t="s">
        <v>187</v>
      </c>
      <c r="I16" s="15" t="s">
        <v>216</v>
      </c>
      <c r="J16" s="15" t="str">
        <f t="shared" si="0"/>
        <v>quote_typedev</v>
      </c>
      <c r="K16" s="15" t="s">
        <v>220</v>
      </c>
      <c r="L16" s="16" t="s">
        <v>218</v>
      </c>
      <c r="M16" s="17" t="s">
        <v>213</v>
      </c>
      <c r="N16" s="15" t="s">
        <v>154</v>
      </c>
      <c r="O16" s="15" t="s">
        <v>219</v>
      </c>
      <c r="P16" s="19" t="s">
        <v>167</v>
      </c>
      <c r="Q16" s="15" t="s">
        <v>222</v>
      </c>
      <c r="R16" s="15"/>
      <c r="S16" s="15"/>
      <c r="T16" s="15"/>
      <c r="U16" s="15"/>
      <c r="V16" s="15"/>
      <c r="W16" s="18" t="str">
        <f t="shared" si="3"/>
        <v>&lt;div class="form-group"&gt; &lt;input id= "quote_typedev" name= "quote_typedev" type="text" class="form-control" placeholder= "The Type of Development required"  value= "{{quote.typeDev}}"&gt;&lt;/div&gt;</v>
      </c>
    </row>
    <row r="17" spans="1:23" ht="16">
      <c r="A17" t="str">
        <f t="shared" si="5"/>
        <v>"tech" : request.form.get("quote_tech"),</v>
      </c>
      <c r="B17" s="21" t="s">
        <v>224</v>
      </c>
      <c r="C17" s="19" t="s">
        <v>244</v>
      </c>
      <c r="D17" s="22" t="s">
        <v>245</v>
      </c>
      <c r="E17" t="str">
        <f t="shared" si="4"/>
        <v>quote_tech</v>
      </c>
      <c r="F17" t="s">
        <v>246</v>
      </c>
      <c r="G17" s="15" t="s">
        <v>221</v>
      </c>
      <c r="H17" s="17" t="s">
        <v>188</v>
      </c>
      <c r="I17" s="15" t="s">
        <v>216</v>
      </c>
      <c r="J17" s="15" t="str">
        <f t="shared" si="0"/>
        <v>quote_tech</v>
      </c>
      <c r="K17" s="15" t="s">
        <v>220</v>
      </c>
      <c r="L17" s="16" t="s">
        <v>218</v>
      </c>
      <c r="M17" s="17" t="s">
        <v>212</v>
      </c>
      <c r="N17" s="15" t="s">
        <v>154</v>
      </c>
      <c r="O17" s="15" t="s">
        <v>219</v>
      </c>
      <c r="P17" s="19" t="s">
        <v>168</v>
      </c>
      <c r="Q17" s="15" t="s">
        <v>222</v>
      </c>
      <c r="R17" s="15"/>
      <c r="S17" s="15"/>
      <c r="T17" s="15"/>
      <c r="U17" s="15"/>
      <c r="V17" s="15"/>
      <c r="W17" s="18" t="str">
        <f t="shared" si="3"/>
        <v>&lt;div class="form-group"&gt; &lt;input id= "quote_tech" name= "quote_tech" type="text" class="form-control" placeholder= "Technololy"  value= "{{quote.tech[i]}}"&gt;&lt;/div&gt;</v>
      </c>
    </row>
    <row r="18" spans="1:23" ht="16">
      <c r="A18" t="str">
        <f t="shared" si="5"/>
        <v>"quoteStatus" : request.form.get("quote_quotestatus"),</v>
      </c>
      <c r="B18" s="21" t="s">
        <v>224</v>
      </c>
      <c r="C18" s="19" t="s">
        <v>239</v>
      </c>
      <c r="D18" s="22" t="s">
        <v>245</v>
      </c>
      <c r="E18" t="str">
        <f t="shared" si="4"/>
        <v>quote_quotestatus</v>
      </c>
      <c r="F18" t="s">
        <v>246</v>
      </c>
      <c r="G18" s="15" t="s">
        <v>221</v>
      </c>
      <c r="H18" s="17" t="s">
        <v>189</v>
      </c>
      <c r="I18" s="15" t="s">
        <v>216</v>
      </c>
      <c r="J18" s="15" t="str">
        <f t="shared" si="0"/>
        <v>quote_quotestatus</v>
      </c>
      <c r="K18" s="15" t="s">
        <v>220</v>
      </c>
      <c r="L18" s="16" t="s">
        <v>218</v>
      </c>
      <c r="M18" s="17" t="s">
        <v>211</v>
      </c>
      <c r="N18" s="15" t="s">
        <v>154</v>
      </c>
      <c r="O18" s="15" t="s">
        <v>219</v>
      </c>
      <c r="P18" s="19" t="s">
        <v>169</v>
      </c>
      <c r="Q18" s="15" t="s">
        <v>222</v>
      </c>
      <c r="R18" s="15"/>
      <c r="S18" s="15"/>
      <c r="T18" s="15"/>
      <c r="U18" s="15"/>
      <c r="V18" s="15"/>
      <c r="W18" s="18" t="str">
        <f t="shared" si="3"/>
        <v>&lt;div class="form-group"&gt; &lt;input id= "quote_quotestatus" name= "quote_quotestatus" type="text" class="form-control" placeholder= "The Status of the Quote"  value= "{{quote.quoteStatus}}"&gt;&lt;/div&gt;</v>
      </c>
    </row>
    <row r="19" spans="1:23" ht="16">
      <c r="A19" t="str">
        <f t="shared" si="5"/>
        <v>"quoteDetails" : request.form.get("quote_details"),</v>
      </c>
      <c r="B19" s="21" t="s">
        <v>224</v>
      </c>
      <c r="C19" s="19" t="s">
        <v>240</v>
      </c>
      <c r="D19" s="22" t="s">
        <v>245</v>
      </c>
      <c r="E19" t="str">
        <f t="shared" si="4"/>
        <v>quote_details</v>
      </c>
      <c r="F19" t="s">
        <v>246</v>
      </c>
      <c r="G19" s="15" t="s">
        <v>221</v>
      </c>
      <c r="H19" s="17" t="s">
        <v>205</v>
      </c>
      <c r="I19" s="15" t="s">
        <v>216</v>
      </c>
      <c r="J19" s="15" t="str">
        <f t="shared" si="0"/>
        <v>quote_details</v>
      </c>
      <c r="K19" s="15" t="s">
        <v>220</v>
      </c>
      <c r="L19" s="16" t="s">
        <v>218</v>
      </c>
      <c r="M19" s="17" t="s">
        <v>206</v>
      </c>
      <c r="N19" s="15" t="s">
        <v>154</v>
      </c>
      <c r="O19" s="15" t="s">
        <v>219</v>
      </c>
      <c r="P19" s="19" t="s">
        <v>170</v>
      </c>
      <c r="Q19" s="15" t="s">
        <v>222</v>
      </c>
      <c r="R19" s="15"/>
      <c r="S19" s="15"/>
      <c r="T19" s="15"/>
      <c r="U19" s="15"/>
      <c r="V19" s="15"/>
      <c r="W19" s="18" t="str">
        <f t="shared" si="3"/>
        <v>&lt;div class="form-group"&gt; &lt;input id= "quote_details" name= "quote_details" type="text" class="form-control" placeholder= "Our Detailed Response to the Customers Brief"  value= "{{quote.quoteDetails}}"&gt;&lt;/div&gt;</v>
      </c>
    </row>
    <row r="20" spans="1:23" ht="16">
      <c r="A20" t="str">
        <f t="shared" si="5"/>
        <v>"quoteResponse" : request.form.get("quote_response"),</v>
      </c>
      <c r="B20" s="21" t="s">
        <v>224</v>
      </c>
      <c r="C20" s="19" t="s">
        <v>241</v>
      </c>
      <c r="D20" s="22" t="s">
        <v>245</v>
      </c>
      <c r="E20" t="str">
        <f t="shared" si="4"/>
        <v>quote_response</v>
      </c>
      <c r="F20" t="s">
        <v>246</v>
      </c>
      <c r="G20" s="15" t="s">
        <v>221</v>
      </c>
      <c r="H20" s="17" t="s">
        <v>191</v>
      </c>
      <c r="I20" s="15" t="s">
        <v>216</v>
      </c>
      <c r="J20" s="15" t="str">
        <f t="shared" si="0"/>
        <v>quote_response</v>
      </c>
      <c r="K20" s="15" t="s">
        <v>220</v>
      </c>
      <c r="L20" s="16" t="s">
        <v>218</v>
      </c>
      <c r="M20" s="17" t="s">
        <v>210</v>
      </c>
      <c r="N20" s="15" t="s">
        <v>154</v>
      </c>
      <c r="O20" s="15" t="s">
        <v>219</v>
      </c>
      <c r="P20" s="19" t="s">
        <v>171</v>
      </c>
      <c r="Q20" s="15" t="s">
        <v>222</v>
      </c>
      <c r="R20" s="15"/>
      <c r="S20" s="15"/>
      <c r="T20" s="15"/>
      <c r="U20" s="15"/>
      <c r="V20" s="15"/>
      <c r="W20" s="18" t="str">
        <f t="shared" si="3"/>
        <v>&lt;div class="form-group"&gt; &lt;input id= "quote_response" name= "quote_response" type="text" class="form-control" placeholder= "Our Detailed Response to the Customers "  value= "{{quote.quoteResponse}}"&gt;&lt;/div&gt;</v>
      </c>
    </row>
    <row r="21" spans="1:23" ht="16">
      <c r="A21" t="str">
        <f t="shared" si="5"/>
        <v>"assignedTo" : request.form.get("quote_person"),</v>
      </c>
      <c r="B21" s="21" t="s">
        <v>224</v>
      </c>
      <c r="C21" s="19" t="s">
        <v>242</v>
      </c>
      <c r="D21" s="22" t="s">
        <v>245</v>
      </c>
      <c r="E21" t="str">
        <f t="shared" si="4"/>
        <v>quote_person</v>
      </c>
      <c r="F21" t="s">
        <v>246</v>
      </c>
      <c r="G21" s="15" t="s">
        <v>221</v>
      </c>
      <c r="H21" s="17" t="s">
        <v>192</v>
      </c>
      <c r="I21" s="15" t="s">
        <v>216</v>
      </c>
      <c r="J21" s="15" t="str">
        <f t="shared" si="0"/>
        <v>quote_person</v>
      </c>
      <c r="K21" s="15" t="s">
        <v>220</v>
      </c>
      <c r="L21" s="16" t="s">
        <v>218</v>
      </c>
      <c r="M21" s="17" t="s">
        <v>209</v>
      </c>
      <c r="N21" s="15" t="s">
        <v>154</v>
      </c>
      <c r="O21" s="15" t="s">
        <v>219</v>
      </c>
      <c r="P21" s="19" t="s">
        <v>172</v>
      </c>
      <c r="Q21" s="15" t="s">
        <v>222</v>
      </c>
      <c r="R21" s="15"/>
      <c r="S21" s="15"/>
      <c r="T21" s="15"/>
      <c r="U21" s="15"/>
      <c r="V21" s="15"/>
      <c r="W21" s="18" t="str">
        <f t="shared" si="3"/>
        <v>&lt;div class="form-group"&gt; &lt;input id= "quote_person" name= "quote_person" type="text" class="form-control" placeholder= "Our Person assigned to this project"  value= "{{quote.assignedTo}}"&gt;&lt;/div&gt;</v>
      </c>
    </row>
    <row r="22" spans="1:23" ht="16">
      <c r="A22" t="str">
        <f t="shared" si="5"/>
        <v>"quoteCost" : request.form.get("quote_cost"),</v>
      </c>
      <c r="B22" s="21" t="s">
        <v>224</v>
      </c>
      <c r="C22" s="19" t="s">
        <v>243</v>
      </c>
      <c r="D22" s="22" t="s">
        <v>245</v>
      </c>
      <c r="E22" t="str">
        <f t="shared" si="4"/>
        <v>quote_cost</v>
      </c>
      <c r="F22" t="s">
        <v>246</v>
      </c>
      <c r="G22" s="15" t="s">
        <v>221</v>
      </c>
      <c r="H22" s="17" t="s">
        <v>193</v>
      </c>
      <c r="I22" s="15" t="s">
        <v>216</v>
      </c>
      <c r="J22" s="15" t="str">
        <f t="shared" si="0"/>
        <v>quote_cost</v>
      </c>
      <c r="K22" s="15" t="s">
        <v>220</v>
      </c>
      <c r="L22" s="16" t="s">
        <v>218</v>
      </c>
      <c r="M22" s="17" t="s">
        <v>208</v>
      </c>
      <c r="N22" s="15" t="s">
        <v>154</v>
      </c>
      <c r="O22" s="15" t="s">
        <v>219</v>
      </c>
      <c r="P22" s="19" t="s">
        <v>173</v>
      </c>
      <c r="Q22" s="15" t="s">
        <v>222</v>
      </c>
      <c r="R22" s="15"/>
      <c r="S22" s="15"/>
      <c r="T22" s="15"/>
      <c r="U22" s="15"/>
      <c r="V22" s="15"/>
      <c r="W22" s="18" t="str">
        <f t="shared" si="3"/>
        <v>&lt;div class="form-group"&gt; &lt;input id= "quote_cost" name= "quote_cost" type="text" class="form-control" placeholder= "Our Detailed costings to the Customers Brief"  value= "{{quote.quoteCost}}"&gt;&lt;/div&gt;</v>
      </c>
    </row>
    <row r="23" spans="1:23" ht="16">
      <c r="A23" t="str">
        <f t="shared" si="5"/>
        <v>"quoteNeeds" : request.form.get("quote_needs"),</v>
      </c>
      <c r="B23" s="21" t="s">
        <v>224</v>
      </c>
      <c r="C23" s="19" t="s">
        <v>228</v>
      </c>
      <c r="D23" s="22" t="s">
        <v>245</v>
      </c>
      <c r="E23" t="str">
        <f t="shared" si="4"/>
        <v>quote_needs</v>
      </c>
      <c r="F23" t="s">
        <v>246</v>
      </c>
      <c r="G23" s="15" t="s">
        <v>221</v>
      </c>
      <c r="H23" s="17" t="s">
        <v>194</v>
      </c>
      <c r="I23" s="15" t="s">
        <v>216</v>
      </c>
      <c r="J23" s="15" t="str">
        <f t="shared" si="0"/>
        <v>quote_needs</v>
      </c>
      <c r="K23" s="15" t="s">
        <v>220</v>
      </c>
      <c r="L23" s="16" t="s">
        <v>218</v>
      </c>
      <c r="M23" s="17" t="s">
        <v>207</v>
      </c>
      <c r="N23" s="15" t="s">
        <v>154</v>
      </c>
      <c r="O23" s="15" t="s">
        <v>219</v>
      </c>
      <c r="P23" s="19" t="s">
        <v>174</v>
      </c>
      <c r="Q23" s="15" t="s">
        <v>222</v>
      </c>
      <c r="R23" s="15"/>
      <c r="S23" s="15"/>
      <c r="T23" s="15"/>
      <c r="U23" s="15"/>
      <c r="V23" s="15"/>
      <c r="W23" s="18" t="str">
        <f t="shared" si="3"/>
        <v>&lt;div class="form-group"&gt; &lt;input id= "quote_needs" name= "quote_needs" type="text" class="form-control" placeholder= "Our List of  resources needed"  value= "{{quote.quoteNeeds}}"&gt;&lt;/div&gt;</v>
      </c>
    </row>
    <row r="24" spans="1:23">
      <c r="Q24" s="15"/>
      <c r="R24" s="15"/>
      <c r="S24" s="15"/>
      <c r="T24" s="15"/>
      <c r="U24" s="15"/>
      <c r="V24" s="15"/>
      <c r="W24" s="18" t="str">
        <f t="shared" si="3"/>
        <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9" sqref="A19"/>
    </sheetView>
  </sheetViews>
  <sheetFormatPr baseColWidth="10" defaultRowHeight="15" x14ac:dyDescent="0"/>
  <sheetData>
    <row r="1" spans="1:1">
      <c r="A1" t="s">
        <v>31</v>
      </c>
    </row>
    <row r="9" spans="1:1">
      <c r="A9" t="s">
        <v>32</v>
      </c>
    </row>
    <row r="17" spans="1:1">
      <c r="A17" t="s">
        <v>33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 Names</vt:lpstr>
      <vt:lpstr>Document Data</vt:lpstr>
      <vt:lpstr>JSON</vt:lpstr>
      <vt:lpstr>variables</vt:lpstr>
      <vt:lpstr>Form</vt:lpstr>
      <vt:lpstr>Schema Layout</vt:lpstr>
    </vt:vector>
  </TitlesOfParts>
  <Company>WHP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Ciaran Quinlan</dc:creator>
  <cp:lastModifiedBy>Ciaran Quinlan</cp:lastModifiedBy>
  <cp:lastPrinted>2019-07-24T08:28:59Z</cp:lastPrinted>
  <dcterms:created xsi:type="dcterms:W3CDTF">2019-07-19T08:29:15Z</dcterms:created>
  <dcterms:modified xsi:type="dcterms:W3CDTF">2019-08-08T17:45:17Z</dcterms:modified>
</cp:coreProperties>
</file>