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s\OneDrive\Documents\TekPyramid\"/>
    </mc:Choice>
  </mc:AlternateContent>
  <xr:revisionPtr revIDLastSave="0" documentId="13_ncr:1_{A73CF660-9746-4238-9CE4-6DF3563F56E4}" xr6:coauthVersionLast="47" xr6:coauthVersionMax="47" xr10:uidLastSave="{00000000-0000-0000-0000-000000000000}"/>
  <bookViews>
    <workbookView xWindow="-108" yWindow="-108" windowWidth="23256" windowHeight="13176" xr2:uid="{C869AEBF-E6F0-40EA-8843-F81A16A77EBC}"/>
  </bookViews>
  <sheets>
    <sheet name="Test Case" sheetId="1" r:id="rId1"/>
    <sheet name="Defects" sheetId="3" r:id="rId2"/>
    <sheet name="Assigned Task" sheetId="2" r:id="rId3"/>
    <sheet name="Functional" sheetId="6" r:id="rId4"/>
    <sheet name="Integration" sheetId="7" r:id="rId5"/>
    <sheet name="System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C12" i="8"/>
  <c r="C18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" i="8"/>
  <c r="B7" i="8"/>
  <c r="B12" i="8"/>
  <c r="B18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A38" i="8"/>
  <c r="A39" i="8"/>
  <c r="A40" i="8"/>
  <c r="A7" i="8"/>
  <c r="A12" i="8"/>
  <c r="A18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C43" i="7"/>
  <c r="C49" i="7"/>
  <c r="C55" i="7"/>
  <c r="C61" i="7"/>
  <c r="C67" i="7"/>
  <c r="C73" i="7"/>
  <c r="C79" i="7"/>
  <c r="C85" i="7"/>
  <c r="C91" i="7"/>
  <c r="C37" i="7"/>
  <c r="B43" i="7"/>
  <c r="B49" i="7"/>
  <c r="B55" i="7"/>
  <c r="B61" i="7"/>
  <c r="B67" i="7"/>
  <c r="B73" i="7"/>
  <c r="B79" i="7"/>
  <c r="B85" i="7"/>
  <c r="B91" i="7"/>
  <c r="B37" i="7"/>
  <c r="B31" i="7"/>
  <c r="C31" i="7"/>
  <c r="B23" i="7"/>
  <c r="B16" i="7"/>
  <c r="B9" i="7"/>
  <c r="B2" i="7"/>
  <c r="C23" i="7"/>
  <c r="C16" i="7"/>
  <c r="C9" i="7"/>
  <c r="E53" i="6"/>
  <c r="E49" i="6"/>
  <c r="E45" i="6"/>
  <c r="E41" i="6"/>
  <c r="E37" i="6"/>
  <c r="E33" i="6"/>
  <c r="E29" i="6"/>
  <c r="E25" i="6"/>
  <c r="E21" i="6"/>
  <c r="E18" i="6"/>
  <c r="E15" i="6"/>
  <c r="E12" i="6"/>
  <c r="E9" i="6"/>
  <c r="E6" i="6"/>
  <c r="C2" i="7"/>
  <c r="A9" i="7"/>
  <c r="A16" i="7"/>
  <c r="A23" i="7"/>
  <c r="A31" i="7"/>
  <c r="A37" i="7"/>
  <c r="A43" i="7"/>
  <c r="A49" i="7"/>
  <c r="A55" i="7"/>
  <c r="A61" i="7"/>
  <c r="A67" i="7"/>
  <c r="A73" i="7"/>
  <c r="A79" i="7"/>
  <c r="A85" i="7"/>
  <c r="A91" i="7"/>
  <c r="A2" i="7"/>
  <c r="F52" i="6"/>
  <c r="F48" i="6"/>
  <c r="F44" i="6"/>
  <c r="F40" i="6"/>
  <c r="F36" i="6"/>
  <c r="F32" i="6"/>
  <c r="F28" i="6"/>
  <c r="F24" i="6"/>
  <c r="F20" i="6"/>
  <c r="F17" i="6"/>
  <c r="F14" i="6"/>
  <c r="F11" i="6"/>
  <c r="F8" i="6"/>
  <c r="F5" i="6"/>
  <c r="F7" i="6"/>
  <c r="F10" i="6"/>
  <c r="F13" i="6"/>
  <c r="F16" i="6"/>
  <c r="F19" i="6"/>
  <c r="F23" i="6"/>
  <c r="F27" i="6"/>
  <c r="F31" i="6"/>
  <c r="F35" i="6"/>
  <c r="F39" i="6"/>
  <c r="F43" i="6"/>
  <c r="F47" i="6"/>
  <c r="F51" i="6"/>
  <c r="F55" i="6"/>
  <c r="F4" i="6"/>
  <c r="B5" i="6"/>
  <c r="B8" i="6"/>
  <c r="B11" i="6"/>
  <c r="B14" i="6"/>
  <c r="B17" i="6"/>
  <c r="B20" i="6"/>
  <c r="B24" i="6"/>
  <c r="B28" i="6"/>
  <c r="B32" i="6"/>
  <c r="B36" i="6"/>
  <c r="B40" i="6"/>
  <c r="B44" i="6"/>
  <c r="B48" i="6"/>
  <c r="B52" i="6"/>
  <c r="B2" i="6"/>
  <c r="C5" i="6"/>
  <c r="C8" i="6"/>
  <c r="C11" i="6"/>
  <c r="C14" i="6"/>
  <c r="C17" i="6"/>
  <c r="C20" i="6"/>
  <c r="C24" i="6"/>
  <c r="C28" i="6"/>
  <c r="C32" i="6"/>
  <c r="C36" i="6"/>
  <c r="C40" i="6"/>
  <c r="C44" i="6"/>
  <c r="C48" i="6"/>
  <c r="C52" i="6"/>
  <c r="C2" i="6"/>
  <c r="A48" i="6"/>
  <c r="A52" i="6"/>
  <c r="A32" i="6"/>
  <c r="A36" i="6"/>
  <c r="A40" i="6"/>
  <c r="A44" i="6"/>
  <c r="A5" i="6"/>
  <c r="A8" i="6"/>
  <c r="A11" i="6"/>
  <c r="A14" i="6"/>
  <c r="A17" i="6"/>
  <c r="A20" i="6"/>
  <c r="A24" i="6"/>
  <c r="A28" i="6"/>
  <c r="A2" i="6"/>
</calcChain>
</file>

<file path=xl/sharedStrings.xml><?xml version="1.0" encoding="utf-8"?>
<sst xmlns="http://schemas.openxmlformats.org/spreadsheetml/2006/main" count="839" uniqueCount="401">
  <si>
    <t>Test Case ID</t>
  </si>
  <si>
    <t xml:space="preserve">Test Case Description </t>
  </si>
  <si>
    <t>Test Case Steps</t>
  </si>
  <si>
    <t>Test Data</t>
  </si>
  <si>
    <t>Test Result</t>
  </si>
  <si>
    <t>Test Scenarios</t>
  </si>
  <si>
    <t>Tester ID</t>
  </si>
  <si>
    <t>Tester Name</t>
  </si>
  <si>
    <t>Assigned Module</t>
  </si>
  <si>
    <t>Assigned Task</t>
  </si>
  <si>
    <t>Assigning Date</t>
  </si>
  <si>
    <t>Assigning Time</t>
  </si>
  <si>
    <t>Alpha</t>
  </si>
  <si>
    <t>Ravi Shankar C</t>
  </si>
  <si>
    <t>Beta</t>
  </si>
  <si>
    <t>Lokesh</t>
  </si>
  <si>
    <t>Gamma</t>
  </si>
  <si>
    <t>Kalyan</t>
  </si>
  <si>
    <t>Products</t>
  </si>
  <si>
    <t>Home</t>
  </si>
  <si>
    <t>Member</t>
  </si>
  <si>
    <t xml:space="preserve">1. 15 Functional Scenarios          2. 15 Integration Scenarios           3. 20 System Scenarios </t>
  </si>
  <si>
    <t>Status</t>
  </si>
  <si>
    <t>In Progress</t>
  </si>
  <si>
    <t xml:space="preserve">1. 15 Functional Scenarios          2. 15 Integration Scenarios        3. 20 System Scenarios </t>
  </si>
  <si>
    <t>Stratos_Home_FTS01</t>
  </si>
  <si>
    <t>Primary Module Name</t>
  </si>
  <si>
    <t>Secondary Module Name</t>
  </si>
  <si>
    <t>Stratos_Home_FTS02</t>
  </si>
  <si>
    <t>Stratos_Home_FTS03</t>
  </si>
  <si>
    <t>Stratos_Home_FTS04</t>
  </si>
  <si>
    <t>Stratos_Home_FTS05</t>
  </si>
  <si>
    <t>Stratos_Home_FTS06</t>
  </si>
  <si>
    <t>Stratos_Home_FTS07</t>
  </si>
  <si>
    <t>Stratos_Home_FTS08</t>
  </si>
  <si>
    <t>Stratos_Home_FTS09</t>
  </si>
  <si>
    <t>Stratos_Home_FTS10</t>
  </si>
  <si>
    <t>Stratos_Home_FTS11</t>
  </si>
  <si>
    <t>Stratos_Home_FTS12</t>
  </si>
  <si>
    <t>Stratos_Home_FTS13</t>
  </si>
  <si>
    <t>Stratos_Home_FTS14</t>
  </si>
  <si>
    <t>Stratos_Home_FTS15</t>
  </si>
  <si>
    <t>Functional Test Case</t>
  </si>
  <si>
    <t>Stratos_Home_ITS01</t>
  </si>
  <si>
    <t>Stratos_Home_ITS02</t>
  </si>
  <si>
    <t>Stratos_Home_ITS03</t>
  </si>
  <si>
    <t>Stratos_Home_ITS04</t>
  </si>
  <si>
    <t>Stratos_Home_ITS05</t>
  </si>
  <si>
    <t>Stratos_Home_ITS06</t>
  </si>
  <si>
    <t>Stratos_Home_ITS07</t>
  </si>
  <si>
    <t>Stratos_Home_ITS08</t>
  </si>
  <si>
    <t>Stratos_Home_ITS09</t>
  </si>
  <si>
    <t>Stratos_Home_ITS10</t>
  </si>
  <si>
    <t>Stratos_Home_ITS11</t>
  </si>
  <si>
    <t>Stratos_Home_ITS12</t>
  </si>
  <si>
    <t>Stratos_Home_ITS13</t>
  </si>
  <si>
    <t>Stratos_Home_ITS14</t>
  </si>
  <si>
    <t>Stratos_Home_ITS15</t>
  </si>
  <si>
    <t>Integration Scenario</t>
  </si>
  <si>
    <t>System Scenarios</t>
  </si>
  <si>
    <t>Stratos_Home_STS01</t>
  </si>
  <si>
    <t>Stratos_Home_STS02</t>
  </si>
  <si>
    <t>Stratos_Home_STS03</t>
  </si>
  <si>
    <t>Stratos_Home_STS04</t>
  </si>
  <si>
    <t>Stratos_Home_STS05</t>
  </si>
  <si>
    <t>Stratos_Home_STS06</t>
  </si>
  <si>
    <t>Stratos_Home_STS07</t>
  </si>
  <si>
    <t>Stratos_Home_STS08</t>
  </si>
  <si>
    <t>Stratos_Home_STS09</t>
  </si>
  <si>
    <t>Stratos_Home_STS10</t>
  </si>
  <si>
    <t>Stratos_Home_STS11</t>
  </si>
  <si>
    <t>Stratos_Home_STS12</t>
  </si>
  <si>
    <t>Stratos_Home_STS13</t>
  </si>
  <si>
    <t>Stratos_Home_STS14</t>
  </si>
  <si>
    <t>Stratos_Home_STS15</t>
  </si>
  <si>
    <t>Stratos_Home_STS16</t>
  </si>
  <si>
    <t>Stratos_Home_STS17</t>
  </si>
  <si>
    <t>Stratos_Home_STS18</t>
  </si>
  <si>
    <t>Stratos_Home_STS19</t>
  </si>
  <si>
    <t>Stratos_Home_STS20</t>
  </si>
  <si>
    <t>User should be able to see the dashboard with all the components.</t>
  </si>
  <si>
    <t>My Dashboard page should displayed</t>
  </si>
  <si>
    <t>Pass</t>
  </si>
  <si>
    <t>Home Tab</t>
  </si>
  <si>
    <t>Priority</t>
  </si>
  <si>
    <t>High</t>
  </si>
  <si>
    <t>Medium</t>
  </si>
  <si>
    <t>Low</t>
  </si>
  <si>
    <t>Fail</t>
  </si>
  <si>
    <t>Not Execute</t>
  </si>
  <si>
    <t>Blocked</t>
  </si>
  <si>
    <t>"To Check when the Home tab Is Clicked Home Page with all the components to be displayed"</t>
  </si>
  <si>
    <t>User should be able to see the Home Page with all the components.</t>
  </si>
  <si>
    <t>1. Open Browser &amp; Enter Url          2. Login with valid credentials        3. Click on home</t>
  </si>
  <si>
    <t>Home page should displayed</t>
  </si>
  <si>
    <t>My Dashboard Link</t>
  </si>
  <si>
    <t>"To Check when the My Dashboard Link to Clicked Dashboard with all the components to be displayed"</t>
  </si>
  <si>
    <t xml:space="preserve">1. Open Browser &amp; Enter Url          2. Login with valid credentials        3. Click on My Dashboard Link       </t>
  </si>
  <si>
    <t>Setup link</t>
  </si>
  <si>
    <t>Admin Tools Link</t>
  </si>
  <si>
    <t>"To Check when the Setup Link to Clicked Setup Page with all the components to be displayed"</t>
  </si>
  <si>
    <t>"To Check when the Admin Tools Link to Clicked Admin Tools Page with all the components to be displayed"</t>
  </si>
  <si>
    <t>"To Check when the Users &amp; groups Link to Clicked Users &amp; Groups Creation and Viewig page with all the components to be displayed"</t>
  </si>
  <si>
    <t>User should be able to see the Setup page with all the components.</t>
  </si>
  <si>
    <t>User should be able to see the Admin Tools Page with all the components.</t>
  </si>
  <si>
    <t>User should be able to see the Users &amp; Groups with all the components.</t>
  </si>
  <si>
    <t xml:space="preserve">1. Open Browser &amp; Enter Url          2. Login with valid credentials        3. Click on Setup Link       </t>
  </si>
  <si>
    <t xml:space="preserve">1. Open Browser &amp; Enter Url          2. Login with valid credentials        3. Click on Admin Tools Link       </t>
  </si>
  <si>
    <t xml:space="preserve">1. Open Browser &amp; Enter Url          2. Login with valid credentials        3. Click on Users &amp; Groups Link       </t>
  </si>
  <si>
    <t>Setup page should displayed</t>
  </si>
  <si>
    <t>Admin Tools page should displayed</t>
  </si>
  <si>
    <t>Users &amp; groups page should displayed</t>
  </si>
  <si>
    <t xml:space="preserve">DefectID </t>
  </si>
  <si>
    <t>Project Name</t>
  </si>
  <si>
    <t>Release No</t>
  </si>
  <si>
    <t>Build No</t>
  </si>
  <si>
    <t xml:space="preserve">Defect Description </t>
  </si>
  <si>
    <t>Defect Type</t>
  </si>
  <si>
    <t>Severity</t>
  </si>
  <si>
    <t>Reproducible</t>
  </si>
  <si>
    <t>Steps to reproduce</t>
  </si>
  <si>
    <t>Test case name</t>
  </si>
  <si>
    <t>Stratos_TC_001</t>
  </si>
  <si>
    <t>Stratos</t>
  </si>
  <si>
    <t>"To Check when the Search Button is Clicked without Entering any data in user field and groups field appropriate error message should be displayed"</t>
  </si>
  <si>
    <t xml:space="preserve">1. Open Browser &amp; Enter Url          2. Login with valid credentials        3. Click on Users &amp; Groups Link 4. Click on Search Button       </t>
  </si>
  <si>
    <t>Error Message to be Displayed</t>
  </si>
  <si>
    <t>Error Message is not displayed and the server shows Forbidden 403</t>
  </si>
  <si>
    <t>Usability</t>
  </si>
  <si>
    <t>severity</t>
  </si>
  <si>
    <t>priority</t>
  </si>
  <si>
    <t>Blocker</t>
  </si>
  <si>
    <t>Critical</t>
  </si>
  <si>
    <t>Major</t>
  </si>
  <si>
    <t>Minor</t>
  </si>
  <si>
    <t>P2</t>
  </si>
  <si>
    <t>P3</t>
  </si>
  <si>
    <t>P1</t>
  </si>
  <si>
    <t>Open</t>
  </si>
  <si>
    <t>Assigned</t>
  </si>
  <si>
    <t>Fixed</t>
  </si>
  <si>
    <t>Closed</t>
  </si>
  <si>
    <t>Reopen</t>
  </si>
  <si>
    <t>Deffered</t>
  </si>
  <si>
    <t>Not Reproducible</t>
  </si>
  <si>
    <t>RFE</t>
  </si>
  <si>
    <t>Cannot Fix</t>
  </si>
  <si>
    <t>Invalid</t>
  </si>
  <si>
    <t>Yes</t>
  </si>
  <si>
    <t>No</t>
  </si>
  <si>
    <t>"To Check when the New User Link is Clicked New User Creation Page is Displayed"</t>
  </si>
  <si>
    <t>when user click on search button without any data in the user and groups text field error message should be displayed</t>
  </si>
  <si>
    <t>when user click on New User Link New user Creation page should be displayed</t>
  </si>
  <si>
    <t xml:space="preserve">1. Open Browser &amp; Enter Url          2. Login with valid credentials        3. Click on Users &amp; Groups Link 4. Click on New user Link    </t>
  </si>
  <si>
    <t xml:space="preserve">1. Open Browser &amp; Enter Url          2. Login with valid credentials        3. Click on Users &amp; Groups Link 4. Click on List of Users Link    </t>
  </si>
  <si>
    <t>"To Check when the List of Users Link is Clicked List of users Page is Displayed"</t>
  </si>
  <si>
    <t>when user click on List of Users Link List User page should be displayed</t>
  </si>
  <si>
    <t xml:space="preserve">1. Open Browser &amp; Enter Url          2. Login with valid credentials        3. Click on Users &amp; Groups Link 4. Click on List of Hierarchical View Link    </t>
  </si>
  <si>
    <t>List of Hierarchical View page should be dislayed</t>
  </si>
  <si>
    <t>List of Users Page should be displayed</t>
  </si>
  <si>
    <t>New User Page should be displayed</t>
  </si>
  <si>
    <t>"To Check when the Hierarchical View Link is Clicked Hierarchical Page is Displayed"</t>
  </si>
  <si>
    <t>when user click on Hierarchical View Link Hierarchical page should be displayed</t>
  </si>
  <si>
    <t>"To Check when the Hierarchical View Link is Clicked Users tags/categories Page is Displayed"</t>
  </si>
  <si>
    <t>when user click on Hierarchical View Link Users tags/categories page should be displayed</t>
  </si>
  <si>
    <t>1. Open Browser &amp; Enter Url          2. Login with valid credentials        3. Click on Users &amp; Groups Link 4. Click on List of Users tags/categories</t>
  </si>
  <si>
    <t>Users tags/categories page should be dislayed</t>
  </si>
  <si>
    <t>"To Check when the New Groups Link is Clicked Users tags/categories Page is Displayed"</t>
  </si>
  <si>
    <t>when user click on New Groups Link New Groups page should be displayed</t>
  </si>
  <si>
    <t>1. Open Browser &amp; Enter Url          2. Login with valid credentials        3. Click on Users &amp; Groups Link 4. Click on List of New Groups</t>
  </si>
  <si>
    <t>"To Check when the List of Groups Link is Clicked Users tags/categories Page is Displayed"</t>
  </si>
  <si>
    <t>when user click on List of Groups Link List of Groups page should be displayed</t>
  </si>
  <si>
    <t>1. Open Browser &amp; Enter Url          2. Login with valid credentials        3. Click on Users &amp; Groups Link 4. Click on List of List of Groups</t>
  </si>
  <si>
    <t>List of Groups page should be dislayed</t>
  </si>
  <si>
    <t>New Groups page should be dislayed</t>
  </si>
  <si>
    <t>Users &amp; Groups Link</t>
  </si>
  <si>
    <t>Users &amp; Groups Link&gt; User &gt; New User</t>
  </si>
  <si>
    <t>Users &amp; Groups Link&gt; User &gt; List of Users</t>
  </si>
  <si>
    <t>Users &amp; Groups Link&gt; User &gt; Hierarchical View</t>
  </si>
  <si>
    <t>Users &amp; Groups Link&gt; User &gt; Users tags/categories</t>
  </si>
  <si>
    <t>Users &amp; Groups Link&gt; Groups  &gt; New Groups</t>
  </si>
  <si>
    <t>Users &amp; Groups Link&gt; Groups  &gt; List of Groups</t>
  </si>
  <si>
    <t>Admin Tools Link &gt; About Dolibarr</t>
  </si>
  <si>
    <t>"To Check when the About Dolibarr Link is Clicked About Dolibarr Page is Displayed"</t>
  </si>
  <si>
    <t>when user click on About Dolibarr Link About Dolibarr page should be displayed</t>
  </si>
  <si>
    <t>1. Open Browser &amp; Enter Url          2. Login with valid credentials        3. Click on Users &amp; Groups Link 4. Click on About Dolibarr</t>
  </si>
  <si>
    <t>About Dolibarr page should be dislayed</t>
  </si>
  <si>
    <t>Admin Tools Link &gt; About Dolibarr &gt; Modules/Apllications</t>
  </si>
  <si>
    <t>1. Open Browser &amp; Enter Url          2. Login with valid credentials        3. Click on Users &amp; Groups Link 4. Click on Modules/Apllications</t>
  </si>
  <si>
    <t>"To Check when the Modules/Apllications Link is Clicked Modules/Apllications Page is Displayed"</t>
  </si>
  <si>
    <t>when user click on Modules/Apllications LinkModules/Apllications page should be displayed</t>
  </si>
  <si>
    <t>Modules/Apllications page should be dislayed</t>
  </si>
  <si>
    <t>Admin Tools Link &gt; About Dolibarr &gt; Triggers</t>
  </si>
  <si>
    <t>"To Check when the Triggers Link is Triggers Page is Displayed"</t>
  </si>
  <si>
    <t>when user click on Triggers Link Triggers page should be displayed</t>
  </si>
  <si>
    <t>1. Open Browser &amp; Enter Url          2. Login with valid credentials        3. Click on Users &amp; Groups Link 4. Click on Triggers</t>
  </si>
  <si>
    <t>Triggers page should be dislayed</t>
  </si>
  <si>
    <t>TC_ID</t>
  </si>
  <si>
    <t>TC Name</t>
  </si>
  <si>
    <t>TC Desciption</t>
  </si>
  <si>
    <t>Test Step</t>
  </si>
  <si>
    <t xml:space="preserve">1. Open Browser &amp; Enter Url    </t>
  </si>
  <si>
    <t xml:space="preserve">2. Login with valid credentials </t>
  </si>
  <si>
    <t>3. Click on home</t>
  </si>
  <si>
    <t xml:space="preserve">3. Click on My Dashboard Link </t>
  </si>
  <si>
    <t xml:space="preserve">3. Click on Admin Tools Link </t>
  </si>
  <si>
    <t xml:space="preserve">3. Click on Users &amp; Groups Link </t>
  </si>
  <si>
    <t>3. Click on Search Button</t>
  </si>
  <si>
    <t>3. Click on Users &amp; Groups Link</t>
  </si>
  <si>
    <t xml:space="preserve">4. Click on New user Link    </t>
  </si>
  <si>
    <t xml:space="preserve">4. Click on List of Users Link    </t>
  </si>
  <si>
    <t xml:space="preserve">4. Click on Hierarchical View Link    </t>
  </si>
  <si>
    <t xml:space="preserve">4. Click on List of Users tags/categories    </t>
  </si>
  <si>
    <t xml:space="preserve">4. Click on New Groups Link    </t>
  </si>
  <si>
    <t xml:space="preserve">4. Click on List of Groups    </t>
  </si>
  <si>
    <t xml:space="preserve">4. Click on About Dolibarr Link    </t>
  </si>
  <si>
    <t xml:space="preserve">4. Click on Modules/Apllications Link    </t>
  </si>
  <si>
    <t xml:space="preserve">4. Click on Triggers Link    </t>
  </si>
  <si>
    <t>3. Click on Admin Tools Link</t>
  </si>
  <si>
    <t>http://49.249.28.218:8889/dolibarr</t>
  </si>
  <si>
    <t xml:space="preserve">3. Click on Setup Link </t>
  </si>
  <si>
    <t>Login page Should be Displayed</t>
  </si>
  <si>
    <t xml:space="preserve">URL: http://49.249.28.218:8889/dolibarr                                              User Name : admin                           Password : admin123                    </t>
  </si>
  <si>
    <t>Home Tab &gt; User &amp; Groups &gt; Users &gt; New Users</t>
  </si>
  <si>
    <t>Home Tab &gt; User &amp; Groups &gt; Users &gt; List of Users</t>
  </si>
  <si>
    <t>"Create a new user with all the Credentials Navigate to List of users Check The user created is displayed"</t>
  </si>
  <si>
    <t>Checking Dataflow between New User Module to List of users</t>
  </si>
  <si>
    <t>UserName : admin Password : admin123</t>
  </si>
  <si>
    <t>Created User Should be displayed in the List of user Module</t>
  </si>
  <si>
    <t>User : Elon Musk Password elonmusk123456</t>
  </si>
  <si>
    <t>user should be created</t>
  </si>
  <si>
    <t>user &amp; group page should be displayed</t>
  </si>
  <si>
    <t>new user creation page should be diaplayed</t>
  </si>
  <si>
    <t>list of users page should be displayed</t>
  </si>
  <si>
    <t>user should displayed</t>
  </si>
  <si>
    <t>Home Tab &gt; User &amp; Groups &gt; Users &gt; Hierarchical View &gt; Superadmin</t>
  </si>
  <si>
    <t>"add New user under Super admin Navigate to Hierarchical View Check The user added is displayed under Superadmin"</t>
  </si>
  <si>
    <t>Checking Dataflow between New User Module to Hierarchical View</t>
  </si>
  <si>
    <t>Added User Should be displayed in the Hierarchical View Module</t>
  </si>
  <si>
    <t>1.Login to Application as Super Admin</t>
  </si>
  <si>
    <t>2. Click on User &amp; Group link</t>
  </si>
  <si>
    <t>3. Click on New User Link</t>
  </si>
  <si>
    <t>4. Fill All the Details</t>
  </si>
  <si>
    <t>5. Click on Create User</t>
  </si>
  <si>
    <t>6. Click on List of Users</t>
  </si>
  <si>
    <t>7. Search for the User Created</t>
  </si>
  <si>
    <t>6. Click on Hierarchical View</t>
  </si>
  <si>
    <t>7. Expand Super Admin</t>
  </si>
  <si>
    <t>4. Fill All the Details add Under SuperAdmin</t>
  </si>
  <si>
    <t>Home Tab &gt; User &amp; Groups &gt; Users &gt; list of groups &gt; Group &gt; add User</t>
  </si>
  <si>
    <t xml:space="preserve">Home Tab &gt; User &amp; Groups &gt; Users &gt; List of Users &gt; User Page </t>
  </si>
  <si>
    <t>"add user under Group Navigate to User page Check The Group name is displayed under User page"</t>
  </si>
  <si>
    <t>Checking Dataflow between Groups to User page</t>
  </si>
  <si>
    <t>Home Tab &gt; User &amp; Groups &gt; Groups &gt; New Groups</t>
  </si>
  <si>
    <t>Home Tab &gt; User &amp; Groups &gt; Groups &gt; List of Groups</t>
  </si>
  <si>
    <t>Checking Dataflow between New Groups Module to List of Groups</t>
  </si>
  <si>
    <t>Added Groups Should be displayed in the List of Groups Module</t>
  </si>
  <si>
    <t>Adding user to  Groups Should be displayed in the user page Module</t>
  </si>
  <si>
    <t>Home Page Should Displayed</t>
  </si>
  <si>
    <t>"Create New Group Navigate to List of Groups Check The user added is displayed under Superadmin"</t>
  </si>
  <si>
    <t>3. Click on New group Link</t>
  </si>
  <si>
    <t>6. Click on List of Groups</t>
  </si>
  <si>
    <t>7. Check for Created Group</t>
  </si>
  <si>
    <t>new Group creation page should be diaplayed</t>
  </si>
  <si>
    <t>Group should be created</t>
  </si>
  <si>
    <t>list of Group page should be displayed</t>
  </si>
  <si>
    <t>Group should displayed</t>
  </si>
  <si>
    <t>3. Click on List of group Link</t>
  </si>
  <si>
    <t>4. Click on a group</t>
  </si>
  <si>
    <t>5. Add Member to the Group</t>
  </si>
  <si>
    <t>7. Click on List of users</t>
  </si>
  <si>
    <t>8. Click on the User who is Added to the Group</t>
  </si>
  <si>
    <t xml:space="preserve">9. Check group is displayed </t>
  </si>
  <si>
    <t>List of groups page should be diaplayed</t>
  </si>
  <si>
    <t>Group page should be displayed</t>
  </si>
  <si>
    <t>list of User page should be displayed</t>
  </si>
  <si>
    <t>User page should be displayed</t>
  </si>
  <si>
    <t>Group Name should be displaye</t>
  </si>
  <si>
    <t xml:space="preserve">Admin &gt; Home Tab &gt; SetUp &gt; Modules </t>
  </si>
  <si>
    <t>User &gt; Home Page</t>
  </si>
  <si>
    <t>Checking Dataflow between Setup to User Page</t>
  </si>
  <si>
    <t>Admin should be able to enable and disable Modules</t>
  </si>
  <si>
    <t>"When Admin Turns Off Modules 'HR', Modules Should Disappear From user Page"</t>
  </si>
  <si>
    <t>"When Admin Turns Off Modules 'CRM', Modules Should Disappear From user Page"</t>
  </si>
  <si>
    <t>"When Admin Turns Off Modules 'VRM', Modules Should Disappear From user Page"</t>
  </si>
  <si>
    <t>"When Admin Turns Off Modules 'Accounting', Modules Should Disappear From user Page"</t>
  </si>
  <si>
    <t>"When Admin Turns Off Modules 'PM', Modules Should Disappear From user Page"</t>
  </si>
  <si>
    <t>"When Admin Turns Off Modules 'Projects', Modules Should Disappear From user Page"</t>
  </si>
  <si>
    <t>"When Admin Turns Off Modules 'ECM', Modules Should Disappear From user Page"</t>
  </si>
  <si>
    <t>"When Admin Turns Off Modules 'Multi Module', Modules Should Disappear From user Page"</t>
  </si>
  <si>
    <t>"When Admin Turns Off Modules 'Website', Modules Should Disappear From user Page"</t>
  </si>
  <si>
    <t>"When Admin Turns Off Modules 'Interfaces', Modules Should Disappear From user Page"</t>
  </si>
  <si>
    <t>"When Admin Turns Off Modules 'System', Modules Should Disappear From user Page"</t>
  </si>
  <si>
    <t>Elon Musk</t>
  </si>
  <si>
    <t>5. Click on Create Group</t>
  </si>
  <si>
    <t>Group : Tesla</t>
  </si>
  <si>
    <t>2. Click on Setup</t>
  </si>
  <si>
    <t>3. Turn off ALL HR Module</t>
  </si>
  <si>
    <t>4. Click on Profile and Sign Out</t>
  </si>
  <si>
    <t>5. Login as User</t>
  </si>
  <si>
    <t>7. Check HR Module is Disabled</t>
  </si>
  <si>
    <t>Setup page should be displayed</t>
  </si>
  <si>
    <t>Login Pge should be displayed</t>
  </si>
  <si>
    <t>User Home page Should Be Displayed</t>
  </si>
  <si>
    <t>HR Modules Should be Displayed</t>
  </si>
  <si>
    <t>CRM Modules Should be Displayed</t>
  </si>
  <si>
    <t>VRM Modules Should be Displayed</t>
  </si>
  <si>
    <t>Accounting Modules Should be Displayed</t>
  </si>
  <si>
    <t>PM Modules Should be Displayed</t>
  </si>
  <si>
    <t>Projects Modules Should be Displayed</t>
  </si>
  <si>
    <t>ECM Modules Should be Displayed</t>
  </si>
  <si>
    <t>7. Check VRM Module is Disabled</t>
  </si>
  <si>
    <t>7. Check CRM Module is Disabled</t>
  </si>
  <si>
    <t>3. Turn off ALL CRM Module</t>
  </si>
  <si>
    <t>3. Turn off ALL VRM Module</t>
  </si>
  <si>
    <t>3. Turn off ALL Accounting Module</t>
  </si>
  <si>
    <t>7. Check Accounting Module is Disabled</t>
  </si>
  <si>
    <t>3. Turn off ALL PM Module</t>
  </si>
  <si>
    <t>7. Check PM Module is Disabled</t>
  </si>
  <si>
    <t>3. Turn off ALL Projects Module</t>
  </si>
  <si>
    <t>7. Check Projects Module is Disabled</t>
  </si>
  <si>
    <t>3. Turn off ALL ECM Module</t>
  </si>
  <si>
    <t>7. Check ECM Module is Disabled</t>
  </si>
  <si>
    <t>3. Turn off ALL Multi Module Module</t>
  </si>
  <si>
    <t>7. Check Multi Module Module is Disabled</t>
  </si>
  <si>
    <t>Multi Module Modules Should be Displayed</t>
  </si>
  <si>
    <t>3. Turn off ALL Website Module</t>
  </si>
  <si>
    <t>7. Check Website Module is Disabled</t>
  </si>
  <si>
    <t>Website Modules Should be Displayed</t>
  </si>
  <si>
    <t>3. Turn off ALL Intterfaces Module</t>
  </si>
  <si>
    <t>7. Check Intterfaces Module is Disabled</t>
  </si>
  <si>
    <t>Intterfaces Modules Should be Displayed</t>
  </si>
  <si>
    <t>3. Turn off ALL System Module</t>
  </si>
  <si>
    <t>7. Check System Module is Disabled</t>
  </si>
  <si>
    <t>System Modules Should be Displayed</t>
  </si>
  <si>
    <t>End to End of the User Creation</t>
  </si>
  <si>
    <t>User Page Should be Created</t>
  </si>
  <si>
    <t>User page</t>
  </si>
  <si>
    <t>Groups page</t>
  </si>
  <si>
    <t>"login as Super Admin Click on User &amp; Groups Create a New User and Click on List of User check the New user is Created &amp; Click on the User User page should be displayed"</t>
  </si>
  <si>
    <t>"login as Super Admin Click on User &amp; Groups Create a New Group and Click on List of group check the New Group is Created &amp; Click on the User Group page should be displayed"</t>
  </si>
  <si>
    <t>End to End of the group Creation</t>
  </si>
  <si>
    <t>Group Page Shouldbe Created</t>
  </si>
  <si>
    <t>Home Tab &gt;&gt; Users</t>
  </si>
  <si>
    <t>Home Tab &gt;&gt; groups</t>
  </si>
  <si>
    <t>User Page</t>
  </si>
  <si>
    <t>"login as Super Admin Click on User &amp; Groups , Click on List of group check for Created Group &amp; Click on the User Group page, Add User to the Group and click on User page group should be Displayed"</t>
  </si>
  <si>
    <t>End to End of the Addition of member to Group</t>
  </si>
  <si>
    <t>Member should be able to added to a group</t>
  </si>
  <si>
    <t>Hierarchical view</t>
  </si>
  <si>
    <t>End to End of the Hierarchy</t>
  </si>
  <si>
    <t>User Should be displayed under Hierarchy</t>
  </si>
  <si>
    <t>"login as Super Admin Click on User &amp; Groups Create a New User , Add Super admin as Authority and Click on Hierarchichal View and Expand Super Admin check the New user is Created under Super Admin&amp; Click on the User User page should be displayed"</t>
  </si>
  <si>
    <t>Home &gt; My dashboard</t>
  </si>
  <si>
    <t>Projects &gt; Third parties &amp; Projects &gt; Tasks</t>
  </si>
  <si>
    <t>"Login as Super Admin Navigate to Third Parties click create a new vedor, go to task assign to the user , navigate my dashboard check vendor and the task is displayed "</t>
  </si>
  <si>
    <t>End to End of the Creation of third parties and adding tasks</t>
  </si>
  <si>
    <t>third parties should be created and assigned and displayed on my Dashboard</t>
  </si>
  <si>
    <t>Home Tab &gt; Banks &gt; New Account</t>
  </si>
  <si>
    <t>"Login as Super admin Navigate to banks and create a account navigate back to my dashboard check the account is displayed click on the account bank page to be displayed"</t>
  </si>
  <si>
    <t>Home &gt; Bank page</t>
  </si>
  <si>
    <t>End to End of the Creating account to account page through my dashboard</t>
  </si>
  <si>
    <t>Bank page Should be accessible from my dashBoard</t>
  </si>
  <si>
    <t xml:space="preserve">Home Tab &gt; Home &gt;members &gt;third parties &gt; products &gt; projects &gt; Billing &gt; HRm &gt; Agenda </t>
  </si>
  <si>
    <t>Home &gt; Profile &gt; Logout</t>
  </si>
  <si>
    <t>"Login as Super admin Navigate to all the Major Tabs and click on Profile Logout"</t>
  </si>
  <si>
    <t>Ckecking end to end of the tabs to logout</t>
  </si>
  <si>
    <t>End to End of the tabs  to Logout</t>
  </si>
  <si>
    <t>Home Tab &gt;My Dash Board &gt; Setup &gt; Admin tool &gt; User groups</t>
  </si>
  <si>
    <t>"Login as Super admin navigate to my dashboard scroll down click on setup create a company setup modules click on admin tool modify access click on user and group create user and group click on dashboard"</t>
  </si>
  <si>
    <t>End to End of home Module</t>
  </si>
  <si>
    <t>Checking end to end of the company creation</t>
  </si>
  <si>
    <t>Home &gt; HRM &gt; List</t>
  </si>
  <si>
    <t xml:space="preserve">HRM &gt; New employee &gt; skill &gt; Leave </t>
  </si>
  <si>
    <t>"navigate to HRM create new employee create skill set create leaves navigate to list search for employee employee should be displayed with all the details"</t>
  </si>
  <si>
    <t xml:space="preserve">End to End of HRM </t>
  </si>
  <si>
    <t>Checking end to end of the HRM</t>
  </si>
  <si>
    <t>VRM &gt; Product &gt; MRP</t>
  </si>
  <si>
    <t>"Navigate to Third Party create a vendor , Navigate to Product create a product navigate to MRP Set Workstation go to my dasgboard check vendor is displayed "</t>
  </si>
  <si>
    <t>End to End of VRM</t>
  </si>
  <si>
    <t>Checking VRM Flow</t>
  </si>
  <si>
    <t>Login as Super Admin</t>
  </si>
  <si>
    <t>Click on user &amp; Group</t>
  </si>
  <si>
    <t>Create a user</t>
  </si>
  <si>
    <t>Click on List of User</t>
  </si>
  <si>
    <t>Click on User newly</t>
  </si>
  <si>
    <t>home page to be displayed</t>
  </si>
  <si>
    <t>Users should be displayed</t>
  </si>
  <si>
    <t>user page should be displayed</t>
  </si>
  <si>
    <t>Create a Group</t>
  </si>
  <si>
    <t>Click on List of group</t>
  </si>
  <si>
    <t>Click on Group newly Created</t>
  </si>
  <si>
    <t>Group should be displayed</t>
  </si>
  <si>
    <t>Create New User with Super admin as autority</t>
  </si>
  <si>
    <t>cick on hierarchy</t>
  </si>
  <si>
    <t>expand super admin</t>
  </si>
  <si>
    <t xml:space="preserve">user created should be displayed </t>
  </si>
  <si>
    <t>click on the user</t>
  </si>
  <si>
    <t>Elon Musk should be displayed under super admin</t>
  </si>
  <si>
    <t>Elon musk Page should be displayed</t>
  </si>
  <si>
    <t>Home Tab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</si>
</sst>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8">
    <xf numFmtId="0" fontId="0" fillId="0" borderId="0" xfId="0"/>
    <xf numFmtId="0" fontId="15" fillId="33" borderId="0" xfId="0" applyFont="1" applyFill="1" applyAlignment="1">
      <alignment horizontal="center" vertical="center"/>
    </xf>
    <xf numFmtId="0" fontId="15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15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5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15" fillId="33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5" fillId="33" borderId="0" xfId="0" applyFont="1" applyFill="1" applyAlignment="1">
      <alignment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0" borderId="10" xfId="35" applyBorder="1"/>
    <xf numFmtId="0" fontId="0" fillId="35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0" fontId="15" fillId="34" borderId="11" xfId="0" applyFont="1" applyFill="1" applyBorder="1" applyAlignment="1">
      <alignment horizontal="center" vertical="center" wrapText="1"/>
    </xf>
    <xf numFmtId="0" fontId="15" fillId="34" borderId="12" xfId="0" applyFont="1" applyFill="1" applyBorder="1" applyAlignment="1">
      <alignment horizontal="center" vertical="center" wrapText="1"/>
    </xf>
    <xf numFmtId="0" fontId="15" fillId="34" borderId="13" xfId="0" applyFont="1" applyFill="1" applyBorder="1" applyAlignment="1">
      <alignment horizontal="center" vertical="center" wrapText="1"/>
    </xf>
    <xf numFmtId="0" fontId="15" fillId="34" borderId="14" xfId="0" applyFont="1" applyFill="1" applyBorder="1" applyAlignment="1">
      <alignment horizontal="center" vertical="center" wrapTex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1A083894-F849-487F-9CC2-7C5B552D7DAA}"/>
    <cellStyle name="60% - Accent2 2" xfId="38" xr:uid="{4720EF59-FF07-4ACD-9ABE-6B3259257E17}"/>
    <cellStyle name="60% - Accent3 2" xfId="39" xr:uid="{F23BA026-0B6B-4FC7-B25E-EE1581753F51}"/>
    <cellStyle name="60% - Accent4 2" xfId="40" xr:uid="{256AFE29-DDD3-4F1F-ABD9-9D68854A7074}"/>
    <cellStyle name="60% - Accent5 2" xfId="41" xr:uid="{AEB98436-897D-42F3-969E-E2995EAC35E4}"/>
    <cellStyle name="60% - Accent6 2" xfId="42" xr:uid="{9C77293E-E795-4C11-8718-DB0173A31036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 xr:uid="{79AC33DD-5452-41A3-8FC2-BA8C048C95A8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49.249.28.218:8889/dolibarr" TargetMode="External"/><Relationship Id="rId13" Type="http://schemas.openxmlformats.org/officeDocument/2006/relationships/hyperlink" Target="http://49.249.28.218:8889/dolibarr" TargetMode="External"/><Relationship Id="rId3" Type="http://schemas.openxmlformats.org/officeDocument/2006/relationships/hyperlink" Target="http://49.249.28.218:8889/dolibarr" TargetMode="External"/><Relationship Id="rId7" Type="http://schemas.openxmlformats.org/officeDocument/2006/relationships/hyperlink" Target="http://49.249.28.218:8889/dolibarr" TargetMode="External"/><Relationship Id="rId12" Type="http://schemas.openxmlformats.org/officeDocument/2006/relationships/hyperlink" Target="http://49.249.28.218:8889/dolibarr" TargetMode="External"/><Relationship Id="rId2" Type="http://schemas.openxmlformats.org/officeDocument/2006/relationships/hyperlink" Target="http://49.249.28.218:8889/dolibarr" TargetMode="External"/><Relationship Id="rId1" Type="http://schemas.openxmlformats.org/officeDocument/2006/relationships/hyperlink" Target="http://49.249.28.218:8889/dolibarr" TargetMode="External"/><Relationship Id="rId6" Type="http://schemas.openxmlformats.org/officeDocument/2006/relationships/hyperlink" Target="http://49.249.28.218:8889/dolibarr" TargetMode="External"/><Relationship Id="rId11" Type="http://schemas.openxmlformats.org/officeDocument/2006/relationships/hyperlink" Target="http://49.249.28.218:8889/dolibarr" TargetMode="External"/><Relationship Id="rId5" Type="http://schemas.openxmlformats.org/officeDocument/2006/relationships/hyperlink" Target="http://49.249.28.218:8889/dolibarr" TargetMode="External"/><Relationship Id="rId15" Type="http://schemas.openxmlformats.org/officeDocument/2006/relationships/hyperlink" Target="http://49.249.28.218:8889/dolibarr" TargetMode="External"/><Relationship Id="rId10" Type="http://schemas.openxmlformats.org/officeDocument/2006/relationships/hyperlink" Target="http://49.249.28.218:8889/dolibarr" TargetMode="External"/><Relationship Id="rId4" Type="http://schemas.openxmlformats.org/officeDocument/2006/relationships/hyperlink" Target="http://49.249.28.218:8889/dolibarr" TargetMode="External"/><Relationship Id="rId9" Type="http://schemas.openxmlformats.org/officeDocument/2006/relationships/hyperlink" Target="http://49.249.28.218:8889/dolibarr" TargetMode="External"/><Relationship Id="rId14" Type="http://schemas.openxmlformats.org/officeDocument/2006/relationships/hyperlink" Target="http://49.249.28.218:8889/doliba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E592-DF9D-4481-B396-31C44C73B26F}">
  <dimension ref="A1:V56"/>
  <sheetViews>
    <sheetView tabSelected="1" topLeftCell="A40" zoomScale="70" zoomScaleNormal="70" workbookViewId="0">
      <selection activeCell="B47" sqref="B47"/>
    </sheetView>
  </sheetViews>
  <sheetFormatPr defaultRowHeight="14.4" x14ac:dyDescent="0.3"/>
  <cols>
    <col min="1" max="1" width="19.44140625" style="15" bestFit="1" customWidth="1"/>
    <col min="2" max="3" width="27.88671875" style="15" customWidth="1"/>
    <col min="4" max="4" width="46.5546875" style="15" customWidth="1"/>
    <col min="5" max="5" width="35.109375" style="15" bestFit="1" customWidth="1"/>
    <col min="6" max="6" width="27.88671875" style="15" customWidth="1"/>
    <col min="7" max="7" width="34.5546875" style="15" customWidth="1"/>
    <col min="8" max="8" width="30.88671875" style="15" bestFit="1" customWidth="1"/>
    <col min="9" max="9" width="23.21875" style="15" customWidth="1"/>
    <col min="10" max="10" width="27.88671875" style="15" customWidth="1"/>
    <col min="11" max="16384" width="8.88671875" style="15"/>
  </cols>
  <sheetData>
    <row r="1" spans="1:22" x14ac:dyDescent="0.3">
      <c r="A1" s="24" t="s">
        <v>42</v>
      </c>
      <c r="B1" s="25"/>
      <c r="C1" s="25"/>
      <c r="D1" s="25"/>
      <c r="E1" s="25"/>
      <c r="F1" s="25"/>
      <c r="G1" s="25"/>
      <c r="H1" s="25"/>
      <c r="I1" s="25"/>
      <c r="J1" s="25"/>
    </row>
    <row r="2" spans="1:22" s="16" customFormat="1" x14ac:dyDescent="0.3">
      <c r="A2" s="14" t="s">
        <v>0</v>
      </c>
      <c r="B2" s="14" t="s">
        <v>26</v>
      </c>
      <c r="C2" s="14" t="s">
        <v>27</v>
      </c>
      <c r="D2" s="14" t="s">
        <v>5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84</v>
      </c>
      <c r="J2" s="14" t="s">
        <v>22</v>
      </c>
    </row>
    <row r="3" spans="1:22" ht="57.6" x14ac:dyDescent="0.3">
      <c r="A3" s="13" t="s">
        <v>25</v>
      </c>
      <c r="B3" s="13" t="s">
        <v>83</v>
      </c>
      <c r="C3" s="13"/>
      <c r="D3" s="13" t="s">
        <v>91</v>
      </c>
      <c r="E3" s="13" t="s">
        <v>92</v>
      </c>
      <c r="F3" s="13" t="s">
        <v>93</v>
      </c>
      <c r="G3" s="13" t="s">
        <v>222</v>
      </c>
      <c r="H3" s="13" t="s">
        <v>94</v>
      </c>
      <c r="I3" s="13" t="s">
        <v>85</v>
      </c>
      <c r="J3" s="13" t="s">
        <v>82</v>
      </c>
    </row>
    <row r="4" spans="1:22" ht="60.6" customHeight="1" x14ac:dyDescent="0.3">
      <c r="A4" s="13" t="s">
        <v>28</v>
      </c>
      <c r="B4" s="13" t="s">
        <v>83</v>
      </c>
      <c r="C4" s="13" t="s">
        <v>95</v>
      </c>
      <c r="D4" s="13" t="s">
        <v>96</v>
      </c>
      <c r="E4" s="13" t="s">
        <v>80</v>
      </c>
      <c r="F4" s="13" t="s">
        <v>97</v>
      </c>
      <c r="G4" s="13" t="s">
        <v>222</v>
      </c>
      <c r="H4" s="13" t="s">
        <v>81</v>
      </c>
      <c r="I4" s="13" t="s">
        <v>85</v>
      </c>
      <c r="J4" s="13" t="s">
        <v>82</v>
      </c>
      <c r="U4" s="15" t="s">
        <v>84</v>
      </c>
      <c r="V4" s="15" t="s">
        <v>22</v>
      </c>
    </row>
    <row r="5" spans="1:22" ht="57.6" x14ac:dyDescent="0.3">
      <c r="A5" s="13" t="s">
        <v>29</v>
      </c>
      <c r="B5" s="13" t="s">
        <v>83</v>
      </c>
      <c r="C5" s="13" t="s">
        <v>98</v>
      </c>
      <c r="D5" s="13" t="s">
        <v>100</v>
      </c>
      <c r="E5" s="13" t="s">
        <v>103</v>
      </c>
      <c r="F5" s="13" t="s">
        <v>106</v>
      </c>
      <c r="G5" s="13" t="s">
        <v>222</v>
      </c>
      <c r="H5" s="13" t="s">
        <v>109</v>
      </c>
      <c r="I5" s="13" t="s">
        <v>85</v>
      </c>
      <c r="J5" s="13" t="s">
        <v>82</v>
      </c>
      <c r="U5" s="15" t="s">
        <v>85</v>
      </c>
      <c r="V5" s="15" t="s">
        <v>82</v>
      </c>
    </row>
    <row r="6" spans="1:22" ht="57.6" x14ac:dyDescent="0.3">
      <c r="A6" s="13" t="s">
        <v>30</v>
      </c>
      <c r="B6" s="13" t="s">
        <v>83</v>
      </c>
      <c r="C6" s="13" t="s">
        <v>99</v>
      </c>
      <c r="D6" s="13" t="s">
        <v>101</v>
      </c>
      <c r="E6" s="13" t="s">
        <v>104</v>
      </c>
      <c r="F6" s="13" t="s">
        <v>107</v>
      </c>
      <c r="G6" s="13" t="s">
        <v>222</v>
      </c>
      <c r="H6" s="13" t="s">
        <v>110</v>
      </c>
      <c r="I6" s="13" t="s">
        <v>85</v>
      </c>
      <c r="J6" s="13" t="s">
        <v>82</v>
      </c>
      <c r="U6" s="15" t="s">
        <v>86</v>
      </c>
      <c r="V6" s="15" t="s">
        <v>88</v>
      </c>
    </row>
    <row r="7" spans="1:22" ht="57.6" x14ac:dyDescent="0.3">
      <c r="A7" s="13" t="s">
        <v>31</v>
      </c>
      <c r="B7" s="13" t="s">
        <v>83</v>
      </c>
      <c r="C7" s="13" t="s">
        <v>175</v>
      </c>
      <c r="D7" s="13" t="s">
        <v>102</v>
      </c>
      <c r="E7" s="13" t="s">
        <v>105</v>
      </c>
      <c r="F7" s="13" t="s">
        <v>108</v>
      </c>
      <c r="G7" s="13" t="s">
        <v>222</v>
      </c>
      <c r="H7" s="13" t="s">
        <v>111</v>
      </c>
      <c r="I7" s="13" t="s">
        <v>85</v>
      </c>
      <c r="J7" s="13" t="s">
        <v>82</v>
      </c>
      <c r="U7" s="15" t="s">
        <v>87</v>
      </c>
      <c r="V7" s="15" t="s">
        <v>89</v>
      </c>
    </row>
    <row r="8" spans="1:22" ht="57.6" x14ac:dyDescent="0.3">
      <c r="A8" s="13" t="s">
        <v>32</v>
      </c>
      <c r="B8" s="13" t="s">
        <v>83</v>
      </c>
      <c r="C8" s="13" t="s">
        <v>175</v>
      </c>
      <c r="D8" s="13" t="s">
        <v>124</v>
      </c>
      <c r="E8" s="13" t="s">
        <v>151</v>
      </c>
      <c r="F8" s="13" t="s">
        <v>125</v>
      </c>
      <c r="G8" s="13" t="s">
        <v>222</v>
      </c>
      <c r="H8" s="13" t="s">
        <v>126</v>
      </c>
      <c r="I8" s="13" t="s">
        <v>86</v>
      </c>
      <c r="J8" s="13" t="s">
        <v>88</v>
      </c>
      <c r="V8" s="15" t="s">
        <v>23</v>
      </c>
    </row>
    <row r="9" spans="1:22" ht="57.6" x14ac:dyDescent="0.3">
      <c r="A9" s="13" t="s">
        <v>33</v>
      </c>
      <c r="B9" s="13" t="s">
        <v>83</v>
      </c>
      <c r="C9" s="13" t="s">
        <v>176</v>
      </c>
      <c r="D9" s="13" t="s">
        <v>150</v>
      </c>
      <c r="E9" s="13" t="s">
        <v>152</v>
      </c>
      <c r="F9" s="13" t="s">
        <v>153</v>
      </c>
      <c r="G9" s="13" t="s">
        <v>222</v>
      </c>
      <c r="H9" s="13" t="s">
        <v>160</v>
      </c>
      <c r="I9" s="13" t="s">
        <v>85</v>
      </c>
      <c r="J9" s="13" t="s">
        <v>82</v>
      </c>
      <c r="V9" s="15" t="s">
        <v>90</v>
      </c>
    </row>
    <row r="10" spans="1:22" ht="57.6" x14ac:dyDescent="0.3">
      <c r="A10" s="13" t="s">
        <v>34</v>
      </c>
      <c r="B10" s="13" t="s">
        <v>83</v>
      </c>
      <c r="C10" s="13" t="s">
        <v>177</v>
      </c>
      <c r="D10" s="13" t="s">
        <v>155</v>
      </c>
      <c r="E10" s="13" t="s">
        <v>156</v>
      </c>
      <c r="F10" s="13" t="s">
        <v>154</v>
      </c>
      <c r="G10" s="13" t="s">
        <v>222</v>
      </c>
      <c r="H10" s="13" t="s">
        <v>159</v>
      </c>
      <c r="I10" s="13" t="s">
        <v>85</v>
      </c>
      <c r="J10" s="13" t="s">
        <v>82</v>
      </c>
    </row>
    <row r="11" spans="1:22" ht="72" x14ac:dyDescent="0.3">
      <c r="A11" s="13" t="s">
        <v>35</v>
      </c>
      <c r="B11" s="13" t="s">
        <v>83</v>
      </c>
      <c r="C11" s="13" t="s">
        <v>178</v>
      </c>
      <c r="D11" s="13" t="s">
        <v>161</v>
      </c>
      <c r="E11" s="13" t="s">
        <v>162</v>
      </c>
      <c r="F11" s="13" t="s">
        <v>157</v>
      </c>
      <c r="G11" s="13" t="s">
        <v>222</v>
      </c>
      <c r="H11" s="13" t="s">
        <v>158</v>
      </c>
      <c r="I11" s="13" t="s">
        <v>85</v>
      </c>
      <c r="J11" s="13" t="s">
        <v>82</v>
      </c>
    </row>
    <row r="12" spans="1:22" ht="72" x14ac:dyDescent="0.3">
      <c r="A12" s="13" t="s">
        <v>36</v>
      </c>
      <c r="B12" s="13" t="s">
        <v>83</v>
      </c>
      <c r="C12" s="13" t="s">
        <v>179</v>
      </c>
      <c r="D12" s="13" t="s">
        <v>163</v>
      </c>
      <c r="E12" s="13" t="s">
        <v>164</v>
      </c>
      <c r="F12" s="13" t="s">
        <v>165</v>
      </c>
      <c r="G12" s="13" t="s">
        <v>222</v>
      </c>
      <c r="H12" s="13" t="s">
        <v>166</v>
      </c>
      <c r="I12" s="13" t="s">
        <v>85</v>
      </c>
      <c r="J12" s="13" t="s">
        <v>82</v>
      </c>
    </row>
    <row r="13" spans="1:22" ht="57.6" x14ac:dyDescent="0.3">
      <c r="A13" s="13" t="s">
        <v>37</v>
      </c>
      <c r="B13" s="13" t="s">
        <v>83</v>
      </c>
      <c r="C13" s="13" t="s">
        <v>180</v>
      </c>
      <c r="D13" s="13" t="s">
        <v>167</v>
      </c>
      <c r="E13" s="13" t="s">
        <v>168</v>
      </c>
      <c r="F13" s="13" t="s">
        <v>169</v>
      </c>
      <c r="G13" s="13" t="s">
        <v>222</v>
      </c>
      <c r="H13" s="13" t="s">
        <v>174</v>
      </c>
      <c r="I13" s="13" t="s">
        <v>85</v>
      </c>
      <c r="J13" s="13" t="s">
        <v>82</v>
      </c>
    </row>
    <row r="14" spans="1:22" ht="57.6" x14ac:dyDescent="0.3">
      <c r="A14" s="13" t="s">
        <v>38</v>
      </c>
      <c r="B14" s="13" t="s">
        <v>83</v>
      </c>
      <c r="C14" s="13" t="s">
        <v>181</v>
      </c>
      <c r="D14" s="13" t="s">
        <v>170</v>
      </c>
      <c r="E14" s="13" t="s">
        <v>171</v>
      </c>
      <c r="F14" s="13" t="s">
        <v>172</v>
      </c>
      <c r="G14" s="13" t="s">
        <v>222</v>
      </c>
      <c r="H14" s="13" t="s">
        <v>173</v>
      </c>
      <c r="I14" s="13" t="s">
        <v>85</v>
      </c>
      <c r="J14" s="13" t="s">
        <v>82</v>
      </c>
    </row>
    <row r="15" spans="1:22" ht="57.6" x14ac:dyDescent="0.3">
      <c r="A15" s="13" t="s">
        <v>39</v>
      </c>
      <c r="B15" s="13" t="s">
        <v>83</v>
      </c>
      <c r="C15" s="13" t="s">
        <v>182</v>
      </c>
      <c r="D15" s="13" t="s">
        <v>183</v>
      </c>
      <c r="E15" s="13" t="s">
        <v>184</v>
      </c>
      <c r="F15" s="13" t="s">
        <v>185</v>
      </c>
      <c r="G15" s="13" t="s">
        <v>222</v>
      </c>
      <c r="H15" s="13" t="s">
        <v>186</v>
      </c>
      <c r="I15" s="13" t="s">
        <v>86</v>
      </c>
      <c r="J15" s="13" t="s">
        <v>82</v>
      </c>
    </row>
    <row r="16" spans="1:22" ht="57.6" x14ac:dyDescent="0.3">
      <c r="A16" s="13" t="s">
        <v>40</v>
      </c>
      <c r="B16" s="13" t="s">
        <v>83</v>
      </c>
      <c r="C16" s="13" t="s">
        <v>187</v>
      </c>
      <c r="D16" s="13" t="s">
        <v>189</v>
      </c>
      <c r="E16" s="13" t="s">
        <v>190</v>
      </c>
      <c r="F16" s="13" t="s">
        <v>188</v>
      </c>
      <c r="G16" s="13" t="s">
        <v>222</v>
      </c>
      <c r="H16" s="13" t="s">
        <v>191</v>
      </c>
      <c r="I16" s="13" t="s">
        <v>86</v>
      </c>
      <c r="J16" s="13" t="s">
        <v>82</v>
      </c>
    </row>
    <row r="17" spans="1:10" ht="73.8" customHeight="1" x14ac:dyDescent="0.3">
      <c r="A17" s="13" t="s">
        <v>41</v>
      </c>
      <c r="B17" s="13" t="s">
        <v>83</v>
      </c>
      <c r="C17" s="13" t="s">
        <v>192</v>
      </c>
      <c r="D17" s="13" t="s">
        <v>193</v>
      </c>
      <c r="E17" s="13" t="s">
        <v>194</v>
      </c>
      <c r="F17" s="13" t="s">
        <v>195</v>
      </c>
      <c r="G17" s="13" t="s">
        <v>222</v>
      </c>
      <c r="H17" s="13" t="s">
        <v>196</v>
      </c>
      <c r="I17" s="13" t="s">
        <v>86</v>
      </c>
      <c r="J17" s="13" t="s">
        <v>82</v>
      </c>
    </row>
    <row r="18" spans="1:10" x14ac:dyDescent="0.3">
      <c r="A18" s="26" t="s">
        <v>58</v>
      </c>
      <c r="B18" s="27"/>
      <c r="C18" s="27"/>
      <c r="D18" s="27"/>
      <c r="E18" s="27"/>
      <c r="F18" s="27"/>
      <c r="G18" s="27"/>
      <c r="H18" s="27"/>
      <c r="I18" s="27"/>
      <c r="J18" s="27"/>
    </row>
    <row r="19" spans="1:10" s="16" customFormat="1" x14ac:dyDescent="0.3">
      <c r="A19" s="14" t="s">
        <v>0</v>
      </c>
      <c r="B19" s="14" t="s">
        <v>26</v>
      </c>
      <c r="C19" s="14" t="s">
        <v>27</v>
      </c>
      <c r="D19" s="14" t="s">
        <v>5</v>
      </c>
      <c r="E19" s="14" t="s">
        <v>1</v>
      </c>
      <c r="F19" s="14" t="s">
        <v>2</v>
      </c>
      <c r="G19" s="14" t="s">
        <v>3</v>
      </c>
      <c r="H19" s="14" t="s">
        <v>4</v>
      </c>
      <c r="I19" s="14"/>
      <c r="J19" s="14" t="s">
        <v>22</v>
      </c>
    </row>
    <row r="20" spans="1:10" ht="28.8" x14ac:dyDescent="0.3">
      <c r="A20" s="13" t="s">
        <v>43</v>
      </c>
      <c r="B20" s="13" t="s">
        <v>223</v>
      </c>
      <c r="C20" s="13" t="s">
        <v>224</v>
      </c>
      <c r="D20" s="13" t="s">
        <v>225</v>
      </c>
      <c r="E20" s="13" t="s">
        <v>226</v>
      </c>
      <c r="F20" s="13"/>
      <c r="G20" s="13"/>
      <c r="H20" s="13" t="s">
        <v>228</v>
      </c>
      <c r="I20" s="13" t="s">
        <v>85</v>
      </c>
      <c r="J20" s="13" t="s">
        <v>82</v>
      </c>
    </row>
    <row r="21" spans="1:10" ht="61.8" customHeight="1" x14ac:dyDescent="0.3">
      <c r="A21" s="13" t="s">
        <v>44</v>
      </c>
      <c r="B21" s="13" t="s">
        <v>223</v>
      </c>
      <c r="C21" s="13" t="s">
        <v>235</v>
      </c>
      <c r="D21" s="13" t="s">
        <v>236</v>
      </c>
      <c r="E21" s="13" t="s">
        <v>237</v>
      </c>
      <c r="F21" s="13"/>
      <c r="G21" s="13"/>
      <c r="H21" s="13" t="s">
        <v>238</v>
      </c>
      <c r="I21" s="13" t="s">
        <v>85</v>
      </c>
      <c r="J21" s="13" t="s">
        <v>82</v>
      </c>
    </row>
    <row r="22" spans="1:10" ht="53.4" customHeight="1" x14ac:dyDescent="0.3">
      <c r="A22" s="13" t="s">
        <v>45</v>
      </c>
      <c r="B22" s="13" t="s">
        <v>253</v>
      </c>
      <c r="C22" s="13" t="s">
        <v>254</v>
      </c>
      <c r="D22" s="13" t="s">
        <v>259</v>
      </c>
      <c r="E22" s="13" t="s">
        <v>255</v>
      </c>
      <c r="F22" s="13"/>
      <c r="G22" s="13"/>
      <c r="H22" s="13" t="s">
        <v>256</v>
      </c>
      <c r="I22" s="13" t="s">
        <v>85</v>
      </c>
      <c r="J22" s="13" t="s">
        <v>82</v>
      </c>
    </row>
    <row r="23" spans="1:10" ht="53.4" customHeight="1" x14ac:dyDescent="0.3">
      <c r="A23" s="13" t="s">
        <v>46</v>
      </c>
      <c r="B23" s="13" t="s">
        <v>249</v>
      </c>
      <c r="C23" s="13" t="s">
        <v>250</v>
      </c>
      <c r="D23" s="13" t="s">
        <v>251</v>
      </c>
      <c r="E23" s="13" t="s">
        <v>252</v>
      </c>
      <c r="F23" s="13"/>
      <c r="G23" s="13"/>
      <c r="H23" s="13" t="s">
        <v>257</v>
      </c>
      <c r="I23" s="13" t="s">
        <v>85</v>
      </c>
      <c r="J23" s="13" t="s">
        <v>82</v>
      </c>
    </row>
    <row r="24" spans="1:10" ht="28.8" x14ac:dyDescent="0.3">
      <c r="A24" s="13" t="s">
        <v>47</v>
      </c>
      <c r="B24" s="13" t="s">
        <v>278</v>
      </c>
      <c r="C24" s="13" t="s">
        <v>279</v>
      </c>
      <c r="D24" s="13" t="s">
        <v>282</v>
      </c>
      <c r="E24" s="13" t="s">
        <v>280</v>
      </c>
      <c r="F24" s="13"/>
      <c r="G24" s="13"/>
      <c r="H24" s="13" t="s">
        <v>281</v>
      </c>
      <c r="I24" s="13" t="s">
        <v>85</v>
      </c>
      <c r="J24" s="13" t="s">
        <v>82</v>
      </c>
    </row>
    <row r="25" spans="1:10" ht="28.8" x14ac:dyDescent="0.3">
      <c r="A25" s="13" t="s">
        <v>48</v>
      </c>
      <c r="B25" s="13" t="s">
        <v>278</v>
      </c>
      <c r="C25" s="13" t="s">
        <v>279</v>
      </c>
      <c r="D25" s="13" t="s">
        <v>283</v>
      </c>
      <c r="E25" s="13" t="s">
        <v>280</v>
      </c>
      <c r="F25" s="13"/>
      <c r="G25" s="13"/>
      <c r="H25" s="13" t="s">
        <v>281</v>
      </c>
      <c r="I25" s="13" t="s">
        <v>85</v>
      </c>
      <c r="J25" s="13" t="s">
        <v>82</v>
      </c>
    </row>
    <row r="26" spans="1:10" ht="28.8" x14ac:dyDescent="0.3">
      <c r="A26" s="13" t="s">
        <v>49</v>
      </c>
      <c r="B26" s="13" t="s">
        <v>278</v>
      </c>
      <c r="C26" s="13" t="s">
        <v>279</v>
      </c>
      <c r="D26" s="13" t="s">
        <v>284</v>
      </c>
      <c r="E26" s="13" t="s">
        <v>280</v>
      </c>
      <c r="F26" s="13"/>
      <c r="G26" s="13"/>
      <c r="H26" s="13" t="s">
        <v>281</v>
      </c>
      <c r="I26" s="13" t="s">
        <v>85</v>
      </c>
      <c r="J26" s="13" t="s">
        <v>82</v>
      </c>
    </row>
    <row r="27" spans="1:10" ht="28.8" x14ac:dyDescent="0.3">
      <c r="A27" s="13" t="s">
        <v>50</v>
      </c>
      <c r="B27" s="13" t="s">
        <v>278</v>
      </c>
      <c r="C27" s="13" t="s">
        <v>279</v>
      </c>
      <c r="D27" s="13" t="s">
        <v>285</v>
      </c>
      <c r="E27" s="13" t="s">
        <v>280</v>
      </c>
      <c r="F27" s="13"/>
      <c r="G27" s="13"/>
      <c r="H27" s="13" t="s">
        <v>281</v>
      </c>
      <c r="I27" s="13" t="s">
        <v>85</v>
      </c>
      <c r="J27" s="13" t="s">
        <v>82</v>
      </c>
    </row>
    <row r="28" spans="1:10" ht="28.8" x14ac:dyDescent="0.3">
      <c r="A28" s="13" t="s">
        <v>51</v>
      </c>
      <c r="B28" s="13" t="s">
        <v>278</v>
      </c>
      <c r="C28" s="13" t="s">
        <v>279</v>
      </c>
      <c r="D28" s="13" t="s">
        <v>286</v>
      </c>
      <c r="E28" s="13" t="s">
        <v>280</v>
      </c>
      <c r="F28" s="13"/>
      <c r="G28" s="13"/>
      <c r="H28" s="13" t="s">
        <v>281</v>
      </c>
      <c r="I28" s="13" t="s">
        <v>85</v>
      </c>
      <c r="J28" s="13" t="s">
        <v>82</v>
      </c>
    </row>
    <row r="29" spans="1:10" ht="28.8" x14ac:dyDescent="0.3">
      <c r="A29" s="13" t="s">
        <v>52</v>
      </c>
      <c r="B29" s="13" t="s">
        <v>278</v>
      </c>
      <c r="C29" s="13" t="s">
        <v>279</v>
      </c>
      <c r="D29" s="13" t="s">
        <v>287</v>
      </c>
      <c r="E29" s="13" t="s">
        <v>280</v>
      </c>
      <c r="F29" s="13"/>
      <c r="G29" s="13"/>
      <c r="H29" s="13" t="s">
        <v>281</v>
      </c>
      <c r="I29" s="13" t="s">
        <v>85</v>
      </c>
      <c r="J29" s="13" t="s">
        <v>82</v>
      </c>
    </row>
    <row r="30" spans="1:10" ht="28.8" x14ac:dyDescent="0.3">
      <c r="A30" s="13" t="s">
        <v>53</v>
      </c>
      <c r="B30" s="13" t="s">
        <v>278</v>
      </c>
      <c r="C30" s="13" t="s">
        <v>279</v>
      </c>
      <c r="D30" s="13" t="s">
        <v>288</v>
      </c>
      <c r="E30" s="13" t="s">
        <v>280</v>
      </c>
      <c r="F30" s="13"/>
      <c r="G30" s="13"/>
      <c r="H30" s="13" t="s">
        <v>281</v>
      </c>
      <c r="I30" s="13" t="s">
        <v>85</v>
      </c>
      <c r="J30" s="13" t="s">
        <v>82</v>
      </c>
    </row>
    <row r="31" spans="1:10" ht="28.8" x14ac:dyDescent="0.3">
      <c r="A31" s="13" t="s">
        <v>54</v>
      </c>
      <c r="B31" s="13" t="s">
        <v>278</v>
      </c>
      <c r="C31" s="13" t="s">
        <v>279</v>
      </c>
      <c r="D31" s="13" t="s">
        <v>289</v>
      </c>
      <c r="E31" s="13" t="s">
        <v>280</v>
      </c>
      <c r="F31" s="13"/>
      <c r="G31" s="13"/>
      <c r="H31" s="13" t="s">
        <v>281</v>
      </c>
      <c r="I31" s="13" t="s">
        <v>85</v>
      </c>
      <c r="J31" s="13" t="s">
        <v>82</v>
      </c>
    </row>
    <row r="32" spans="1:10" ht="28.8" x14ac:dyDescent="0.3">
      <c r="A32" s="13" t="s">
        <v>55</v>
      </c>
      <c r="B32" s="13" t="s">
        <v>278</v>
      </c>
      <c r="C32" s="13" t="s">
        <v>279</v>
      </c>
      <c r="D32" s="13" t="s">
        <v>290</v>
      </c>
      <c r="E32" s="13" t="s">
        <v>280</v>
      </c>
      <c r="F32" s="13"/>
      <c r="G32" s="13"/>
      <c r="H32" s="13" t="s">
        <v>281</v>
      </c>
      <c r="I32" s="13" t="s">
        <v>85</v>
      </c>
      <c r="J32" s="13" t="s">
        <v>82</v>
      </c>
    </row>
    <row r="33" spans="1:10" ht="28.8" x14ac:dyDescent="0.3">
      <c r="A33" s="13" t="s">
        <v>56</v>
      </c>
      <c r="B33" s="13" t="s">
        <v>278</v>
      </c>
      <c r="C33" s="13" t="s">
        <v>279</v>
      </c>
      <c r="D33" s="13" t="s">
        <v>291</v>
      </c>
      <c r="E33" s="13" t="s">
        <v>280</v>
      </c>
      <c r="F33" s="13"/>
      <c r="G33" s="13"/>
      <c r="H33" s="13" t="s">
        <v>281</v>
      </c>
      <c r="I33" s="13" t="s">
        <v>85</v>
      </c>
      <c r="J33" s="13" t="s">
        <v>82</v>
      </c>
    </row>
    <row r="34" spans="1:10" ht="28.8" x14ac:dyDescent="0.3">
      <c r="A34" s="13" t="s">
        <v>57</v>
      </c>
      <c r="B34" s="13" t="s">
        <v>278</v>
      </c>
      <c r="C34" s="13" t="s">
        <v>279</v>
      </c>
      <c r="D34" s="13" t="s">
        <v>292</v>
      </c>
      <c r="E34" s="13" t="s">
        <v>280</v>
      </c>
      <c r="F34" s="13"/>
      <c r="G34" s="13"/>
      <c r="H34" s="13" t="s">
        <v>281</v>
      </c>
      <c r="I34" s="13" t="s">
        <v>85</v>
      </c>
      <c r="J34" s="13" t="s">
        <v>82</v>
      </c>
    </row>
    <row r="35" spans="1:10" x14ac:dyDescent="0.3">
      <c r="A35" s="26" t="s">
        <v>59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 s="16" customFormat="1" x14ac:dyDescent="0.3">
      <c r="A36" s="14" t="s">
        <v>0</v>
      </c>
      <c r="B36" s="14" t="s">
        <v>26</v>
      </c>
      <c r="C36" s="14" t="s">
        <v>27</v>
      </c>
      <c r="D36" s="14" t="s">
        <v>5</v>
      </c>
      <c r="E36" s="14" t="s">
        <v>1</v>
      </c>
      <c r="F36" s="14" t="s">
        <v>2</v>
      </c>
      <c r="G36" s="14" t="s">
        <v>3</v>
      </c>
      <c r="H36" s="14" t="s">
        <v>4</v>
      </c>
      <c r="I36" s="14"/>
      <c r="J36" s="14" t="s">
        <v>22</v>
      </c>
    </row>
    <row r="37" spans="1:10" ht="57.6" x14ac:dyDescent="0.3">
      <c r="A37" s="13" t="s">
        <v>60</v>
      </c>
      <c r="B37" s="13" t="s">
        <v>343</v>
      </c>
      <c r="C37" s="13" t="s">
        <v>337</v>
      </c>
      <c r="D37" s="13" t="s">
        <v>339</v>
      </c>
      <c r="E37" s="13" t="s">
        <v>335</v>
      </c>
      <c r="F37" s="13"/>
      <c r="G37" s="13"/>
      <c r="H37" s="13" t="s">
        <v>336</v>
      </c>
      <c r="I37" s="13" t="s">
        <v>85</v>
      </c>
      <c r="J37" s="13" t="s">
        <v>82</v>
      </c>
    </row>
    <row r="38" spans="1:10" ht="57.6" x14ac:dyDescent="0.3">
      <c r="A38" s="13" t="s">
        <v>61</v>
      </c>
      <c r="B38" s="13" t="s">
        <v>344</v>
      </c>
      <c r="C38" s="13" t="s">
        <v>338</v>
      </c>
      <c r="D38" s="13" t="s">
        <v>340</v>
      </c>
      <c r="E38" s="13" t="s">
        <v>341</v>
      </c>
      <c r="F38" s="13"/>
      <c r="G38" s="13"/>
      <c r="H38" s="13" t="s">
        <v>342</v>
      </c>
      <c r="I38" s="13" t="s">
        <v>85</v>
      </c>
      <c r="J38" s="13" t="s">
        <v>82</v>
      </c>
    </row>
    <row r="39" spans="1:10" ht="100.2" customHeight="1" x14ac:dyDescent="0.3">
      <c r="A39" s="13" t="s">
        <v>62</v>
      </c>
      <c r="B39" s="13" t="s">
        <v>344</v>
      </c>
      <c r="C39" s="13" t="s">
        <v>349</v>
      </c>
      <c r="D39" s="13" t="s">
        <v>352</v>
      </c>
      <c r="E39" s="13" t="s">
        <v>350</v>
      </c>
      <c r="F39" s="13"/>
      <c r="G39" s="13"/>
      <c r="H39" s="13" t="s">
        <v>351</v>
      </c>
      <c r="I39" s="13" t="s">
        <v>85</v>
      </c>
      <c r="J39" s="13" t="s">
        <v>82</v>
      </c>
    </row>
    <row r="40" spans="1:10" ht="57.6" x14ac:dyDescent="0.3">
      <c r="A40" s="13" t="s">
        <v>63</v>
      </c>
      <c r="B40" s="13" t="s">
        <v>344</v>
      </c>
      <c r="C40" s="13" t="s">
        <v>345</v>
      </c>
      <c r="D40" s="13" t="s">
        <v>346</v>
      </c>
      <c r="E40" s="13" t="s">
        <v>347</v>
      </c>
      <c r="F40" s="13"/>
      <c r="G40" s="13"/>
      <c r="H40" s="13" t="s">
        <v>348</v>
      </c>
      <c r="I40" s="13" t="s">
        <v>85</v>
      </c>
      <c r="J40" s="13" t="s">
        <v>82</v>
      </c>
    </row>
    <row r="41" spans="1:10" ht="57.6" x14ac:dyDescent="0.3">
      <c r="A41" s="13" t="s">
        <v>64</v>
      </c>
      <c r="B41" s="13" t="s">
        <v>354</v>
      </c>
      <c r="C41" s="13" t="s">
        <v>353</v>
      </c>
      <c r="D41" s="13" t="s">
        <v>355</v>
      </c>
      <c r="E41" s="13" t="s">
        <v>356</v>
      </c>
      <c r="F41" s="13"/>
      <c r="G41" s="13"/>
      <c r="H41" s="13" t="s">
        <v>357</v>
      </c>
      <c r="I41" s="13" t="s">
        <v>85</v>
      </c>
      <c r="J41" s="13" t="s">
        <v>82</v>
      </c>
    </row>
    <row r="42" spans="1:10" ht="57.6" x14ac:dyDescent="0.3">
      <c r="A42" s="13" t="s">
        <v>65</v>
      </c>
      <c r="B42" s="13" t="s">
        <v>358</v>
      </c>
      <c r="C42" s="13" t="s">
        <v>360</v>
      </c>
      <c r="D42" s="13" t="s">
        <v>359</v>
      </c>
      <c r="E42" s="13" t="s">
        <v>361</v>
      </c>
      <c r="F42" s="13"/>
      <c r="G42" s="13"/>
      <c r="H42" s="13" t="s">
        <v>362</v>
      </c>
      <c r="I42" s="13" t="s">
        <v>85</v>
      </c>
      <c r="J42" s="13" t="s">
        <v>82</v>
      </c>
    </row>
    <row r="43" spans="1:10" ht="57.6" x14ac:dyDescent="0.3">
      <c r="A43" s="13" t="s">
        <v>66</v>
      </c>
      <c r="B43" s="13" t="s">
        <v>363</v>
      </c>
      <c r="C43" s="13" t="s">
        <v>364</v>
      </c>
      <c r="D43" s="13" t="s">
        <v>365</v>
      </c>
      <c r="E43" s="13" t="s">
        <v>367</v>
      </c>
      <c r="F43" s="13"/>
      <c r="G43" s="13"/>
      <c r="H43" s="13" t="s">
        <v>366</v>
      </c>
      <c r="I43" s="13" t="s">
        <v>85</v>
      </c>
      <c r="J43" s="13" t="s">
        <v>82</v>
      </c>
    </row>
    <row r="44" spans="1:10" ht="81.599999999999994" customHeight="1" x14ac:dyDescent="0.3">
      <c r="A44" s="13" t="s">
        <v>67</v>
      </c>
      <c r="B44" s="13" t="s">
        <v>368</v>
      </c>
      <c r="C44" s="13" t="s">
        <v>353</v>
      </c>
      <c r="D44" s="13" t="s">
        <v>369</v>
      </c>
      <c r="E44" s="13" t="s">
        <v>370</v>
      </c>
      <c r="F44" s="13"/>
      <c r="G44" s="13"/>
      <c r="H44" s="13" t="s">
        <v>371</v>
      </c>
      <c r="I44" s="13" t="s">
        <v>85</v>
      </c>
      <c r="J44" s="13" t="s">
        <v>82</v>
      </c>
    </row>
    <row r="45" spans="1:10" ht="63.6" customHeight="1" x14ac:dyDescent="0.3">
      <c r="A45" s="13" t="s">
        <v>68</v>
      </c>
      <c r="B45" s="13" t="s">
        <v>373</v>
      </c>
      <c r="C45" s="13" t="s">
        <v>372</v>
      </c>
      <c r="D45" s="13" t="s">
        <v>374</v>
      </c>
      <c r="E45" s="13" t="s">
        <v>375</v>
      </c>
      <c r="F45" s="13"/>
      <c r="G45" s="13"/>
      <c r="H45" s="13" t="s">
        <v>376</v>
      </c>
      <c r="I45" s="13" t="s">
        <v>85</v>
      </c>
      <c r="J45" s="13" t="s">
        <v>82</v>
      </c>
    </row>
    <row r="46" spans="1:10" ht="57.6" x14ac:dyDescent="0.3">
      <c r="A46" s="13" t="s">
        <v>69</v>
      </c>
      <c r="B46" s="13" t="s">
        <v>377</v>
      </c>
      <c r="C46" s="13" t="s">
        <v>353</v>
      </c>
      <c r="D46" s="13" t="s">
        <v>378</v>
      </c>
      <c r="E46" s="13" t="s">
        <v>379</v>
      </c>
      <c r="F46" s="13"/>
      <c r="G46" s="13"/>
      <c r="H46" s="13" t="s">
        <v>380</v>
      </c>
      <c r="I46" s="13" t="s">
        <v>85</v>
      </c>
      <c r="J46" s="13" t="s">
        <v>82</v>
      </c>
    </row>
    <row r="47" spans="1:10" x14ac:dyDescent="0.3">
      <c r="A47" s="13" t="s">
        <v>70</v>
      </c>
      <c r="B47" s="13" t="s">
        <v>400</v>
      </c>
      <c r="C47" s="13"/>
      <c r="D47" s="13"/>
      <c r="E47" s="13"/>
      <c r="F47" s="13"/>
      <c r="G47" s="13"/>
      <c r="H47" s="13"/>
      <c r="I47" s="13" t="s">
        <v>85</v>
      </c>
      <c r="J47" s="13" t="s">
        <v>82</v>
      </c>
    </row>
    <row r="48" spans="1:10" x14ac:dyDescent="0.3">
      <c r="A48" s="13" t="s">
        <v>71</v>
      </c>
      <c r="B48" s="13" t="s">
        <v>83</v>
      </c>
      <c r="C48" s="13"/>
      <c r="D48" s="13"/>
      <c r="E48" s="13"/>
      <c r="F48" s="13"/>
      <c r="G48" s="13"/>
      <c r="H48" s="13"/>
      <c r="I48" s="13" t="s">
        <v>85</v>
      </c>
      <c r="J48" s="13" t="s">
        <v>82</v>
      </c>
    </row>
    <row r="49" spans="1:10" x14ac:dyDescent="0.3">
      <c r="A49" s="13" t="s">
        <v>72</v>
      </c>
      <c r="B49" s="13" t="s">
        <v>83</v>
      </c>
      <c r="C49" s="13"/>
      <c r="D49" s="13"/>
      <c r="E49" s="13"/>
      <c r="F49" s="13"/>
      <c r="G49" s="13"/>
      <c r="H49" s="13"/>
      <c r="I49" s="13" t="s">
        <v>85</v>
      </c>
      <c r="J49" s="13" t="s">
        <v>82</v>
      </c>
    </row>
    <row r="50" spans="1:10" x14ac:dyDescent="0.3">
      <c r="A50" s="13" t="s">
        <v>73</v>
      </c>
      <c r="B50" s="13" t="s">
        <v>83</v>
      </c>
      <c r="C50" s="13"/>
      <c r="D50" s="13"/>
      <c r="E50" s="13"/>
      <c r="F50" s="13"/>
      <c r="G50" s="13"/>
      <c r="H50" s="13"/>
      <c r="I50" s="13" t="s">
        <v>85</v>
      </c>
      <c r="J50" s="13" t="s">
        <v>82</v>
      </c>
    </row>
    <row r="51" spans="1:10" x14ac:dyDescent="0.3">
      <c r="A51" s="13" t="s">
        <v>74</v>
      </c>
      <c r="B51" s="13" t="s">
        <v>83</v>
      </c>
      <c r="C51" s="13"/>
      <c r="D51" s="13"/>
      <c r="E51" s="13"/>
      <c r="F51" s="13"/>
      <c r="G51" s="13"/>
      <c r="H51" s="13"/>
      <c r="I51" s="13" t="s">
        <v>85</v>
      </c>
      <c r="J51" s="13" t="s">
        <v>82</v>
      </c>
    </row>
    <row r="52" spans="1:10" x14ac:dyDescent="0.3">
      <c r="A52" s="13" t="s">
        <v>75</v>
      </c>
      <c r="B52" s="13" t="s">
        <v>83</v>
      </c>
      <c r="C52" s="13"/>
      <c r="D52" s="13"/>
      <c r="E52" s="13"/>
      <c r="F52" s="13"/>
      <c r="G52" s="13"/>
      <c r="H52" s="13"/>
      <c r="I52" s="13" t="s">
        <v>85</v>
      </c>
      <c r="J52" s="13" t="s">
        <v>82</v>
      </c>
    </row>
    <row r="53" spans="1:10" x14ac:dyDescent="0.3">
      <c r="A53" s="13" t="s">
        <v>76</v>
      </c>
      <c r="B53" s="13" t="s">
        <v>83</v>
      </c>
      <c r="C53" s="13"/>
      <c r="D53" s="13"/>
      <c r="E53" s="13"/>
      <c r="F53" s="13"/>
      <c r="G53" s="13"/>
      <c r="H53" s="13"/>
      <c r="I53" s="13" t="s">
        <v>85</v>
      </c>
      <c r="J53" s="13" t="s">
        <v>82</v>
      </c>
    </row>
    <row r="54" spans="1:10" x14ac:dyDescent="0.3">
      <c r="A54" s="13" t="s">
        <v>77</v>
      </c>
      <c r="B54" s="13" t="s">
        <v>83</v>
      </c>
      <c r="C54" s="13"/>
      <c r="D54" s="13"/>
      <c r="E54" s="13"/>
      <c r="F54" s="13"/>
      <c r="G54" s="13"/>
      <c r="H54" s="13"/>
      <c r="I54" s="13" t="s">
        <v>85</v>
      </c>
      <c r="J54" s="13" t="s">
        <v>82</v>
      </c>
    </row>
    <row r="55" spans="1:10" x14ac:dyDescent="0.3">
      <c r="A55" s="13" t="s">
        <v>78</v>
      </c>
      <c r="B55" s="13" t="s">
        <v>83</v>
      </c>
      <c r="C55" s="13"/>
      <c r="D55" s="13"/>
      <c r="E55" s="13"/>
      <c r="F55" s="13"/>
      <c r="G55" s="13"/>
      <c r="H55" s="13"/>
      <c r="I55" s="13" t="s">
        <v>85</v>
      </c>
      <c r="J55" s="13" t="s">
        <v>82</v>
      </c>
    </row>
    <row r="56" spans="1:10" x14ac:dyDescent="0.3">
      <c r="A56" s="13" t="s">
        <v>79</v>
      </c>
      <c r="B56" s="13" t="s">
        <v>83</v>
      </c>
      <c r="C56" s="13"/>
      <c r="D56" s="13"/>
      <c r="E56" s="13"/>
      <c r="F56" s="13"/>
      <c r="G56" s="13"/>
      <c r="H56" s="13"/>
      <c r="I56" s="13" t="s">
        <v>85</v>
      </c>
      <c r="J56" s="13" t="s">
        <v>82</v>
      </c>
    </row>
  </sheetData>
  <mergeCells count="3">
    <mergeCell ref="A1:J1"/>
    <mergeCell ref="A18:J18"/>
    <mergeCell ref="A35:J35"/>
  </mergeCells>
  <phoneticPr fontId="17" type="noConversion"/>
  <conditionalFormatting sqref="J8:J17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J20:J34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J37:J56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I3:I17 I20:I34 I37:I56" xr:uid="{39CCAB66-F2A0-49BA-AC37-9C487A893BBB}">
      <formula1>$U$5:$U$7</formula1>
    </dataValidation>
    <dataValidation type="list" allowBlank="1" showInputMessage="1" showErrorMessage="1" sqref="J3:J17 J20:J34 J37:J56" xr:uid="{7EE0E358-02DF-4665-878D-64C37A6E05EC}">
      <formula1>$V$5:$V$9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61AC-1955-4CFC-BB57-91E48F0D2348}">
  <dimension ref="A1:U13"/>
  <sheetViews>
    <sheetView workbookViewId="0">
      <selection activeCell="E3" sqref="E3"/>
    </sheetView>
  </sheetViews>
  <sheetFormatPr defaultRowHeight="14.4" x14ac:dyDescent="0.3"/>
  <cols>
    <col min="1" max="1" width="14" style="3" bestFit="1" customWidth="1"/>
    <col min="2" max="2" width="12.44140625" style="3" bestFit="1" customWidth="1"/>
    <col min="3" max="3" width="10.21875" style="3" bestFit="1" customWidth="1"/>
    <col min="4" max="4" width="8.109375" style="3" bestFit="1" customWidth="1"/>
    <col min="5" max="5" width="19.44140625" style="3" customWidth="1"/>
    <col min="6" max="6" width="56.33203125" style="3" bestFit="1" customWidth="1"/>
    <col min="7" max="12" width="26.77734375" style="3" customWidth="1"/>
    <col min="13" max="16384" width="8.88671875" style="3"/>
  </cols>
  <sheetData>
    <row r="1" spans="1:21" s="2" customFormat="1" x14ac:dyDescent="0.3">
      <c r="A1" s="17" t="s">
        <v>112</v>
      </c>
      <c r="B1" s="17" t="s">
        <v>113</v>
      </c>
      <c r="C1" s="17" t="s">
        <v>114</v>
      </c>
      <c r="D1" s="17" t="s">
        <v>115</v>
      </c>
      <c r="E1" s="17" t="s">
        <v>121</v>
      </c>
      <c r="F1" s="17" t="s">
        <v>116</v>
      </c>
      <c r="G1" s="17" t="s">
        <v>117</v>
      </c>
      <c r="H1" s="17" t="s">
        <v>118</v>
      </c>
      <c r="I1" s="17" t="s">
        <v>84</v>
      </c>
      <c r="J1" s="17" t="s">
        <v>22</v>
      </c>
      <c r="K1" s="17" t="s">
        <v>119</v>
      </c>
      <c r="L1" s="17" t="s">
        <v>120</v>
      </c>
    </row>
    <row r="2" spans="1:21" ht="57.6" x14ac:dyDescent="0.3">
      <c r="A2" s="19" t="s">
        <v>122</v>
      </c>
      <c r="B2" s="19" t="s">
        <v>123</v>
      </c>
      <c r="C2" s="19"/>
      <c r="D2" s="19"/>
      <c r="E2" s="18" t="s">
        <v>32</v>
      </c>
      <c r="F2" s="19" t="s">
        <v>127</v>
      </c>
      <c r="G2" s="19" t="s">
        <v>128</v>
      </c>
      <c r="H2" s="19" t="s">
        <v>133</v>
      </c>
      <c r="I2" s="19" t="s">
        <v>137</v>
      </c>
      <c r="J2" s="19" t="s">
        <v>138</v>
      </c>
      <c r="K2" s="19" t="s">
        <v>148</v>
      </c>
      <c r="L2" s="18" t="s">
        <v>125</v>
      </c>
    </row>
    <row r="3" spans="1:21" x14ac:dyDescent="0.3">
      <c r="R3" s="3" t="s">
        <v>129</v>
      </c>
      <c r="S3" s="3" t="s">
        <v>130</v>
      </c>
      <c r="T3" s="3" t="s">
        <v>22</v>
      </c>
      <c r="U3" s="3" t="s">
        <v>148</v>
      </c>
    </row>
    <row r="4" spans="1:21" x14ac:dyDescent="0.3">
      <c r="R4" s="3" t="s">
        <v>131</v>
      </c>
      <c r="S4" s="3" t="s">
        <v>137</v>
      </c>
      <c r="T4" s="3" t="s">
        <v>138</v>
      </c>
      <c r="U4" s="3" t="s">
        <v>149</v>
      </c>
    </row>
    <row r="5" spans="1:21" x14ac:dyDescent="0.3">
      <c r="R5" s="3" t="s">
        <v>132</v>
      </c>
      <c r="S5" s="3" t="s">
        <v>135</v>
      </c>
      <c r="T5" s="3" t="s">
        <v>139</v>
      </c>
    </row>
    <row r="6" spans="1:21" x14ac:dyDescent="0.3">
      <c r="R6" s="3" t="s">
        <v>133</v>
      </c>
      <c r="S6" s="3" t="s">
        <v>136</v>
      </c>
      <c r="T6" s="3" t="s">
        <v>140</v>
      </c>
    </row>
    <row r="7" spans="1:21" x14ac:dyDescent="0.3">
      <c r="R7" s="3" t="s">
        <v>134</v>
      </c>
      <c r="T7" s="3" t="s">
        <v>142</v>
      </c>
    </row>
    <row r="8" spans="1:21" x14ac:dyDescent="0.3">
      <c r="T8" s="3" t="s">
        <v>141</v>
      </c>
    </row>
    <row r="9" spans="1:21" x14ac:dyDescent="0.3">
      <c r="T9" s="3" t="s">
        <v>143</v>
      </c>
    </row>
    <row r="10" spans="1:21" x14ac:dyDescent="0.3">
      <c r="T10" s="3" t="s">
        <v>144</v>
      </c>
    </row>
    <row r="11" spans="1:21" x14ac:dyDescent="0.3">
      <c r="T11" s="3" t="s">
        <v>145</v>
      </c>
    </row>
    <row r="12" spans="1:21" x14ac:dyDescent="0.3">
      <c r="T12" s="3" t="s">
        <v>146</v>
      </c>
    </row>
    <row r="13" spans="1:21" x14ac:dyDescent="0.3">
      <c r="T13" s="3" t="s">
        <v>147</v>
      </c>
    </row>
  </sheetData>
  <dataValidations disablePrompts="1" count="4">
    <dataValidation type="list" allowBlank="1" showInputMessage="1" showErrorMessage="1" sqref="H2" xr:uid="{F1ADFE75-57A0-4EE1-967A-C5196C9162B1}">
      <formula1>$R$4:$R$7</formula1>
    </dataValidation>
    <dataValidation type="list" allowBlank="1" showInputMessage="1" showErrorMessage="1" sqref="I2" xr:uid="{4335292D-E5EB-41C3-ABF3-9620DCE099CF}">
      <formula1>$S$4:$S$6</formula1>
    </dataValidation>
    <dataValidation type="list" allowBlank="1" showInputMessage="1" showErrorMessage="1" sqref="J2" xr:uid="{27A77833-EC6F-42AF-80FF-0C21DB8AF29B}">
      <formula1>$T$4:$T$13</formula1>
    </dataValidation>
    <dataValidation type="list" allowBlank="1" showInputMessage="1" showErrorMessage="1" sqref="K2" xr:uid="{5BD63741-3B6A-46F1-BEF0-86230773ED21}">
      <formula1>$U$3:$U$4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B37-2696-44C3-A6B4-EDE717573B21}">
  <dimension ref="A1:G4"/>
  <sheetViews>
    <sheetView workbookViewId="0">
      <selection activeCell="H2" sqref="H2"/>
    </sheetView>
  </sheetViews>
  <sheetFormatPr defaultRowHeight="14.4" x14ac:dyDescent="0.3"/>
  <cols>
    <col min="1" max="2" width="26.6640625" style="3" customWidth="1"/>
    <col min="3" max="3" width="26.6640625" style="10" customWidth="1"/>
    <col min="4" max="4" width="26.6640625" style="8" customWidth="1"/>
    <col min="5" max="7" width="26.6640625" style="3" customWidth="1"/>
    <col min="8" max="16384" width="8.88671875" style="3"/>
  </cols>
  <sheetData>
    <row r="1" spans="1:7" s="1" customFormat="1" x14ac:dyDescent="0.3">
      <c r="A1" s="1" t="s">
        <v>6</v>
      </c>
      <c r="B1" s="1" t="s">
        <v>7</v>
      </c>
      <c r="C1" s="9" t="s">
        <v>8</v>
      </c>
      <c r="D1" s="7" t="s">
        <v>9</v>
      </c>
      <c r="E1" s="1" t="s">
        <v>10</v>
      </c>
      <c r="F1" s="1" t="s">
        <v>11</v>
      </c>
      <c r="G1" s="1" t="s">
        <v>22</v>
      </c>
    </row>
    <row r="2" spans="1:7" ht="43.2" x14ac:dyDescent="0.3">
      <c r="A2" s="3" t="s">
        <v>12</v>
      </c>
      <c r="B2" s="3" t="s">
        <v>13</v>
      </c>
      <c r="C2" s="10" t="s">
        <v>19</v>
      </c>
      <c r="D2" s="8" t="s">
        <v>24</v>
      </c>
      <c r="E2" s="5">
        <v>45750</v>
      </c>
      <c r="F2" s="6">
        <v>0.65625</v>
      </c>
      <c r="G2" s="3" t="s">
        <v>23</v>
      </c>
    </row>
    <row r="3" spans="1:7" ht="43.2" x14ac:dyDescent="0.3">
      <c r="A3" s="3" t="s">
        <v>14</v>
      </c>
      <c r="B3" s="3" t="s">
        <v>15</v>
      </c>
      <c r="C3" s="10" t="s">
        <v>18</v>
      </c>
      <c r="D3" s="8" t="s">
        <v>21</v>
      </c>
      <c r="E3" s="5">
        <v>45750</v>
      </c>
      <c r="F3" s="6">
        <v>0.65625</v>
      </c>
      <c r="G3" s="3" t="s">
        <v>23</v>
      </c>
    </row>
    <row r="4" spans="1:7" ht="43.2" x14ac:dyDescent="0.3">
      <c r="A4" s="3" t="s">
        <v>16</v>
      </c>
      <c r="B4" s="3" t="s">
        <v>17</v>
      </c>
      <c r="C4" s="10" t="s">
        <v>20</v>
      </c>
      <c r="D4" s="8" t="s">
        <v>21</v>
      </c>
      <c r="E4" s="5">
        <v>45750</v>
      </c>
      <c r="F4" s="6">
        <v>0.65625</v>
      </c>
      <c r="G4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2B2F-C2C1-47ED-82A3-69A02BB3D7F9}">
  <dimension ref="A1:F55"/>
  <sheetViews>
    <sheetView zoomScaleNormal="100" workbookViewId="0">
      <selection activeCell="B36" sqref="B36"/>
    </sheetView>
  </sheetViews>
  <sheetFormatPr defaultRowHeight="14.4" x14ac:dyDescent="0.3"/>
  <cols>
    <col min="1" max="1" width="26.5546875" customWidth="1"/>
    <col min="2" max="2" width="57" bestFit="1" customWidth="1"/>
    <col min="3" max="3" width="98.21875" bestFit="1" customWidth="1"/>
    <col min="4" max="4" width="35.21875" bestFit="1" customWidth="1"/>
    <col min="5" max="5" width="34.44140625" bestFit="1" customWidth="1"/>
    <col min="6" max="6" width="47.33203125" bestFit="1" customWidth="1"/>
  </cols>
  <sheetData>
    <row r="1" spans="1:6" x14ac:dyDescent="0.3">
      <c r="A1" s="23" t="s">
        <v>197</v>
      </c>
      <c r="B1" s="23" t="s">
        <v>198</v>
      </c>
      <c r="C1" s="23" t="s">
        <v>199</v>
      </c>
      <c r="D1" s="23" t="s">
        <v>200</v>
      </c>
      <c r="E1" s="23" t="s">
        <v>3</v>
      </c>
      <c r="F1" s="23" t="s">
        <v>4</v>
      </c>
    </row>
    <row r="2" spans="1:6" x14ac:dyDescent="0.3">
      <c r="A2" s="11" t="str">
        <f>'Test Case'!A3</f>
        <v>Stratos_Home_FTS01</v>
      </c>
      <c r="B2" s="11" t="str">
        <f>_xlfn.CONCAT('Test Case'!B3,'Test Case'!C3)</f>
        <v>Home Tab</v>
      </c>
      <c r="C2" s="11" t="str">
        <f>'Test Case'!E3</f>
        <v>User should be able to see the Home Page with all the components.</v>
      </c>
      <c r="D2" s="11" t="s">
        <v>201</v>
      </c>
      <c r="E2" s="20" t="s">
        <v>219</v>
      </c>
      <c r="F2" s="11" t="s">
        <v>221</v>
      </c>
    </row>
    <row r="3" spans="1:6" x14ac:dyDescent="0.3">
      <c r="A3" s="11"/>
      <c r="B3" s="11"/>
      <c r="C3" s="11"/>
      <c r="D3" s="11" t="s">
        <v>202</v>
      </c>
      <c r="E3" s="11" t="s">
        <v>227</v>
      </c>
      <c r="F3" s="11" t="s">
        <v>94</v>
      </c>
    </row>
    <row r="4" spans="1:6" x14ac:dyDescent="0.3">
      <c r="A4" s="11"/>
      <c r="B4" s="11"/>
      <c r="C4" s="11"/>
      <c r="D4" s="11" t="s">
        <v>203</v>
      </c>
      <c r="E4" s="11"/>
      <c r="F4" s="11" t="str">
        <f>'Test Case'!H3</f>
        <v>Home page should displayed</v>
      </c>
    </row>
    <row r="5" spans="1:6" x14ac:dyDescent="0.3">
      <c r="A5" s="11" t="str">
        <f>'Test Case'!A4</f>
        <v>Stratos_Home_FTS02</v>
      </c>
      <c r="B5" s="11" t="str">
        <f>_xlfn.CONCAT('Test Case'!B4,'Test Case'!C4)</f>
        <v>Home TabMy Dashboard Link</v>
      </c>
      <c r="C5" s="11" t="str">
        <f>'Test Case'!E4</f>
        <v>User should be able to see the dashboard with all the components.</v>
      </c>
      <c r="D5" s="11" t="s">
        <v>201</v>
      </c>
      <c r="E5" s="20" t="s">
        <v>219</v>
      </c>
      <c r="F5" s="11" t="str">
        <f>F2</f>
        <v>Login page Should be Displayed</v>
      </c>
    </row>
    <row r="6" spans="1:6" x14ac:dyDescent="0.3">
      <c r="A6" s="11"/>
      <c r="B6" s="11"/>
      <c r="C6" s="11"/>
      <c r="D6" s="11" t="s">
        <v>202</v>
      </c>
      <c r="E6" s="11" t="str">
        <f>E3</f>
        <v>UserName : admin Password : admin123</v>
      </c>
      <c r="F6" s="11" t="s">
        <v>94</v>
      </c>
    </row>
    <row r="7" spans="1:6" x14ac:dyDescent="0.3">
      <c r="A7" s="11"/>
      <c r="B7" s="11"/>
      <c r="C7" s="11"/>
      <c r="D7" s="11" t="s">
        <v>204</v>
      </c>
      <c r="E7" s="11"/>
      <c r="F7" s="11" t="str">
        <f>'Test Case'!H4</f>
        <v>My Dashboard page should displayed</v>
      </c>
    </row>
    <row r="8" spans="1:6" x14ac:dyDescent="0.3">
      <c r="A8" s="11" t="str">
        <f>'Test Case'!A5</f>
        <v>Stratos_Home_FTS03</v>
      </c>
      <c r="B8" s="11" t="str">
        <f>_xlfn.CONCAT('Test Case'!B5,'Test Case'!C5)</f>
        <v>Home TabSetup link</v>
      </c>
      <c r="C8" s="11" t="str">
        <f>'Test Case'!E5</f>
        <v>User should be able to see the Setup page with all the components.</v>
      </c>
      <c r="D8" s="11" t="s">
        <v>201</v>
      </c>
      <c r="E8" s="20" t="s">
        <v>219</v>
      </c>
      <c r="F8" s="11" t="str">
        <f>F2</f>
        <v>Login page Should be Displayed</v>
      </c>
    </row>
    <row r="9" spans="1:6" x14ac:dyDescent="0.3">
      <c r="A9" s="11"/>
      <c r="B9" s="11"/>
      <c r="C9" s="11"/>
      <c r="D9" s="11" t="s">
        <v>202</v>
      </c>
      <c r="E9" s="11" t="str">
        <f>E3</f>
        <v>UserName : admin Password : admin123</v>
      </c>
      <c r="F9" s="11" t="s">
        <v>94</v>
      </c>
    </row>
    <row r="10" spans="1:6" x14ac:dyDescent="0.3">
      <c r="A10" s="11"/>
      <c r="B10" s="11"/>
      <c r="C10" s="11"/>
      <c r="D10" s="11" t="s">
        <v>220</v>
      </c>
      <c r="E10" s="11"/>
      <c r="F10" s="11" t="str">
        <f>'Test Case'!H5</f>
        <v>Setup page should displayed</v>
      </c>
    </row>
    <row r="11" spans="1:6" x14ac:dyDescent="0.3">
      <c r="A11" s="11" t="str">
        <f>'Test Case'!A6</f>
        <v>Stratos_Home_FTS04</v>
      </c>
      <c r="B11" s="11" t="str">
        <f>_xlfn.CONCAT('Test Case'!B6,'Test Case'!C6)</f>
        <v>Home TabAdmin Tools Link</v>
      </c>
      <c r="C11" s="11" t="str">
        <f>'Test Case'!E6</f>
        <v>User should be able to see the Admin Tools Page with all the components.</v>
      </c>
      <c r="D11" s="11" t="s">
        <v>201</v>
      </c>
      <c r="E11" s="20" t="s">
        <v>219</v>
      </c>
      <c r="F11" s="11" t="str">
        <f>F2</f>
        <v>Login page Should be Displayed</v>
      </c>
    </row>
    <row r="12" spans="1:6" x14ac:dyDescent="0.3">
      <c r="A12" s="11"/>
      <c r="B12" s="11"/>
      <c r="C12" s="11"/>
      <c r="D12" s="11" t="s">
        <v>202</v>
      </c>
      <c r="E12" s="11" t="str">
        <f>E3</f>
        <v>UserName : admin Password : admin123</v>
      </c>
      <c r="F12" s="11" t="s">
        <v>94</v>
      </c>
    </row>
    <row r="13" spans="1:6" x14ac:dyDescent="0.3">
      <c r="A13" s="11"/>
      <c r="B13" s="11"/>
      <c r="C13" s="11"/>
      <c r="D13" s="11" t="s">
        <v>205</v>
      </c>
      <c r="E13" s="11"/>
      <c r="F13" s="11" t="str">
        <f>'Test Case'!H6</f>
        <v>Admin Tools page should displayed</v>
      </c>
    </row>
    <row r="14" spans="1:6" x14ac:dyDescent="0.3">
      <c r="A14" s="11" t="str">
        <f>'Test Case'!A7</f>
        <v>Stratos_Home_FTS05</v>
      </c>
      <c r="B14" s="11" t="str">
        <f>_xlfn.CONCAT('Test Case'!B7,'Test Case'!C7)</f>
        <v>Home TabUsers &amp; Groups Link</v>
      </c>
      <c r="C14" s="11" t="str">
        <f>'Test Case'!E7</f>
        <v>User should be able to see the Users &amp; Groups with all the components.</v>
      </c>
      <c r="D14" s="11" t="s">
        <v>201</v>
      </c>
      <c r="E14" s="20" t="s">
        <v>219</v>
      </c>
      <c r="F14" s="11" t="str">
        <f>F2</f>
        <v>Login page Should be Displayed</v>
      </c>
    </row>
    <row r="15" spans="1:6" x14ac:dyDescent="0.3">
      <c r="A15" s="11"/>
      <c r="B15" s="11"/>
      <c r="C15" s="11"/>
      <c r="D15" s="11" t="s">
        <v>202</v>
      </c>
      <c r="E15" s="11" t="str">
        <f>E3</f>
        <v>UserName : admin Password : admin123</v>
      </c>
      <c r="F15" s="11" t="s">
        <v>94</v>
      </c>
    </row>
    <row r="16" spans="1:6" x14ac:dyDescent="0.3">
      <c r="A16" s="11"/>
      <c r="B16" s="11"/>
      <c r="C16" s="11"/>
      <c r="D16" s="11" t="s">
        <v>206</v>
      </c>
      <c r="E16" s="11"/>
      <c r="F16" s="11" t="str">
        <f>'Test Case'!H7</f>
        <v>Users &amp; groups page should displayed</v>
      </c>
    </row>
    <row r="17" spans="1:6" x14ac:dyDescent="0.3">
      <c r="A17" s="11" t="str">
        <f>'Test Case'!A8</f>
        <v>Stratos_Home_FTS06</v>
      </c>
      <c r="B17" s="11" t="str">
        <f>_xlfn.CONCAT('Test Case'!B8,'Test Case'!C8)</f>
        <v>Home TabUsers &amp; Groups Link</v>
      </c>
      <c r="C17" s="11" t="str">
        <f>'Test Case'!E8</f>
        <v>when user click on search button without any data in the user and groups text field error message should be displayed</v>
      </c>
      <c r="D17" s="11" t="s">
        <v>201</v>
      </c>
      <c r="E17" s="20" t="s">
        <v>219</v>
      </c>
      <c r="F17" s="11" t="str">
        <f>F2</f>
        <v>Login page Should be Displayed</v>
      </c>
    </row>
    <row r="18" spans="1:6" x14ac:dyDescent="0.3">
      <c r="A18" s="11"/>
      <c r="B18" s="11"/>
      <c r="C18" s="11"/>
      <c r="D18" s="11" t="s">
        <v>202</v>
      </c>
      <c r="E18" s="11" t="str">
        <f>E3</f>
        <v>UserName : admin Password : admin123</v>
      </c>
      <c r="F18" s="11" t="s">
        <v>94</v>
      </c>
    </row>
    <row r="19" spans="1:6" x14ac:dyDescent="0.3">
      <c r="A19" s="11"/>
      <c r="B19" s="11"/>
      <c r="C19" s="11"/>
      <c r="D19" s="11" t="s">
        <v>207</v>
      </c>
      <c r="E19" s="11"/>
      <c r="F19" s="11" t="str">
        <f>'Test Case'!H8</f>
        <v>Error Message to be Displayed</v>
      </c>
    </row>
    <row r="20" spans="1:6" x14ac:dyDescent="0.3">
      <c r="A20" s="11" t="str">
        <f>'Test Case'!A9</f>
        <v>Stratos_Home_FTS07</v>
      </c>
      <c r="B20" s="11" t="str">
        <f>_xlfn.CONCAT('Test Case'!B9,'Test Case'!C9)</f>
        <v>Home TabUsers &amp; Groups Link&gt; User &gt; New User</v>
      </c>
      <c r="C20" s="11" t="str">
        <f>'Test Case'!E9</f>
        <v>when user click on New User Link New user Creation page should be displayed</v>
      </c>
      <c r="D20" s="11" t="s">
        <v>201</v>
      </c>
      <c r="E20" s="20" t="s">
        <v>219</v>
      </c>
      <c r="F20" s="11" t="str">
        <f>F2</f>
        <v>Login page Should be Displayed</v>
      </c>
    </row>
    <row r="21" spans="1:6" x14ac:dyDescent="0.3">
      <c r="A21" s="11"/>
      <c r="B21" s="11"/>
      <c r="C21" s="11"/>
      <c r="D21" s="11" t="s">
        <v>202</v>
      </c>
      <c r="E21" s="11" t="str">
        <f>E3</f>
        <v>UserName : admin Password : admin123</v>
      </c>
      <c r="F21" s="11" t="s">
        <v>94</v>
      </c>
    </row>
    <row r="22" spans="1:6" x14ac:dyDescent="0.3">
      <c r="A22" s="11"/>
      <c r="B22" s="11"/>
      <c r="C22" s="11"/>
      <c r="D22" s="11" t="s">
        <v>208</v>
      </c>
      <c r="E22" s="11"/>
    </row>
    <row r="23" spans="1:6" x14ac:dyDescent="0.3">
      <c r="A23" s="11"/>
      <c r="B23" s="11"/>
      <c r="C23" s="11"/>
      <c r="D23" s="11" t="s">
        <v>209</v>
      </c>
      <c r="E23" s="11"/>
      <c r="F23" s="11" t="str">
        <f>'Test Case'!H9</f>
        <v>New User Page should be displayed</v>
      </c>
    </row>
    <row r="24" spans="1:6" x14ac:dyDescent="0.3">
      <c r="A24" s="11" t="str">
        <f>'Test Case'!A10</f>
        <v>Stratos_Home_FTS08</v>
      </c>
      <c r="B24" s="11" t="str">
        <f>_xlfn.CONCAT('Test Case'!B10,'Test Case'!C10)</f>
        <v>Home TabUsers &amp; Groups Link&gt; User &gt; List of Users</v>
      </c>
      <c r="C24" s="11" t="str">
        <f>'Test Case'!E10</f>
        <v>when user click on List of Users Link List User page should be displayed</v>
      </c>
      <c r="D24" s="11" t="s">
        <v>201</v>
      </c>
      <c r="E24" s="20" t="s">
        <v>219</v>
      </c>
      <c r="F24" s="11" t="str">
        <f>F2</f>
        <v>Login page Should be Displayed</v>
      </c>
    </row>
    <row r="25" spans="1:6" x14ac:dyDescent="0.3">
      <c r="A25" s="11"/>
      <c r="B25" s="11"/>
      <c r="C25" s="11"/>
      <c r="D25" s="11" t="s">
        <v>202</v>
      </c>
      <c r="E25" s="11" t="str">
        <f>E3</f>
        <v>UserName : admin Password : admin123</v>
      </c>
      <c r="F25" s="11" t="s">
        <v>94</v>
      </c>
    </row>
    <row r="26" spans="1:6" x14ac:dyDescent="0.3">
      <c r="A26" s="11"/>
      <c r="B26" s="11"/>
      <c r="C26" s="11"/>
      <c r="D26" s="11" t="s">
        <v>208</v>
      </c>
      <c r="E26" s="11"/>
    </row>
    <row r="27" spans="1:6" x14ac:dyDescent="0.3">
      <c r="A27" s="11"/>
      <c r="B27" s="11"/>
      <c r="C27" s="11"/>
      <c r="D27" s="11" t="s">
        <v>210</v>
      </c>
      <c r="E27" s="11"/>
      <c r="F27" s="11" t="str">
        <f>'Test Case'!H10</f>
        <v>List of Users Page should be displayed</v>
      </c>
    </row>
    <row r="28" spans="1:6" x14ac:dyDescent="0.3">
      <c r="A28" s="11" t="str">
        <f>'Test Case'!A11</f>
        <v>Stratos_Home_FTS09</v>
      </c>
      <c r="B28" s="11" t="str">
        <f>_xlfn.CONCAT('Test Case'!B11,'Test Case'!C11)</f>
        <v>Home TabUsers &amp; Groups Link&gt; User &gt; Hierarchical View</v>
      </c>
      <c r="C28" s="11" t="str">
        <f>'Test Case'!E11</f>
        <v>when user click on Hierarchical View Link Hierarchical page should be displayed</v>
      </c>
      <c r="D28" s="11" t="s">
        <v>201</v>
      </c>
      <c r="E28" s="20" t="s">
        <v>219</v>
      </c>
      <c r="F28" s="11" t="str">
        <f>F2</f>
        <v>Login page Should be Displayed</v>
      </c>
    </row>
    <row r="29" spans="1:6" x14ac:dyDescent="0.3">
      <c r="A29" s="11"/>
      <c r="B29" s="11"/>
      <c r="C29" s="11"/>
      <c r="D29" s="11" t="s">
        <v>202</v>
      </c>
      <c r="E29" s="11" t="str">
        <f>E3</f>
        <v>UserName : admin Password : admin123</v>
      </c>
      <c r="F29" s="11" t="s">
        <v>94</v>
      </c>
    </row>
    <row r="30" spans="1:6" x14ac:dyDescent="0.3">
      <c r="A30" s="11"/>
      <c r="B30" s="11"/>
      <c r="C30" s="11"/>
      <c r="D30" s="11" t="s">
        <v>208</v>
      </c>
      <c r="E30" s="11"/>
      <c r="F30" s="11"/>
    </row>
    <row r="31" spans="1:6" x14ac:dyDescent="0.3">
      <c r="A31" s="11"/>
      <c r="B31" s="11"/>
      <c r="C31" s="11"/>
      <c r="D31" s="11" t="s">
        <v>211</v>
      </c>
      <c r="E31" s="11"/>
      <c r="F31" s="11" t="str">
        <f>'Test Case'!H11</f>
        <v>List of Hierarchical View page should be dislayed</v>
      </c>
    </row>
    <row r="32" spans="1:6" x14ac:dyDescent="0.3">
      <c r="A32" s="11" t="str">
        <f>'Test Case'!A12</f>
        <v>Stratos_Home_FTS10</v>
      </c>
      <c r="B32" s="11" t="str">
        <f>_xlfn.CONCAT('Test Case'!B12,'Test Case'!C12)</f>
        <v>Home TabUsers &amp; Groups Link&gt; User &gt; Users tags/categories</v>
      </c>
      <c r="C32" s="11" t="str">
        <f>'Test Case'!E12</f>
        <v>when user click on Hierarchical View Link Users tags/categories page should be displayed</v>
      </c>
      <c r="D32" s="11" t="s">
        <v>201</v>
      </c>
      <c r="E32" s="20" t="s">
        <v>219</v>
      </c>
      <c r="F32" s="11" t="str">
        <f>F2</f>
        <v>Login page Should be Displayed</v>
      </c>
    </row>
    <row r="33" spans="1:6" x14ac:dyDescent="0.3">
      <c r="A33" s="11"/>
      <c r="B33" s="11"/>
      <c r="C33" s="11"/>
      <c r="D33" s="11" t="s">
        <v>202</v>
      </c>
      <c r="E33" s="11" t="str">
        <f>E3</f>
        <v>UserName : admin Password : admin123</v>
      </c>
      <c r="F33" s="11" t="s">
        <v>94</v>
      </c>
    </row>
    <row r="34" spans="1:6" x14ac:dyDescent="0.3">
      <c r="A34" s="11"/>
      <c r="B34" s="11"/>
      <c r="C34" s="11"/>
      <c r="D34" s="11" t="s">
        <v>208</v>
      </c>
      <c r="E34" s="11"/>
      <c r="F34" s="11"/>
    </row>
    <row r="35" spans="1:6" x14ac:dyDescent="0.3">
      <c r="A35" s="11"/>
      <c r="B35" s="11"/>
      <c r="C35" s="11"/>
      <c r="D35" s="11" t="s">
        <v>212</v>
      </c>
      <c r="E35" s="11"/>
      <c r="F35" s="11" t="str">
        <f>'Test Case'!H12</f>
        <v>Users tags/categories page should be dislayed</v>
      </c>
    </row>
    <row r="36" spans="1:6" x14ac:dyDescent="0.3">
      <c r="A36" s="11" t="str">
        <f>'Test Case'!A13</f>
        <v>Stratos_Home_FTS11</v>
      </c>
      <c r="B36" s="11" t="str">
        <f>_xlfn.CONCAT('Test Case'!B13,'Test Case'!C13)</f>
        <v>Home TabUsers &amp; Groups Link&gt; Groups  &gt; New Groups</v>
      </c>
      <c r="C36" s="11" t="str">
        <f>'Test Case'!E13</f>
        <v>when user click on New Groups Link New Groups page should be displayed</v>
      </c>
      <c r="D36" s="11" t="s">
        <v>201</v>
      </c>
      <c r="E36" s="20" t="s">
        <v>219</v>
      </c>
      <c r="F36" s="11" t="str">
        <f>F2</f>
        <v>Login page Should be Displayed</v>
      </c>
    </row>
    <row r="37" spans="1:6" x14ac:dyDescent="0.3">
      <c r="A37" s="11"/>
      <c r="B37" s="11"/>
      <c r="C37" s="11"/>
      <c r="D37" s="11" t="s">
        <v>202</v>
      </c>
      <c r="E37" s="11" t="str">
        <f>E3</f>
        <v>UserName : admin Password : admin123</v>
      </c>
      <c r="F37" s="11" t="s">
        <v>94</v>
      </c>
    </row>
    <row r="38" spans="1:6" x14ac:dyDescent="0.3">
      <c r="A38" s="11"/>
      <c r="B38" s="11"/>
      <c r="C38" s="11"/>
      <c r="D38" s="11" t="s">
        <v>208</v>
      </c>
      <c r="E38" s="11"/>
      <c r="F38" s="11"/>
    </row>
    <row r="39" spans="1:6" x14ac:dyDescent="0.3">
      <c r="A39" s="11"/>
      <c r="B39" s="11"/>
      <c r="C39" s="11"/>
      <c r="D39" s="11" t="s">
        <v>213</v>
      </c>
      <c r="E39" s="11"/>
      <c r="F39" s="11" t="str">
        <f>'Test Case'!H13</f>
        <v>New Groups page should be dislayed</v>
      </c>
    </row>
    <row r="40" spans="1:6" x14ac:dyDescent="0.3">
      <c r="A40" s="11" t="str">
        <f>'Test Case'!A14</f>
        <v>Stratos_Home_FTS12</v>
      </c>
      <c r="B40" s="11" t="str">
        <f>_xlfn.CONCAT('Test Case'!B14,'Test Case'!C14)</f>
        <v>Home TabUsers &amp; Groups Link&gt; Groups  &gt; List of Groups</v>
      </c>
      <c r="C40" s="11" t="str">
        <f>'Test Case'!E14</f>
        <v>when user click on List of Groups Link List of Groups page should be displayed</v>
      </c>
      <c r="D40" s="11" t="s">
        <v>201</v>
      </c>
      <c r="E40" s="20" t="s">
        <v>219</v>
      </c>
      <c r="F40" s="11" t="str">
        <f>F2</f>
        <v>Login page Should be Displayed</v>
      </c>
    </row>
    <row r="41" spans="1:6" x14ac:dyDescent="0.3">
      <c r="A41" s="11"/>
      <c r="B41" s="11"/>
      <c r="C41" s="11"/>
      <c r="D41" s="11" t="s">
        <v>202</v>
      </c>
      <c r="E41" s="11" t="str">
        <f>E3</f>
        <v>UserName : admin Password : admin123</v>
      </c>
      <c r="F41" s="11" t="s">
        <v>94</v>
      </c>
    </row>
    <row r="42" spans="1:6" x14ac:dyDescent="0.3">
      <c r="A42" s="11"/>
      <c r="B42" s="11"/>
      <c r="C42" s="11"/>
      <c r="D42" s="11" t="s">
        <v>208</v>
      </c>
      <c r="E42" s="11"/>
      <c r="F42" s="11"/>
    </row>
    <row r="43" spans="1:6" x14ac:dyDescent="0.3">
      <c r="A43" s="11"/>
      <c r="B43" s="11"/>
      <c r="C43" s="11"/>
      <c r="D43" s="11" t="s">
        <v>214</v>
      </c>
      <c r="E43" s="11"/>
      <c r="F43" s="11" t="str">
        <f>'Test Case'!H14</f>
        <v>List of Groups page should be dislayed</v>
      </c>
    </row>
    <row r="44" spans="1:6" x14ac:dyDescent="0.3">
      <c r="A44" s="11" t="str">
        <f>'Test Case'!A15</f>
        <v>Stratos_Home_FTS13</v>
      </c>
      <c r="B44" s="11" t="str">
        <f>_xlfn.CONCAT('Test Case'!B15,'Test Case'!C15)</f>
        <v>Home TabAdmin Tools Link &gt; About Dolibarr</v>
      </c>
      <c r="C44" s="11" t="str">
        <f>'Test Case'!E15</f>
        <v>when user click on About Dolibarr Link About Dolibarr page should be displayed</v>
      </c>
      <c r="D44" s="11" t="s">
        <v>201</v>
      </c>
      <c r="E44" s="20" t="s">
        <v>219</v>
      </c>
      <c r="F44" s="11" t="str">
        <f>F2</f>
        <v>Login page Should be Displayed</v>
      </c>
    </row>
    <row r="45" spans="1:6" x14ac:dyDescent="0.3">
      <c r="A45" s="11"/>
      <c r="B45" s="11"/>
      <c r="C45" s="11"/>
      <c r="D45" s="11" t="s">
        <v>202</v>
      </c>
      <c r="E45" s="11" t="str">
        <f>E3</f>
        <v>UserName : admin Password : admin123</v>
      </c>
      <c r="F45" s="11" t="s">
        <v>94</v>
      </c>
    </row>
    <row r="46" spans="1:6" x14ac:dyDescent="0.3">
      <c r="A46" s="11"/>
      <c r="B46" s="11"/>
      <c r="C46" s="11"/>
      <c r="D46" s="11" t="s">
        <v>218</v>
      </c>
      <c r="E46" s="11"/>
      <c r="F46" s="11"/>
    </row>
    <row r="47" spans="1:6" x14ac:dyDescent="0.3">
      <c r="A47" s="11"/>
      <c r="B47" s="11"/>
      <c r="C47" s="11"/>
      <c r="D47" s="11" t="s">
        <v>215</v>
      </c>
      <c r="E47" s="11"/>
      <c r="F47" s="11" t="str">
        <f>'Test Case'!H15</f>
        <v>About Dolibarr page should be dislayed</v>
      </c>
    </row>
    <row r="48" spans="1:6" x14ac:dyDescent="0.3">
      <c r="A48" s="11" t="str">
        <f>'Test Case'!A16</f>
        <v>Stratos_Home_FTS14</v>
      </c>
      <c r="B48" s="11" t="str">
        <f>_xlfn.CONCAT('Test Case'!B16,'Test Case'!C16)</f>
        <v>Home TabAdmin Tools Link &gt; About Dolibarr &gt; Modules/Apllications</v>
      </c>
      <c r="C48" s="11" t="str">
        <f>'Test Case'!E16</f>
        <v>when user click on Modules/Apllications LinkModules/Apllications page should be displayed</v>
      </c>
      <c r="D48" s="11" t="s">
        <v>201</v>
      </c>
      <c r="E48" s="20" t="s">
        <v>219</v>
      </c>
      <c r="F48" s="11" t="str">
        <f>F2</f>
        <v>Login page Should be Displayed</v>
      </c>
    </row>
    <row r="49" spans="1:6" x14ac:dyDescent="0.3">
      <c r="A49" s="11"/>
      <c r="B49" s="11"/>
      <c r="C49" s="11"/>
      <c r="D49" s="11" t="s">
        <v>202</v>
      </c>
      <c r="E49" s="11" t="str">
        <f>E3</f>
        <v>UserName : admin Password : admin123</v>
      </c>
      <c r="F49" s="11" t="s">
        <v>94</v>
      </c>
    </row>
    <row r="50" spans="1:6" x14ac:dyDescent="0.3">
      <c r="A50" s="11"/>
      <c r="B50" s="11"/>
      <c r="C50" s="11"/>
      <c r="D50" s="11" t="s">
        <v>208</v>
      </c>
      <c r="E50" s="11"/>
      <c r="F50" s="11"/>
    </row>
    <row r="51" spans="1:6" x14ac:dyDescent="0.3">
      <c r="A51" s="11"/>
      <c r="B51" s="11"/>
      <c r="C51" s="11"/>
      <c r="D51" s="11" t="s">
        <v>216</v>
      </c>
      <c r="E51" s="11"/>
      <c r="F51" s="11" t="str">
        <f>'Test Case'!H16</f>
        <v>Modules/Apllications page should be dislayed</v>
      </c>
    </row>
    <row r="52" spans="1:6" x14ac:dyDescent="0.3">
      <c r="A52" s="11" t="str">
        <f>'Test Case'!A17</f>
        <v>Stratos_Home_FTS15</v>
      </c>
      <c r="B52" s="11" t="str">
        <f>_xlfn.CONCAT('Test Case'!B17,'Test Case'!C17)</f>
        <v>Home TabAdmin Tools Link &gt; About Dolibarr &gt; Triggers</v>
      </c>
      <c r="C52" s="11" t="str">
        <f>'Test Case'!E17</f>
        <v>when user click on Triggers Link Triggers page should be displayed</v>
      </c>
      <c r="D52" s="11" t="s">
        <v>201</v>
      </c>
      <c r="E52" s="20" t="s">
        <v>219</v>
      </c>
      <c r="F52" s="11" t="str">
        <f>F2</f>
        <v>Login page Should be Displayed</v>
      </c>
    </row>
    <row r="53" spans="1:6" x14ac:dyDescent="0.3">
      <c r="A53" s="11"/>
      <c r="B53" s="11"/>
      <c r="C53" s="11"/>
      <c r="D53" s="11" t="s">
        <v>202</v>
      </c>
      <c r="E53" s="11" t="str">
        <f>E3</f>
        <v>UserName : admin Password : admin123</v>
      </c>
      <c r="F53" s="11" t="s">
        <v>94</v>
      </c>
    </row>
    <row r="54" spans="1:6" x14ac:dyDescent="0.3">
      <c r="A54" s="11"/>
      <c r="B54" s="11"/>
      <c r="C54" s="11"/>
      <c r="D54" s="11" t="s">
        <v>218</v>
      </c>
      <c r="E54" s="11"/>
      <c r="F54" s="11"/>
    </row>
    <row r="55" spans="1:6" x14ac:dyDescent="0.3">
      <c r="A55" s="11"/>
      <c r="B55" s="11"/>
      <c r="C55" s="11"/>
      <c r="D55" s="11" t="s">
        <v>217</v>
      </c>
      <c r="E55" s="11"/>
      <c r="F55" s="11" t="str">
        <f>'Test Case'!H17</f>
        <v>Triggers page should be dislayed</v>
      </c>
    </row>
  </sheetData>
  <hyperlinks>
    <hyperlink ref="E2" r:id="rId1" xr:uid="{8FAAF84B-F634-4B65-B2B1-3BF314F250BA}"/>
    <hyperlink ref="E5" r:id="rId2" xr:uid="{207ECFF6-09CC-4419-B9AF-172502E105BA}"/>
    <hyperlink ref="E8" r:id="rId3" xr:uid="{BE060EAA-5CF7-422F-B707-C456012FF390}"/>
    <hyperlink ref="E11" r:id="rId4" xr:uid="{F357F7FA-3C89-4133-8727-D4CC36DE3D9B}"/>
    <hyperlink ref="E14" r:id="rId5" xr:uid="{6DE43095-490D-449B-878E-180DC52DB266}"/>
    <hyperlink ref="E17" r:id="rId6" xr:uid="{6E7AF95A-C23A-447D-B245-C1469B733090}"/>
    <hyperlink ref="E20" r:id="rId7" xr:uid="{F88ECE00-AE74-4C5B-A573-B26553004DF8}"/>
    <hyperlink ref="E24" r:id="rId8" xr:uid="{26749F4F-DE82-4F74-A4D1-2F2F7809A6EF}"/>
    <hyperlink ref="E28" r:id="rId9" xr:uid="{908CAA51-E8CA-4688-8BD8-10F6F20FB0DA}"/>
    <hyperlink ref="E32" r:id="rId10" xr:uid="{F872C6B4-8423-4A91-83E2-795E2055EBE3}"/>
    <hyperlink ref="E36" r:id="rId11" xr:uid="{89DE5EC9-5B9E-4512-9DA3-30FEB62CDF4F}"/>
    <hyperlink ref="E40" r:id="rId12" xr:uid="{061CF71E-5FF3-4BE4-9655-D9850C999AA8}"/>
    <hyperlink ref="E44" r:id="rId13" xr:uid="{A3809A45-923A-4067-A915-549616A44C5B}"/>
    <hyperlink ref="E48" r:id="rId14" xr:uid="{A94C72F0-B85E-408D-8F4E-935679920299}"/>
    <hyperlink ref="E52" r:id="rId15" xr:uid="{9D212A09-6ABD-42B3-87AA-EE2DEFD67B3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6A0D-B5AB-4DE4-AC4A-39F11E500709}">
  <dimension ref="A1:F96"/>
  <sheetViews>
    <sheetView topLeftCell="B1" workbookViewId="0">
      <selection activeCell="E2" sqref="E2"/>
    </sheetView>
  </sheetViews>
  <sheetFormatPr defaultRowHeight="14.4" x14ac:dyDescent="0.3"/>
  <cols>
    <col min="1" max="1" width="27.109375" style="3" customWidth="1"/>
    <col min="2" max="2" width="36.44140625" style="4" customWidth="1"/>
    <col min="3" max="3" width="38.5546875" style="3" customWidth="1"/>
    <col min="4" max="4" width="39.44140625" style="3" bestFit="1" customWidth="1"/>
    <col min="5" max="5" width="37.77734375" style="3" bestFit="1" customWidth="1"/>
    <col min="6" max="6" width="50.109375" style="3" bestFit="1" customWidth="1"/>
    <col min="7" max="16384" width="8.88671875" style="3"/>
  </cols>
  <sheetData>
    <row r="1" spans="1:6" x14ac:dyDescent="0.3">
      <c r="A1" s="22" t="s">
        <v>197</v>
      </c>
      <c r="B1" s="21" t="s">
        <v>198</v>
      </c>
      <c r="C1" s="22" t="s">
        <v>199</v>
      </c>
      <c r="D1" s="22" t="s">
        <v>200</v>
      </c>
      <c r="E1" s="22" t="s">
        <v>3</v>
      </c>
      <c r="F1" s="22" t="s">
        <v>4</v>
      </c>
    </row>
    <row r="2" spans="1:6" ht="49.2" customHeight="1" x14ac:dyDescent="0.3">
      <c r="A2" s="19" t="str">
        <f>'Test Case'!A20</f>
        <v>Stratos_Home_ITS01</v>
      </c>
      <c r="B2" s="18" t="str">
        <f>_xlfn.CONCAT('Test Case'!B20, " [To] ",'Test Case'!C20)</f>
        <v>Home Tab &gt; User &amp; Groups &gt; Users &gt; New Users [To] Home Tab &gt; User &amp; Groups &gt; Users &gt; List of Users</v>
      </c>
      <c r="C2" s="18" t="str">
        <f>'Test Case'!D20</f>
        <v>"Create a new user with all the Credentials Navigate to List of users Check The user created is displayed"</v>
      </c>
      <c r="D2" s="19" t="s">
        <v>239</v>
      </c>
      <c r="E2" s="12" t="s">
        <v>227</v>
      </c>
      <c r="F2" s="19" t="s">
        <v>258</v>
      </c>
    </row>
    <row r="3" spans="1:6" x14ac:dyDescent="0.3">
      <c r="A3" s="19"/>
      <c r="B3" s="18"/>
      <c r="C3" s="18"/>
      <c r="D3" s="19" t="s">
        <v>240</v>
      </c>
      <c r="E3" s="19"/>
      <c r="F3" s="19" t="s">
        <v>231</v>
      </c>
    </row>
    <row r="4" spans="1:6" x14ac:dyDescent="0.3">
      <c r="A4" s="19"/>
      <c r="B4" s="18"/>
      <c r="C4" s="18"/>
      <c r="D4" s="19" t="s">
        <v>241</v>
      </c>
      <c r="E4" s="19"/>
      <c r="F4" s="19" t="s">
        <v>232</v>
      </c>
    </row>
    <row r="5" spans="1:6" x14ac:dyDescent="0.3">
      <c r="A5" s="19"/>
      <c r="B5" s="18"/>
      <c r="C5" s="18"/>
      <c r="D5" s="19" t="s">
        <v>242</v>
      </c>
      <c r="E5" s="19" t="s">
        <v>229</v>
      </c>
      <c r="F5" s="19"/>
    </row>
    <row r="6" spans="1:6" x14ac:dyDescent="0.3">
      <c r="A6" s="19"/>
      <c r="B6" s="18"/>
      <c r="C6" s="18"/>
      <c r="D6" s="19" t="s">
        <v>243</v>
      </c>
      <c r="E6" s="19"/>
      <c r="F6" s="19" t="s">
        <v>230</v>
      </c>
    </row>
    <row r="7" spans="1:6" x14ac:dyDescent="0.3">
      <c r="A7" s="19"/>
      <c r="B7" s="18"/>
      <c r="C7" s="18"/>
      <c r="D7" s="19" t="s">
        <v>244</v>
      </c>
      <c r="E7" s="19"/>
      <c r="F7" s="19" t="s">
        <v>233</v>
      </c>
    </row>
    <row r="8" spans="1:6" x14ac:dyDescent="0.3">
      <c r="A8" s="19"/>
      <c r="B8" s="18"/>
      <c r="C8" s="18"/>
      <c r="D8" s="19" t="s">
        <v>245</v>
      </c>
      <c r="E8" s="19"/>
      <c r="F8" s="19" t="s">
        <v>234</v>
      </c>
    </row>
    <row r="9" spans="1:6" ht="43.2" x14ac:dyDescent="0.3">
      <c r="A9" s="19" t="str">
        <f>'Test Case'!A21</f>
        <v>Stratos_Home_ITS02</v>
      </c>
      <c r="B9" s="18" t="str">
        <f>_xlfn.CONCAT('Test Case'!B21, " [To] ",'Test Case'!C21)</f>
        <v>Home Tab &gt; User &amp; Groups &gt; Users &gt; New Users [To] Home Tab &gt; User &amp; Groups &gt; Users &gt; Hierarchical View &gt; Superadmin</v>
      </c>
      <c r="C9" s="18" t="str">
        <f>'Test Case'!D21</f>
        <v>"add New user under Super admin Navigate to Hierarchical View Check The user added is displayed under Superadmin"</v>
      </c>
      <c r="D9" s="19" t="s">
        <v>239</v>
      </c>
      <c r="E9" s="12" t="s">
        <v>227</v>
      </c>
      <c r="F9" s="19" t="s">
        <v>258</v>
      </c>
    </row>
    <row r="10" spans="1:6" x14ac:dyDescent="0.3">
      <c r="A10" s="19"/>
      <c r="B10" s="18"/>
      <c r="C10" s="18"/>
      <c r="D10" s="19" t="s">
        <v>240</v>
      </c>
      <c r="E10" s="19"/>
      <c r="F10" s="19" t="s">
        <v>231</v>
      </c>
    </row>
    <row r="11" spans="1:6" x14ac:dyDescent="0.3">
      <c r="A11" s="19"/>
      <c r="B11" s="18"/>
      <c r="C11" s="18"/>
      <c r="D11" s="19" t="s">
        <v>241</v>
      </c>
      <c r="E11" s="19"/>
      <c r="F11" s="19" t="s">
        <v>232</v>
      </c>
    </row>
    <row r="12" spans="1:6" x14ac:dyDescent="0.3">
      <c r="A12" s="19"/>
      <c r="B12" s="18"/>
      <c r="C12" s="18"/>
      <c r="D12" s="19" t="s">
        <v>248</v>
      </c>
      <c r="E12" s="19" t="s">
        <v>229</v>
      </c>
      <c r="F12" s="19"/>
    </row>
    <row r="13" spans="1:6" x14ac:dyDescent="0.3">
      <c r="A13" s="19"/>
      <c r="B13" s="18"/>
      <c r="C13" s="18"/>
      <c r="D13" s="19" t="s">
        <v>243</v>
      </c>
      <c r="E13" s="19"/>
      <c r="F13" s="19" t="s">
        <v>230</v>
      </c>
    </row>
    <row r="14" spans="1:6" x14ac:dyDescent="0.3">
      <c r="A14" s="19"/>
      <c r="B14" s="18"/>
      <c r="C14" s="18"/>
      <c r="D14" s="19" t="s">
        <v>246</v>
      </c>
      <c r="E14" s="19"/>
      <c r="F14" s="19" t="s">
        <v>233</v>
      </c>
    </row>
    <row r="15" spans="1:6" x14ac:dyDescent="0.3">
      <c r="A15" s="19"/>
      <c r="B15" s="18"/>
      <c r="C15" s="18"/>
      <c r="D15" s="19" t="s">
        <v>247</v>
      </c>
      <c r="E15" s="19"/>
      <c r="F15" s="19" t="s">
        <v>234</v>
      </c>
    </row>
    <row r="16" spans="1:6" ht="43.2" x14ac:dyDescent="0.3">
      <c r="A16" s="19" t="str">
        <f>'Test Case'!A22</f>
        <v>Stratos_Home_ITS03</v>
      </c>
      <c r="B16" s="18" t="str">
        <f>_xlfn.CONCAT('Test Case'!B22, " [To] ",'Test Case'!C22)</f>
        <v>Home Tab &gt; User &amp; Groups &gt; Groups &gt; New Groups [To] Home Tab &gt; User &amp; Groups &gt; Groups &gt; List of Groups</v>
      </c>
      <c r="C16" s="18" t="str">
        <f>'Test Case'!D22</f>
        <v>"Create New Group Navigate to List of Groups Check The user added is displayed under Superadmin"</v>
      </c>
      <c r="D16" s="19" t="s">
        <v>239</v>
      </c>
      <c r="E16" s="12" t="s">
        <v>227</v>
      </c>
      <c r="F16" s="19" t="s">
        <v>258</v>
      </c>
    </row>
    <row r="17" spans="1:6" x14ac:dyDescent="0.3">
      <c r="A17" s="19"/>
      <c r="B17" s="18"/>
      <c r="C17" s="18"/>
      <c r="D17" s="19" t="s">
        <v>240</v>
      </c>
      <c r="E17" s="19"/>
      <c r="F17" s="19" t="s">
        <v>231</v>
      </c>
    </row>
    <row r="18" spans="1:6" x14ac:dyDescent="0.3">
      <c r="A18" s="19"/>
      <c r="B18" s="18"/>
      <c r="C18" s="18"/>
      <c r="D18" s="19" t="s">
        <v>260</v>
      </c>
      <c r="E18" s="19"/>
      <c r="F18" s="19" t="s">
        <v>263</v>
      </c>
    </row>
    <row r="19" spans="1:6" x14ac:dyDescent="0.3">
      <c r="A19" s="19"/>
      <c r="B19" s="18"/>
      <c r="C19" s="18"/>
      <c r="D19" s="19" t="s">
        <v>242</v>
      </c>
      <c r="E19" s="19" t="s">
        <v>229</v>
      </c>
      <c r="F19" s="19"/>
    </row>
    <row r="20" spans="1:6" x14ac:dyDescent="0.3">
      <c r="A20" s="19"/>
      <c r="B20" s="18"/>
      <c r="C20" s="18"/>
      <c r="D20" s="19" t="s">
        <v>294</v>
      </c>
      <c r="E20" s="19" t="s">
        <v>295</v>
      </c>
      <c r="F20" s="19" t="s">
        <v>264</v>
      </c>
    </row>
    <row r="21" spans="1:6" x14ac:dyDescent="0.3">
      <c r="A21" s="19"/>
      <c r="B21" s="18"/>
      <c r="C21" s="18"/>
      <c r="D21" s="19" t="s">
        <v>261</v>
      </c>
      <c r="E21" s="19"/>
      <c r="F21" s="19" t="s">
        <v>265</v>
      </c>
    </row>
    <row r="22" spans="1:6" x14ac:dyDescent="0.3">
      <c r="A22" s="19"/>
      <c r="B22" s="18"/>
      <c r="C22" s="18"/>
      <c r="D22" s="19" t="s">
        <v>262</v>
      </c>
      <c r="E22" s="19"/>
      <c r="F22" s="19" t="s">
        <v>266</v>
      </c>
    </row>
    <row r="23" spans="1:6" ht="57.6" x14ac:dyDescent="0.3">
      <c r="A23" s="19" t="str">
        <f>'Test Case'!A23</f>
        <v>Stratos_Home_ITS04</v>
      </c>
      <c r="B23" s="18" t="str">
        <f>_xlfn.CONCAT('Test Case'!B23, " [To] ",'Test Case'!C23)</f>
        <v xml:space="preserve">Home Tab &gt; User &amp; Groups &gt; Users &gt; list of groups &gt; Group &gt; add User [To] Home Tab &gt; User &amp; Groups &gt; Users &gt; List of Users &gt; User Page </v>
      </c>
      <c r="C23" s="18" t="str">
        <f>'Test Case'!D23</f>
        <v>"add user under Group Navigate to User page Check The Group name is displayed under User page"</v>
      </c>
      <c r="D23" s="19" t="s">
        <v>239</v>
      </c>
      <c r="E23" s="12" t="s">
        <v>227</v>
      </c>
      <c r="F23" s="19" t="s">
        <v>258</v>
      </c>
    </row>
    <row r="24" spans="1:6" x14ac:dyDescent="0.3">
      <c r="A24" s="19"/>
      <c r="B24" s="18"/>
      <c r="C24" s="18"/>
      <c r="D24" s="19" t="s">
        <v>240</v>
      </c>
      <c r="E24" s="19"/>
      <c r="F24" s="19" t="s">
        <v>231</v>
      </c>
    </row>
    <row r="25" spans="1:6" x14ac:dyDescent="0.3">
      <c r="A25" s="19"/>
      <c r="B25" s="18"/>
      <c r="C25" s="18"/>
      <c r="D25" s="19" t="s">
        <v>267</v>
      </c>
      <c r="E25" s="19"/>
      <c r="F25" s="19" t="s">
        <v>273</v>
      </c>
    </row>
    <row r="26" spans="1:6" x14ac:dyDescent="0.3">
      <c r="A26" s="19"/>
      <c r="B26" s="18"/>
      <c r="C26" s="18"/>
      <c r="D26" s="19" t="s">
        <v>268</v>
      </c>
      <c r="E26" s="19" t="s">
        <v>295</v>
      </c>
      <c r="F26" s="19" t="s">
        <v>274</v>
      </c>
    </row>
    <row r="27" spans="1:6" x14ac:dyDescent="0.3">
      <c r="A27" s="19"/>
      <c r="B27" s="18"/>
      <c r="C27" s="18"/>
      <c r="D27" s="19" t="s">
        <v>269</v>
      </c>
      <c r="E27" s="19"/>
      <c r="F27" s="19"/>
    </row>
    <row r="28" spans="1:6" x14ac:dyDescent="0.3">
      <c r="A28" s="19"/>
      <c r="B28" s="18"/>
      <c r="C28" s="18"/>
      <c r="D28" s="19" t="s">
        <v>270</v>
      </c>
      <c r="E28" s="19" t="s">
        <v>293</v>
      </c>
      <c r="F28" s="19" t="s">
        <v>275</v>
      </c>
    </row>
    <row r="29" spans="1:6" x14ac:dyDescent="0.3">
      <c r="A29" s="19"/>
      <c r="B29" s="18"/>
      <c r="C29" s="18"/>
      <c r="D29" s="19" t="s">
        <v>271</v>
      </c>
      <c r="E29" s="19"/>
      <c r="F29" s="19" t="s">
        <v>276</v>
      </c>
    </row>
    <row r="30" spans="1:6" x14ac:dyDescent="0.3">
      <c r="A30" s="19"/>
      <c r="B30" s="18"/>
      <c r="C30" s="18"/>
      <c r="D30" s="19" t="s">
        <v>272</v>
      </c>
      <c r="E30" s="19"/>
      <c r="F30" s="19" t="s">
        <v>277</v>
      </c>
    </row>
    <row r="31" spans="1:6" ht="28.8" x14ac:dyDescent="0.3">
      <c r="A31" s="19" t="str">
        <f>'Test Case'!A24</f>
        <v>Stratos_Home_ITS05</v>
      </c>
      <c r="B31" s="18" t="str">
        <f>_xlfn.CONCAT('Test Case'!B24, " [To] ",'Test Case'!C24)</f>
        <v>Admin &gt; Home Tab &gt; SetUp &gt; Modules  [To] User &gt; Home Page</v>
      </c>
      <c r="C31" s="18" t="str">
        <f>'Test Case'!D24</f>
        <v>"When Admin Turns Off Modules 'HR', Modules Should Disappear From user Page"</v>
      </c>
      <c r="D31" s="19" t="s">
        <v>239</v>
      </c>
      <c r="E31" s="12" t="s">
        <v>227</v>
      </c>
      <c r="F31" s="19" t="s">
        <v>258</v>
      </c>
    </row>
    <row r="32" spans="1:6" x14ac:dyDescent="0.3">
      <c r="A32" s="19"/>
      <c r="B32" s="18"/>
      <c r="C32" s="18"/>
      <c r="D32" s="19" t="s">
        <v>296</v>
      </c>
      <c r="E32" s="19"/>
      <c r="F32" s="19" t="s">
        <v>301</v>
      </c>
    </row>
    <row r="33" spans="1:6" x14ac:dyDescent="0.3">
      <c r="A33" s="19"/>
      <c r="B33" s="18"/>
      <c r="C33" s="18"/>
      <c r="D33" s="19" t="s">
        <v>297</v>
      </c>
      <c r="E33" s="19"/>
      <c r="F33" s="19"/>
    </row>
    <row r="34" spans="1:6" x14ac:dyDescent="0.3">
      <c r="A34" s="19"/>
      <c r="B34" s="18"/>
      <c r="C34" s="18"/>
      <c r="D34" s="19" t="s">
        <v>298</v>
      </c>
      <c r="E34" s="19"/>
      <c r="F34" s="19" t="s">
        <v>302</v>
      </c>
    </row>
    <row r="35" spans="1:6" x14ac:dyDescent="0.3">
      <c r="A35" s="19"/>
      <c r="B35" s="18"/>
      <c r="C35" s="18"/>
      <c r="D35" s="19" t="s">
        <v>299</v>
      </c>
      <c r="E35" s="19" t="s">
        <v>293</v>
      </c>
      <c r="F35" s="19" t="s">
        <v>303</v>
      </c>
    </row>
    <row r="36" spans="1:6" x14ac:dyDescent="0.3">
      <c r="A36" s="19"/>
      <c r="B36" s="18"/>
      <c r="C36" s="18"/>
      <c r="D36" s="19" t="s">
        <v>300</v>
      </c>
      <c r="E36" s="19"/>
      <c r="F36" s="19" t="s">
        <v>304</v>
      </c>
    </row>
    <row r="37" spans="1:6" ht="28.8" x14ac:dyDescent="0.3">
      <c r="A37" s="19" t="str">
        <f>'Test Case'!A25</f>
        <v>Stratos_Home_ITS06</v>
      </c>
      <c r="B37" s="18" t="str">
        <f>_xlfn.CONCAT('Test Case'!B25, " [To] ",'Test Case'!C25)</f>
        <v>Admin &gt; Home Tab &gt; SetUp &gt; Modules  [To] User &gt; Home Page</v>
      </c>
      <c r="C37" s="18" t="str">
        <f>'Test Case'!D25</f>
        <v>"When Admin Turns Off Modules 'CRM', Modules Should Disappear From user Page"</v>
      </c>
      <c r="D37" s="19" t="s">
        <v>239</v>
      </c>
      <c r="E37" s="12" t="s">
        <v>227</v>
      </c>
      <c r="F37" s="19" t="s">
        <v>258</v>
      </c>
    </row>
    <row r="38" spans="1:6" x14ac:dyDescent="0.3">
      <c r="A38" s="19"/>
      <c r="B38" s="18"/>
      <c r="C38" s="18"/>
      <c r="D38" s="19" t="s">
        <v>296</v>
      </c>
      <c r="E38" s="19"/>
      <c r="F38" s="19" t="s">
        <v>301</v>
      </c>
    </row>
    <row r="39" spans="1:6" x14ac:dyDescent="0.3">
      <c r="A39" s="19"/>
      <c r="B39" s="18"/>
      <c r="C39" s="18"/>
      <c r="D39" s="19" t="s">
        <v>313</v>
      </c>
      <c r="E39" s="19"/>
      <c r="F39" s="19"/>
    </row>
    <row r="40" spans="1:6" x14ac:dyDescent="0.3">
      <c r="A40" s="19"/>
      <c r="B40" s="18"/>
      <c r="C40" s="18"/>
      <c r="D40" s="19" t="s">
        <v>298</v>
      </c>
      <c r="E40" s="19"/>
      <c r="F40" s="19" t="s">
        <v>302</v>
      </c>
    </row>
    <row r="41" spans="1:6" x14ac:dyDescent="0.3">
      <c r="A41" s="19"/>
      <c r="B41" s="18"/>
      <c r="C41" s="18"/>
      <c r="D41" s="19" t="s">
        <v>299</v>
      </c>
      <c r="E41" s="19" t="s">
        <v>293</v>
      </c>
      <c r="F41" s="19" t="s">
        <v>303</v>
      </c>
    </row>
    <row r="42" spans="1:6" x14ac:dyDescent="0.3">
      <c r="A42" s="19"/>
      <c r="B42" s="18"/>
      <c r="C42" s="18"/>
      <c r="D42" s="19" t="s">
        <v>312</v>
      </c>
      <c r="E42" s="19"/>
      <c r="F42" s="19" t="s">
        <v>305</v>
      </c>
    </row>
    <row r="43" spans="1:6" ht="28.8" x14ac:dyDescent="0.3">
      <c r="A43" s="19" t="str">
        <f>'Test Case'!A26</f>
        <v>Stratos_Home_ITS07</v>
      </c>
      <c r="B43" s="18" t="str">
        <f>_xlfn.CONCAT('Test Case'!B26, " [To] ",'Test Case'!C26)</f>
        <v>Admin &gt; Home Tab &gt; SetUp &gt; Modules  [To] User &gt; Home Page</v>
      </c>
      <c r="C43" s="18" t="str">
        <f>'Test Case'!D26</f>
        <v>"When Admin Turns Off Modules 'VRM', Modules Should Disappear From user Page"</v>
      </c>
      <c r="D43" s="19" t="s">
        <v>239</v>
      </c>
      <c r="E43" s="12" t="s">
        <v>227</v>
      </c>
      <c r="F43" s="19" t="s">
        <v>258</v>
      </c>
    </row>
    <row r="44" spans="1:6" x14ac:dyDescent="0.3">
      <c r="A44" s="19"/>
      <c r="B44" s="18"/>
      <c r="C44" s="18"/>
      <c r="D44" s="19" t="s">
        <v>296</v>
      </c>
      <c r="E44" s="19"/>
      <c r="F44" s="19" t="s">
        <v>301</v>
      </c>
    </row>
    <row r="45" spans="1:6" x14ac:dyDescent="0.3">
      <c r="A45" s="19"/>
      <c r="B45" s="18"/>
      <c r="C45" s="18"/>
      <c r="D45" s="19" t="s">
        <v>314</v>
      </c>
      <c r="E45" s="19"/>
      <c r="F45" s="19"/>
    </row>
    <row r="46" spans="1:6" x14ac:dyDescent="0.3">
      <c r="A46" s="19"/>
      <c r="B46" s="18"/>
      <c r="C46" s="18"/>
      <c r="D46" s="19" t="s">
        <v>298</v>
      </c>
      <c r="E46" s="19"/>
      <c r="F46" s="19" t="s">
        <v>302</v>
      </c>
    </row>
    <row r="47" spans="1:6" x14ac:dyDescent="0.3">
      <c r="A47" s="19"/>
      <c r="B47" s="18"/>
      <c r="C47" s="18"/>
      <c r="D47" s="19" t="s">
        <v>299</v>
      </c>
      <c r="E47" s="19" t="s">
        <v>293</v>
      </c>
      <c r="F47" s="19" t="s">
        <v>303</v>
      </c>
    </row>
    <row r="48" spans="1:6" x14ac:dyDescent="0.3">
      <c r="A48" s="19"/>
      <c r="B48" s="18"/>
      <c r="C48" s="18"/>
      <c r="D48" s="19" t="s">
        <v>311</v>
      </c>
      <c r="E48" s="19"/>
      <c r="F48" s="19" t="s">
        <v>306</v>
      </c>
    </row>
    <row r="49" spans="1:6" ht="43.2" x14ac:dyDescent="0.3">
      <c r="A49" s="19" t="str">
        <f>'Test Case'!A27</f>
        <v>Stratos_Home_ITS08</v>
      </c>
      <c r="B49" s="18" t="str">
        <f>_xlfn.CONCAT('Test Case'!B27, " [To] ",'Test Case'!C27)</f>
        <v>Admin &gt; Home Tab &gt; SetUp &gt; Modules  [To] User &gt; Home Page</v>
      </c>
      <c r="C49" s="18" t="str">
        <f>'Test Case'!D27</f>
        <v>"When Admin Turns Off Modules 'Accounting', Modules Should Disappear From user Page"</v>
      </c>
      <c r="D49" s="19" t="s">
        <v>239</v>
      </c>
      <c r="E49" s="12" t="s">
        <v>227</v>
      </c>
      <c r="F49" s="19" t="s">
        <v>258</v>
      </c>
    </row>
    <row r="50" spans="1:6" x14ac:dyDescent="0.3">
      <c r="A50" s="19"/>
      <c r="B50" s="18"/>
      <c r="C50" s="18"/>
      <c r="D50" s="19" t="s">
        <v>296</v>
      </c>
      <c r="E50" s="19"/>
      <c r="F50" s="19" t="s">
        <v>301</v>
      </c>
    </row>
    <row r="51" spans="1:6" x14ac:dyDescent="0.3">
      <c r="A51" s="19"/>
      <c r="B51" s="18"/>
      <c r="C51" s="18"/>
      <c r="D51" s="19" t="s">
        <v>315</v>
      </c>
      <c r="E51" s="19"/>
      <c r="F51" s="19"/>
    </row>
    <row r="52" spans="1:6" x14ac:dyDescent="0.3">
      <c r="A52" s="19"/>
      <c r="B52" s="18"/>
      <c r="C52" s="18"/>
      <c r="D52" s="19" t="s">
        <v>298</v>
      </c>
      <c r="E52" s="19"/>
      <c r="F52" s="19" t="s">
        <v>302</v>
      </c>
    </row>
    <row r="53" spans="1:6" x14ac:dyDescent="0.3">
      <c r="A53" s="19"/>
      <c r="B53" s="18"/>
      <c r="C53" s="18"/>
      <c r="D53" s="19" t="s">
        <v>299</v>
      </c>
      <c r="E53" s="19" t="s">
        <v>293</v>
      </c>
      <c r="F53" s="19" t="s">
        <v>303</v>
      </c>
    </row>
    <row r="54" spans="1:6" x14ac:dyDescent="0.3">
      <c r="A54" s="19"/>
      <c r="B54" s="18"/>
      <c r="C54" s="18"/>
      <c r="D54" s="19" t="s">
        <v>316</v>
      </c>
      <c r="E54" s="19"/>
      <c r="F54" s="19" t="s">
        <v>307</v>
      </c>
    </row>
    <row r="55" spans="1:6" ht="28.8" x14ac:dyDescent="0.3">
      <c r="A55" s="19" t="str">
        <f>'Test Case'!A28</f>
        <v>Stratos_Home_ITS09</v>
      </c>
      <c r="B55" s="18" t="str">
        <f>_xlfn.CONCAT('Test Case'!B28, " [To] ",'Test Case'!C28)</f>
        <v>Admin &gt; Home Tab &gt; SetUp &gt; Modules  [To] User &gt; Home Page</v>
      </c>
      <c r="C55" s="18" t="str">
        <f>'Test Case'!D28</f>
        <v>"When Admin Turns Off Modules 'PM', Modules Should Disappear From user Page"</v>
      </c>
      <c r="D55" s="19" t="s">
        <v>239</v>
      </c>
      <c r="E55" s="12" t="s">
        <v>227</v>
      </c>
      <c r="F55" s="19" t="s">
        <v>258</v>
      </c>
    </row>
    <row r="56" spans="1:6" x14ac:dyDescent="0.3">
      <c r="A56" s="19"/>
      <c r="B56" s="18"/>
      <c r="C56" s="18"/>
      <c r="D56" s="19" t="s">
        <v>296</v>
      </c>
      <c r="E56" s="19"/>
      <c r="F56" s="19" t="s">
        <v>301</v>
      </c>
    </row>
    <row r="57" spans="1:6" x14ac:dyDescent="0.3">
      <c r="A57" s="19"/>
      <c r="B57" s="18"/>
      <c r="C57" s="18"/>
      <c r="D57" s="19" t="s">
        <v>317</v>
      </c>
      <c r="E57" s="19"/>
      <c r="F57" s="19"/>
    </row>
    <row r="58" spans="1:6" x14ac:dyDescent="0.3">
      <c r="A58" s="19"/>
      <c r="B58" s="18"/>
      <c r="C58" s="18"/>
      <c r="D58" s="19" t="s">
        <v>298</v>
      </c>
      <c r="E58" s="19"/>
      <c r="F58" s="19" t="s">
        <v>302</v>
      </c>
    </row>
    <row r="59" spans="1:6" x14ac:dyDescent="0.3">
      <c r="A59" s="19"/>
      <c r="B59" s="18"/>
      <c r="C59" s="18"/>
      <c r="D59" s="19" t="s">
        <v>299</v>
      </c>
      <c r="E59" s="19" t="s">
        <v>293</v>
      </c>
      <c r="F59" s="19" t="s">
        <v>303</v>
      </c>
    </row>
    <row r="60" spans="1:6" x14ac:dyDescent="0.3">
      <c r="A60" s="19"/>
      <c r="B60" s="18"/>
      <c r="C60" s="18"/>
      <c r="D60" s="19" t="s">
        <v>318</v>
      </c>
      <c r="E60" s="19"/>
      <c r="F60" s="19" t="s">
        <v>308</v>
      </c>
    </row>
    <row r="61" spans="1:6" ht="28.8" x14ac:dyDescent="0.3">
      <c r="A61" s="19" t="str">
        <f>'Test Case'!A29</f>
        <v>Stratos_Home_ITS10</v>
      </c>
      <c r="B61" s="18" t="str">
        <f>_xlfn.CONCAT('Test Case'!B29, " [To] ",'Test Case'!C29)</f>
        <v>Admin &gt; Home Tab &gt; SetUp &gt; Modules  [To] User &gt; Home Page</v>
      </c>
      <c r="C61" s="18" t="str">
        <f>'Test Case'!D29</f>
        <v>"When Admin Turns Off Modules 'Projects', Modules Should Disappear From user Page"</v>
      </c>
      <c r="D61" s="19" t="s">
        <v>239</v>
      </c>
      <c r="E61" s="12" t="s">
        <v>227</v>
      </c>
      <c r="F61" s="19" t="s">
        <v>258</v>
      </c>
    </row>
    <row r="62" spans="1:6" x14ac:dyDescent="0.3">
      <c r="A62" s="19"/>
      <c r="B62" s="18"/>
      <c r="C62" s="18"/>
      <c r="D62" s="19" t="s">
        <v>296</v>
      </c>
      <c r="E62" s="19"/>
      <c r="F62" s="19" t="s">
        <v>301</v>
      </c>
    </row>
    <row r="63" spans="1:6" x14ac:dyDescent="0.3">
      <c r="A63" s="19"/>
      <c r="B63" s="18"/>
      <c r="C63" s="18"/>
      <c r="D63" s="19" t="s">
        <v>319</v>
      </c>
      <c r="E63" s="19"/>
      <c r="F63" s="19"/>
    </row>
    <row r="64" spans="1:6" x14ac:dyDescent="0.3">
      <c r="A64" s="19"/>
      <c r="B64" s="18"/>
      <c r="C64" s="18"/>
      <c r="D64" s="19" t="s">
        <v>298</v>
      </c>
      <c r="E64" s="19"/>
      <c r="F64" s="19" t="s">
        <v>302</v>
      </c>
    </row>
    <row r="65" spans="1:6" x14ac:dyDescent="0.3">
      <c r="A65" s="19"/>
      <c r="B65" s="18"/>
      <c r="C65" s="18"/>
      <c r="D65" s="19" t="s">
        <v>299</v>
      </c>
      <c r="E65" s="19" t="s">
        <v>293</v>
      </c>
      <c r="F65" s="19" t="s">
        <v>303</v>
      </c>
    </row>
    <row r="66" spans="1:6" x14ac:dyDescent="0.3">
      <c r="A66" s="19"/>
      <c r="B66" s="18"/>
      <c r="C66" s="18"/>
      <c r="D66" s="19" t="s">
        <v>320</v>
      </c>
      <c r="E66" s="19"/>
      <c r="F66" s="19" t="s">
        <v>309</v>
      </c>
    </row>
    <row r="67" spans="1:6" ht="28.8" x14ac:dyDescent="0.3">
      <c r="A67" s="19" t="str">
        <f>'Test Case'!A30</f>
        <v>Stratos_Home_ITS11</v>
      </c>
      <c r="B67" s="18" t="str">
        <f>_xlfn.CONCAT('Test Case'!B30, " [To] ",'Test Case'!C30)</f>
        <v>Admin &gt; Home Tab &gt; SetUp &gt; Modules  [To] User &gt; Home Page</v>
      </c>
      <c r="C67" s="18" t="str">
        <f>'Test Case'!D30</f>
        <v>"When Admin Turns Off Modules 'ECM', Modules Should Disappear From user Page"</v>
      </c>
      <c r="D67" s="19" t="s">
        <v>239</v>
      </c>
      <c r="E67" s="12" t="s">
        <v>227</v>
      </c>
      <c r="F67" s="19" t="s">
        <v>258</v>
      </c>
    </row>
    <row r="68" spans="1:6" x14ac:dyDescent="0.3">
      <c r="A68" s="19"/>
      <c r="B68" s="18"/>
      <c r="C68" s="18"/>
      <c r="D68" s="19" t="s">
        <v>296</v>
      </c>
      <c r="E68" s="19"/>
      <c r="F68" s="19" t="s">
        <v>301</v>
      </c>
    </row>
    <row r="69" spans="1:6" x14ac:dyDescent="0.3">
      <c r="A69" s="19"/>
      <c r="B69" s="18"/>
      <c r="C69" s="18"/>
      <c r="D69" s="19" t="s">
        <v>321</v>
      </c>
      <c r="E69" s="19"/>
      <c r="F69" s="19"/>
    </row>
    <row r="70" spans="1:6" x14ac:dyDescent="0.3">
      <c r="A70" s="19"/>
      <c r="B70" s="18"/>
      <c r="C70" s="18"/>
      <c r="D70" s="19" t="s">
        <v>298</v>
      </c>
      <c r="E70" s="19"/>
      <c r="F70" s="19" t="s">
        <v>302</v>
      </c>
    </row>
    <row r="71" spans="1:6" x14ac:dyDescent="0.3">
      <c r="A71" s="19"/>
      <c r="B71" s="18"/>
      <c r="C71" s="18"/>
      <c r="D71" s="19" t="s">
        <v>299</v>
      </c>
      <c r="E71" s="19" t="s">
        <v>293</v>
      </c>
      <c r="F71" s="19" t="s">
        <v>303</v>
      </c>
    </row>
    <row r="72" spans="1:6" x14ac:dyDescent="0.3">
      <c r="A72" s="19"/>
      <c r="B72" s="18"/>
      <c r="C72" s="18"/>
      <c r="D72" s="19" t="s">
        <v>322</v>
      </c>
      <c r="E72" s="19"/>
      <c r="F72" s="19" t="s">
        <v>310</v>
      </c>
    </row>
    <row r="73" spans="1:6" ht="43.2" x14ac:dyDescent="0.3">
      <c r="A73" s="19" t="str">
        <f>'Test Case'!A31</f>
        <v>Stratos_Home_ITS12</v>
      </c>
      <c r="B73" s="18" t="str">
        <f>_xlfn.CONCAT('Test Case'!B31, " [To] ",'Test Case'!C31)</f>
        <v>Admin &gt; Home Tab &gt; SetUp &gt; Modules  [To] User &gt; Home Page</v>
      </c>
      <c r="C73" s="18" t="str">
        <f>'Test Case'!D31</f>
        <v>"When Admin Turns Off Modules 'Multi Module', Modules Should Disappear From user Page"</v>
      </c>
      <c r="D73" s="19" t="s">
        <v>239</v>
      </c>
      <c r="E73" s="12" t="s">
        <v>227</v>
      </c>
      <c r="F73" s="19" t="s">
        <v>258</v>
      </c>
    </row>
    <row r="74" spans="1:6" x14ac:dyDescent="0.3">
      <c r="A74" s="19"/>
      <c r="B74" s="18"/>
      <c r="C74" s="18"/>
      <c r="D74" s="19" t="s">
        <v>296</v>
      </c>
      <c r="E74" s="19"/>
      <c r="F74" s="19" t="s">
        <v>301</v>
      </c>
    </row>
    <row r="75" spans="1:6" x14ac:dyDescent="0.3">
      <c r="A75" s="19"/>
      <c r="B75" s="18"/>
      <c r="C75" s="18"/>
      <c r="D75" s="19" t="s">
        <v>323</v>
      </c>
      <c r="E75" s="19"/>
      <c r="F75" s="19"/>
    </row>
    <row r="76" spans="1:6" x14ac:dyDescent="0.3">
      <c r="A76" s="19"/>
      <c r="B76" s="18"/>
      <c r="C76" s="18"/>
      <c r="D76" s="19" t="s">
        <v>298</v>
      </c>
      <c r="E76" s="19"/>
      <c r="F76" s="19" t="s">
        <v>302</v>
      </c>
    </row>
    <row r="77" spans="1:6" x14ac:dyDescent="0.3">
      <c r="A77" s="19"/>
      <c r="B77" s="18"/>
      <c r="C77" s="18"/>
      <c r="D77" s="19" t="s">
        <v>299</v>
      </c>
      <c r="E77" s="19" t="s">
        <v>293</v>
      </c>
      <c r="F77" s="19" t="s">
        <v>303</v>
      </c>
    </row>
    <row r="78" spans="1:6" x14ac:dyDescent="0.3">
      <c r="A78" s="19"/>
      <c r="B78" s="18"/>
      <c r="C78" s="18"/>
      <c r="D78" s="19" t="s">
        <v>324</v>
      </c>
      <c r="E78" s="19"/>
      <c r="F78" s="19" t="s">
        <v>325</v>
      </c>
    </row>
    <row r="79" spans="1:6" ht="28.8" x14ac:dyDescent="0.3">
      <c r="A79" s="19" t="str">
        <f>'Test Case'!A32</f>
        <v>Stratos_Home_ITS13</v>
      </c>
      <c r="B79" s="18" t="str">
        <f>_xlfn.CONCAT('Test Case'!B32, " [To] ",'Test Case'!C32)</f>
        <v>Admin &gt; Home Tab &gt; SetUp &gt; Modules  [To] User &gt; Home Page</v>
      </c>
      <c r="C79" s="18" t="str">
        <f>'Test Case'!D32</f>
        <v>"When Admin Turns Off Modules 'Website', Modules Should Disappear From user Page"</v>
      </c>
      <c r="D79" s="19" t="s">
        <v>239</v>
      </c>
      <c r="E79" s="12" t="s">
        <v>227</v>
      </c>
      <c r="F79" s="19" t="s">
        <v>258</v>
      </c>
    </row>
    <row r="80" spans="1:6" x14ac:dyDescent="0.3">
      <c r="A80" s="19"/>
      <c r="B80" s="18"/>
      <c r="C80" s="18"/>
      <c r="D80" s="19" t="s">
        <v>296</v>
      </c>
      <c r="E80" s="19"/>
      <c r="F80" s="19" t="s">
        <v>301</v>
      </c>
    </row>
    <row r="81" spans="1:6" x14ac:dyDescent="0.3">
      <c r="A81" s="19"/>
      <c r="B81" s="18"/>
      <c r="C81" s="18"/>
      <c r="D81" s="19" t="s">
        <v>326</v>
      </c>
      <c r="E81" s="19"/>
      <c r="F81" s="19"/>
    </row>
    <row r="82" spans="1:6" x14ac:dyDescent="0.3">
      <c r="A82" s="19"/>
      <c r="B82" s="18"/>
      <c r="C82" s="18"/>
      <c r="D82" s="19" t="s">
        <v>298</v>
      </c>
      <c r="E82" s="19"/>
      <c r="F82" s="19" t="s">
        <v>302</v>
      </c>
    </row>
    <row r="83" spans="1:6" x14ac:dyDescent="0.3">
      <c r="A83" s="19"/>
      <c r="B83" s="18"/>
      <c r="C83" s="18"/>
      <c r="D83" s="19" t="s">
        <v>299</v>
      </c>
      <c r="E83" s="19" t="s">
        <v>293</v>
      </c>
      <c r="F83" s="19" t="s">
        <v>303</v>
      </c>
    </row>
    <row r="84" spans="1:6" x14ac:dyDescent="0.3">
      <c r="A84" s="19"/>
      <c r="B84" s="18"/>
      <c r="C84" s="18"/>
      <c r="D84" s="19" t="s">
        <v>327</v>
      </c>
      <c r="E84" s="19"/>
      <c r="F84" s="19" t="s">
        <v>328</v>
      </c>
    </row>
    <row r="85" spans="1:6" ht="28.8" x14ac:dyDescent="0.3">
      <c r="A85" s="19" t="str">
        <f>'Test Case'!A33</f>
        <v>Stratos_Home_ITS14</v>
      </c>
      <c r="B85" s="18" t="str">
        <f>_xlfn.CONCAT('Test Case'!B33, " [To] ",'Test Case'!C33)</f>
        <v>Admin &gt; Home Tab &gt; SetUp &gt; Modules  [To] User &gt; Home Page</v>
      </c>
      <c r="C85" s="18" t="str">
        <f>'Test Case'!D33</f>
        <v>"When Admin Turns Off Modules 'Interfaces', Modules Should Disappear From user Page"</v>
      </c>
      <c r="D85" s="19" t="s">
        <v>239</v>
      </c>
      <c r="E85" s="12" t="s">
        <v>227</v>
      </c>
      <c r="F85" s="19" t="s">
        <v>258</v>
      </c>
    </row>
    <row r="86" spans="1:6" x14ac:dyDescent="0.3">
      <c r="A86" s="19"/>
      <c r="B86" s="18"/>
      <c r="C86" s="18"/>
      <c r="D86" s="19" t="s">
        <v>296</v>
      </c>
      <c r="E86" s="19"/>
      <c r="F86" s="19" t="s">
        <v>301</v>
      </c>
    </row>
    <row r="87" spans="1:6" x14ac:dyDescent="0.3">
      <c r="A87" s="19"/>
      <c r="B87" s="18"/>
      <c r="C87" s="18"/>
      <c r="D87" s="19" t="s">
        <v>329</v>
      </c>
      <c r="E87" s="19"/>
      <c r="F87" s="19"/>
    </row>
    <row r="88" spans="1:6" x14ac:dyDescent="0.3">
      <c r="A88" s="19"/>
      <c r="B88" s="18"/>
      <c r="C88" s="18"/>
      <c r="D88" s="19" t="s">
        <v>298</v>
      </c>
      <c r="E88" s="19"/>
      <c r="F88" s="19" t="s">
        <v>302</v>
      </c>
    </row>
    <row r="89" spans="1:6" x14ac:dyDescent="0.3">
      <c r="A89" s="19"/>
      <c r="B89" s="18"/>
      <c r="C89" s="18"/>
      <c r="D89" s="19" t="s">
        <v>299</v>
      </c>
      <c r="E89" s="19" t="s">
        <v>293</v>
      </c>
      <c r="F89" s="19" t="s">
        <v>303</v>
      </c>
    </row>
    <row r="90" spans="1:6" x14ac:dyDescent="0.3">
      <c r="A90" s="19"/>
      <c r="B90" s="18"/>
      <c r="C90" s="18"/>
      <c r="D90" s="19" t="s">
        <v>330</v>
      </c>
      <c r="E90" s="19"/>
      <c r="F90" s="19" t="s">
        <v>331</v>
      </c>
    </row>
    <row r="91" spans="1:6" ht="28.8" x14ac:dyDescent="0.3">
      <c r="A91" s="19" t="str">
        <f>'Test Case'!A34</f>
        <v>Stratos_Home_ITS15</v>
      </c>
      <c r="B91" s="18" t="str">
        <f>_xlfn.CONCAT('Test Case'!B34, " [To] ",'Test Case'!C34)</f>
        <v>Admin &gt; Home Tab &gt; SetUp &gt; Modules  [To] User &gt; Home Page</v>
      </c>
      <c r="C91" s="18" t="str">
        <f>'Test Case'!D34</f>
        <v>"When Admin Turns Off Modules 'System', Modules Should Disappear From user Page"</v>
      </c>
      <c r="D91" s="19" t="s">
        <v>239</v>
      </c>
      <c r="E91" s="12" t="s">
        <v>227</v>
      </c>
      <c r="F91" s="19" t="s">
        <v>258</v>
      </c>
    </row>
    <row r="92" spans="1:6" x14ac:dyDescent="0.3">
      <c r="A92" s="19"/>
      <c r="B92" s="18"/>
      <c r="C92" s="18"/>
      <c r="D92" s="19" t="s">
        <v>296</v>
      </c>
      <c r="E92" s="19"/>
      <c r="F92" s="19" t="s">
        <v>301</v>
      </c>
    </row>
    <row r="93" spans="1:6" x14ac:dyDescent="0.3">
      <c r="A93" s="19"/>
      <c r="B93" s="18"/>
      <c r="C93" s="18"/>
      <c r="D93" s="19" t="s">
        <v>332</v>
      </c>
      <c r="E93" s="19"/>
      <c r="F93" s="19"/>
    </row>
    <row r="94" spans="1:6" x14ac:dyDescent="0.3">
      <c r="A94" s="19"/>
      <c r="B94" s="18"/>
      <c r="C94" s="18"/>
      <c r="D94" s="19" t="s">
        <v>298</v>
      </c>
      <c r="E94" s="19"/>
      <c r="F94" s="19" t="s">
        <v>302</v>
      </c>
    </row>
    <row r="95" spans="1:6" x14ac:dyDescent="0.3">
      <c r="A95" s="19"/>
      <c r="B95" s="18"/>
      <c r="C95" s="18"/>
      <c r="D95" s="19" t="s">
        <v>299</v>
      </c>
      <c r="E95" s="19" t="s">
        <v>293</v>
      </c>
      <c r="F95" s="19" t="s">
        <v>303</v>
      </c>
    </row>
    <row r="96" spans="1:6" x14ac:dyDescent="0.3">
      <c r="A96" s="19"/>
      <c r="B96" s="18"/>
      <c r="C96" s="18"/>
      <c r="D96" s="19" t="s">
        <v>333</v>
      </c>
      <c r="E96" s="19"/>
      <c r="F96" s="19" t="s">
        <v>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C64F-59CB-4235-BE70-047C71A99A26}">
  <dimension ref="A1:F40"/>
  <sheetViews>
    <sheetView topLeftCell="A25" workbookViewId="0">
      <selection activeCell="C31" sqref="C31"/>
    </sheetView>
  </sheetViews>
  <sheetFormatPr defaultRowHeight="14.4" x14ac:dyDescent="0.3"/>
  <cols>
    <col min="1" max="1" width="18.6640625" style="15" bestFit="1" customWidth="1"/>
    <col min="2" max="2" width="23.44140625" style="15" bestFit="1" customWidth="1"/>
    <col min="3" max="3" width="43.77734375" style="15" customWidth="1"/>
    <col min="4" max="4" width="29.21875" style="15" customWidth="1"/>
    <col min="5" max="5" width="34.44140625" style="15" bestFit="1" customWidth="1"/>
    <col min="6" max="6" width="29.21875" style="15" customWidth="1"/>
    <col min="7" max="16384" width="8.88671875" style="15"/>
  </cols>
  <sheetData>
    <row r="1" spans="1:6" s="4" customFormat="1" x14ac:dyDescent="0.3">
      <c r="A1" s="21" t="s">
        <v>197</v>
      </c>
      <c r="B1" s="21" t="s">
        <v>198</v>
      </c>
      <c r="C1" s="21" t="s">
        <v>199</v>
      </c>
      <c r="D1" s="21" t="s">
        <v>200</v>
      </c>
      <c r="E1" s="21" t="s">
        <v>3</v>
      </c>
      <c r="F1" s="21" t="s">
        <v>4</v>
      </c>
    </row>
    <row r="2" spans="1:6" ht="57.6" x14ac:dyDescent="0.3">
      <c r="A2" s="13" t="str">
        <f>'Test Case'!A37</f>
        <v>Stratos_Home_STS01</v>
      </c>
      <c r="B2" s="18" t="str">
        <f>_xlfn.CONCAT('Test Case'!B37, " [To] ",'Test Case'!C37)</f>
        <v>Home Tab &gt;&gt; Users [To] User page</v>
      </c>
      <c r="C2" s="13" t="str">
        <f>'Test Case'!D37</f>
        <v>"login as Super Admin Click on User &amp; Groups Create a New User and Click on List of User check the New user is Created &amp; Click on the User User page should be displayed"</v>
      </c>
      <c r="D2" s="13" t="s">
        <v>381</v>
      </c>
      <c r="E2" s="12" t="s">
        <v>227</v>
      </c>
      <c r="F2" s="13" t="s">
        <v>386</v>
      </c>
    </row>
    <row r="3" spans="1:6" x14ac:dyDescent="0.3">
      <c r="A3" s="13"/>
      <c r="B3" s="18"/>
      <c r="C3" s="13"/>
      <c r="D3" s="13" t="s">
        <v>382</v>
      </c>
      <c r="E3" s="13"/>
      <c r="F3" s="13"/>
    </row>
    <row r="4" spans="1:6" x14ac:dyDescent="0.3">
      <c r="A4" s="13"/>
      <c r="B4" s="18"/>
      <c r="C4" s="13"/>
      <c r="D4" s="13" t="s">
        <v>383</v>
      </c>
      <c r="E4" s="13"/>
      <c r="F4" s="13"/>
    </row>
    <row r="5" spans="1:6" x14ac:dyDescent="0.3">
      <c r="A5" s="13"/>
      <c r="B5" s="18"/>
      <c r="C5" s="13"/>
      <c r="D5" s="13" t="s">
        <v>384</v>
      </c>
      <c r="E5" s="13"/>
      <c r="F5" s="13" t="s">
        <v>387</v>
      </c>
    </row>
    <row r="6" spans="1:6" x14ac:dyDescent="0.3">
      <c r="A6" s="13"/>
      <c r="B6" s="18"/>
      <c r="C6" s="13"/>
      <c r="D6" s="13" t="s">
        <v>385</v>
      </c>
      <c r="E6" s="13"/>
      <c r="F6" s="13" t="s">
        <v>388</v>
      </c>
    </row>
    <row r="7" spans="1:6" ht="57.6" x14ac:dyDescent="0.3">
      <c r="A7" s="13" t="str">
        <f>'Test Case'!A38</f>
        <v>Stratos_Home_STS02</v>
      </c>
      <c r="B7" s="18" t="str">
        <f>_xlfn.CONCAT('Test Case'!B38, " [To] ",'Test Case'!C38)</f>
        <v>Home Tab &gt;&gt; groups [To] Groups page</v>
      </c>
      <c r="C7" s="13" t="str">
        <f>'Test Case'!D38</f>
        <v>"login as Super Admin Click on User &amp; Groups Create a New Group and Click on List of group check the New Group is Created &amp; Click on the User Group page should be displayed"</v>
      </c>
      <c r="D7" s="13" t="s">
        <v>381</v>
      </c>
      <c r="E7" s="12" t="s">
        <v>227</v>
      </c>
      <c r="F7" s="13" t="s">
        <v>386</v>
      </c>
    </row>
    <row r="8" spans="1:6" x14ac:dyDescent="0.3">
      <c r="A8" s="13"/>
      <c r="B8" s="18"/>
      <c r="C8" s="13"/>
      <c r="D8" s="13" t="s">
        <v>382</v>
      </c>
      <c r="E8" s="13"/>
      <c r="F8" s="13"/>
    </row>
    <row r="9" spans="1:6" x14ac:dyDescent="0.3">
      <c r="A9" s="13"/>
      <c r="B9" s="18"/>
      <c r="C9" s="13"/>
      <c r="D9" s="13" t="s">
        <v>389</v>
      </c>
      <c r="E9" s="13"/>
      <c r="F9" s="13"/>
    </row>
    <row r="10" spans="1:6" x14ac:dyDescent="0.3">
      <c r="A10" s="13"/>
      <c r="B10" s="18"/>
      <c r="C10" s="13"/>
      <c r="D10" s="13" t="s">
        <v>390</v>
      </c>
      <c r="E10" s="13"/>
      <c r="F10" s="13" t="s">
        <v>392</v>
      </c>
    </row>
    <row r="11" spans="1:6" x14ac:dyDescent="0.3">
      <c r="A11" s="13"/>
      <c r="B11" s="18"/>
      <c r="C11" s="13"/>
      <c r="D11" s="13" t="s">
        <v>391</v>
      </c>
      <c r="E11" s="13"/>
      <c r="F11" s="13" t="s">
        <v>274</v>
      </c>
    </row>
    <row r="12" spans="1:6" ht="86.4" x14ac:dyDescent="0.3">
      <c r="A12" s="13" t="str">
        <f>'Test Case'!A39</f>
        <v>Stratos_Home_STS03</v>
      </c>
      <c r="B12" s="18" t="str">
        <f>_xlfn.CONCAT('Test Case'!B39, " [To] ",'Test Case'!C39)</f>
        <v>Home Tab &gt;&gt; groups [To] Hierarchical view</v>
      </c>
      <c r="C12" s="13" t="str">
        <f>'Test Case'!D39</f>
        <v>"login as Super Admin Click on User &amp; Groups Create a New User , Add Super admin as Authority and Click on Hierarchichal View and Expand Super Admin check the New user is Created under Super Admin&amp; Click on the User User page should be displayed"</v>
      </c>
      <c r="D12" s="13" t="s">
        <v>381</v>
      </c>
      <c r="E12" s="12" t="s">
        <v>227</v>
      </c>
      <c r="F12" s="13" t="s">
        <v>386</v>
      </c>
    </row>
    <row r="13" spans="1:6" ht="28.8" x14ac:dyDescent="0.3">
      <c r="A13" s="13"/>
      <c r="B13" s="18"/>
      <c r="C13" s="13"/>
      <c r="D13" s="13" t="s">
        <v>393</v>
      </c>
      <c r="E13" s="13" t="s">
        <v>293</v>
      </c>
      <c r="F13" s="13"/>
    </row>
    <row r="14" spans="1:6" x14ac:dyDescent="0.3">
      <c r="A14" s="13"/>
      <c r="B14" s="18"/>
      <c r="C14" s="13"/>
      <c r="D14" s="13" t="s">
        <v>394</v>
      </c>
      <c r="E14" s="13"/>
      <c r="F14" s="13"/>
    </row>
    <row r="15" spans="1:6" x14ac:dyDescent="0.3">
      <c r="A15" s="13"/>
      <c r="B15" s="18"/>
      <c r="C15" s="13"/>
      <c r="D15" s="13" t="s">
        <v>395</v>
      </c>
      <c r="E15" s="13"/>
      <c r="F15" s="13"/>
    </row>
    <row r="16" spans="1:6" ht="28.8" x14ac:dyDescent="0.3">
      <c r="A16" s="13"/>
      <c r="B16" s="18"/>
      <c r="C16" s="13"/>
      <c r="D16" s="13" t="s">
        <v>396</v>
      </c>
      <c r="E16" s="13"/>
      <c r="F16" s="13" t="s">
        <v>398</v>
      </c>
    </row>
    <row r="17" spans="1:6" ht="28.8" x14ac:dyDescent="0.3">
      <c r="A17" s="13"/>
      <c r="B17" s="18"/>
      <c r="C17" s="13"/>
      <c r="D17" s="13" t="s">
        <v>397</v>
      </c>
      <c r="E17" s="13"/>
      <c r="F17" s="13" t="s">
        <v>399</v>
      </c>
    </row>
    <row r="18" spans="1:6" ht="57.6" x14ac:dyDescent="0.3">
      <c r="A18" s="13" t="str">
        <f>'Test Case'!A40</f>
        <v>Stratos_Home_STS04</v>
      </c>
      <c r="B18" s="18" t="str">
        <f>_xlfn.CONCAT('Test Case'!B40, " [To] ",'Test Case'!C40)</f>
        <v>Home Tab &gt;&gt; groups [To] User Page</v>
      </c>
      <c r="C18" s="13" t="str">
        <f>'Test Case'!D40</f>
        <v>"login as Super Admin Click on User &amp; Groups , Click on List of group check for Created Group &amp; Click on the User Group page, Add User to the Group and click on User page group should be Displayed"</v>
      </c>
      <c r="D18" s="13" t="s">
        <v>381</v>
      </c>
      <c r="E18" s="12" t="s">
        <v>227</v>
      </c>
      <c r="F18" s="13" t="s">
        <v>386</v>
      </c>
    </row>
    <row r="19" spans="1:6" x14ac:dyDescent="0.3">
      <c r="A19" s="13"/>
      <c r="B19" s="18"/>
      <c r="C19" s="13"/>
      <c r="D19" s="13"/>
      <c r="E19" s="13"/>
      <c r="F19" s="13"/>
    </row>
    <row r="20" spans="1:6" x14ac:dyDescent="0.3">
      <c r="A20" s="13"/>
      <c r="B20" s="18"/>
      <c r="C20" s="13"/>
      <c r="D20" s="13"/>
      <c r="E20" s="13"/>
      <c r="F20" s="13"/>
    </row>
    <row r="21" spans="1:6" x14ac:dyDescent="0.3">
      <c r="A21" s="13"/>
      <c r="B21" s="18"/>
      <c r="C21" s="13"/>
      <c r="D21" s="13"/>
      <c r="E21" s="13"/>
      <c r="F21" s="13"/>
    </row>
    <row r="22" spans="1:6" x14ac:dyDescent="0.3">
      <c r="A22" s="13"/>
      <c r="B22" s="18"/>
      <c r="C22" s="13"/>
      <c r="D22" s="13"/>
      <c r="E22" s="13"/>
      <c r="F22" s="13"/>
    </row>
    <row r="23" spans="1:6" x14ac:dyDescent="0.3">
      <c r="A23" s="13"/>
      <c r="B23" s="18"/>
      <c r="C23" s="13"/>
      <c r="D23" s="13"/>
      <c r="E23" s="13"/>
      <c r="F23" s="13"/>
    </row>
    <row r="24" spans="1:6" x14ac:dyDescent="0.3">
      <c r="A24" s="13"/>
      <c r="B24" s="18"/>
      <c r="C24" s="13"/>
      <c r="D24" s="13"/>
      <c r="E24" s="13"/>
      <c r="F24" s="13"/>
    </row>
    <row r="25" spans="1:6" ht="57.6" x14ac:dyDescent="0.3">
      <c r="A25" s="13" t="str">
        <f>'Test Case'!A41</f>
        <v>Stratos_Home_STS05</v>
      </c>
      <c r="B25" s="18" t="str">
        <f>_xlfn.CONCAT('Test Case'!B41, " [To] ",'Test Case'!C41)</f>
        <v>Projects &gt; Third parties &amp; Projects &gt; Tasks [To] Home &gt; My dashboard</v>
      </c>
      <c r="C25" s="13" t="str">
        <f>'Test Case'!D41</f>
        <v>"Login as Super Admin Navigate to Third Parties click create a new vedor, go to task assign to the user , navigate my dashboard check vendor and the task is displayed "</v>
      </c>
      <c r="D25" s="13"/>
      <c r="E25" s="13"/>
      <c r="F25" s="13"/>
    </row>
    <row r="26" spans="1:6" ht="57.6" x14ac:dyDescent="0.3">
      <c r="A26" s="13" t="str">
        <f>'Test Case'!A42</f>
        <v>Stratos_Home_STS06</v>
      </c>
      <c r="B26" s="18" t="str">
        <f>_xlfn.CONCAT('Test Case'!B42, " [To] ",'Test Case'!C42)</f>
        <v>Home Tab &gt; Banks &gt; New Account [To] Home &gt; Bank page</v>
      </c>
      <c r="C26" s="13" t="str">
        <f>'Test Case'!D42</f>
        <v>"Login as Super admin Navigate to banks and create a account navigate back to my dashboard check the account is displayed click on the account bank page to be displayed"</v>
      </c>
      <c r="D26" s="13"/>
      <c r="E26" s="13"/>
      <c r="F26" s="13"/>
    </row>
    <row r="27" spans="1:6" ht="86.4" x14ac:dyDescent="0.3">
      <c r="A27" s="13" t="str">
        <f>'Test Case'!A43</f>
        <v>Stratos_Home_STS07</v>
      </c>
      <c r="B27" s="18" t="str">
        <f>_xlfn.CONCAT('Test Case'!B43, " [To] ",'Test Case'!C43)</f>
        <v>Home Tab &gt; Home &gt;members &gt;third parties &gt; products &gt; projects &gt; Billing &gt; HRm &gt; Agenda  [To] Home &gt; Profile &gt; Logout</v>
      </c>
      <c r="C27" s="13" t="str">
        <f>'Test Case'!D43</f>
        <v>"Login as Super admin Navigate to all the Major Tabs and click on Profile Logout"</v>
      </c>
      <c r="D27" s="13"/>
      <c r="E27" s="13"/>
      <c r="F27" s="13"/>
    </row>
    <row r="28" spans="1:6" ht="72" x14ac:dyDescent="0.3">
      <c r="A28" s="13" t="str">
        <f>'Test Case'!A44</f>
        <v>Stratos_Home_STS08</v>
      </c>
      <c r="B28" s="18" t="str">
        <f>_xlfn.CONCAT('Test Case'!B44, " [To] ",'Test Case'!C44)</f>
        <v>Home Tab &gt;My Dash Board &gt; Setup &gt; Admin tool &gt; User groups [To] Home &gt; My dashboard</v>
      </c>
      <c r="C28" s="13" t="str">
        <f>'Test Case'!D44</f>
        <v>"Login as Super admin navigate to my dashboard scroll down click on setup create a company setup modules click on admin tool modify access click on user and group create user and group click on dashboard"</v>
      </c>
      <c r="D28" s="13"/>
      <c r="E28" s="13"/>
      <c r="F28" s="13"/>
    </row>
    <row r="29" spans="1:6" ht="57.6" x14ac:dyDescent="0.3">
      <c r="A29" s="13" t="str">
        <f>'Test Case'!A45</f>
        <v>Stratos_Home_STS09</v>
      </c>
      <c r="B29" s="18" t="str">
        <f>_xlfn.CONCAT('Test Case'!B45, " [To] ",'Test Case'!C45)</f>
        <v>HRM &gt; New employee &gt; skill &gt; Leave  [To] Home &gt; HRM &gt; List</v>
      </c>
      <c r="C29" s="13" t="str">
        <f>'Test Case'!D45</f>
        <v>"navigate to HRM create new employee create skill set create leaves navigate to list search for employee employee should be displayed with all the details"</v>
      </c>
      <c r="D29" s="13"/>
      <c r="E29" s="13"/>
      <c r="F29" s="13"/>
    </row>
    <row r="30" spans="1:6" ht="57.6" x14ac:dyDescent="0.3">
      <c r="A30" s="13" t="str">
        <f>'Test Case'!A46</f>
        <v>Stratos_Home_STS10</v>
      </c>
      <c r="B30" s="18" t="str">
        <f>_xlfn.CONCAT('Test Case'!B46, " [To] ",'Test Case'!C46)</f>
        <v>VRM &gt; Product &gt; MRP [To] Home &gt; My dashboard</v>
      </c>
      <c r="C30" s="13" t="str">
        <f>'Test Case'!D46</f>
        <v>"Navigate to Third Party create a vendor , Navigate to Product create a product navigate to MRP Set Workstation go to my dasgboard check vendor is displayed "</v>
      </c>
      <c r="D30" s="13"/>
      <c r="E30" s="13"/>
      <c r="F30" s="13"/>
    </row>
    <row r="31" spans="1:6" x14ac:dyDescent="0.3">
      <c r="A31" s="13" t="str">
        <f>'Test Case'!A47</f>
        <v>Stratos_Home_STS11</v>
      </c>
      <c r="B31" s="18" t="str">
        <f>_xlfn.CONCAT('Test Case'!B47, " [To] ",'Test Case'!C47)</f>
        <v xml:space="preserve">Home Tab &gt; [To] </v>
      </c>
      <c r="C31" s="13">
        <f>'Test Case'!D47</f>
        <v>0</v>
      </c>
      <c r="D31" s="13"/>
      <c r="E31" s="13"/>
      <c r="F31" s="13"/>
    </row>
    <row r="32" spans="1:6" x14ac:dyDescent="0.3">
      <c r="A32" s="13" t="str">
        <f>'Test Case'!A48</f>
        <v>Stratos_Home_STS12</v>
      </c>
      <c r="B32" s="18" t="str">
        <f>_xlfn.CONCAT('Test Case'!B48, " [To] ",'Test Case'!C48)</f>
        <v xml:space="preserve">Home Tab [To] </v>
      </c>
      <c r="C32" s="13">
        <f>'Test Case'!D48</f>
        <v>0</v>
      </c>
      <c r="D32" s="13"/>
      <c r="E32" s="13"/>
      <c r="F32" s="13"/>
    </row>
    <row r="33" spans="1:6" x14ac:dyDescent="0.3">
      <c r="A33" s="13" t="str">
        <f>'Test Case'!A49</f>
        <v>Stratos_Home_STS13</v>
      </c>
      <c r="B33" s="18" t="str">
        <f>_xlfn.CONCAT('Test Case'!B49, " [To] ",'Test Case'!C49)</f>
        <v xml:space="preserve">Home Tab [To] </v>
      </c>
      <c r="C33" s="13">
        <f>'Test Case'!D49</f>
        <v>0</v>
      </c>
      <c r="D33" s="13"/>
      <c r="E33" s="13"/>
      <c r="F33" s="13"/>
    </row>
    <row r="34" spans="1:6" x14ac:dyDescent="0.3">
      <c r="A34" s="13" t="str">
        <f>'Test Case'!A50</f>
        <v>Stratos_Home_STS14</v>
      </c>
      <c r="B34" s="18" t="str">
        <f>_xlfn.CONCAT('Test Case'!B50, " [To] ",'Test Case'!C50)</f>
        <v xml:space="preserve">Home Tab [To] </v>
      </c>
      <c r="C34" s="13">
        <f>'Test Case'!D50</f>
        <v>0</v>
      </c>
      <c r="D34" s="13"/>
      <c r="E34" s="13"/>
      <c r="F34" s="13"/>
    </row>
    <row r="35" spans="1:6" x14ac:dyDescent="0.3">
      <c r="A35" s="13" t="str">
        <f>'Test Case'!A51</f>
        <v>Stratos_Home_STS15</v>
      </c>
      <c r="B35" s="18" t="str">
        <f>_xlfn.CONCAT('Test Case'!B51, " [To] ",'Test Case'!C51)</f>
        <v xml:space="preserve">Home Tab [To] </v>
      </c>
      <c r="C35" s="13">
        <f>'Test Case'!D51</f>
        <v>0</v>
      </c>
      <c r="D35" s="13"/>
      <c r="E35" s="13"/>
      <c r="F35" s="13"/>
    </row>
    <row r="36" spans="1:6" x14ac:dyDescent="0.3">
      <c r="A36" s="13" t="str">
        <f>'Test Case'!A52</f>
        <v>Stratos_Home_STS16</v>
      </c>
      <c r="B36" s="18" t="str">
        <f>_xlfn.CONCAT('Test Case'!B52, " [To] ",'Test Case'!C52)</f>
        <v xml:space="preserve">Home Tab [To] </v>
      </c>
      <c r="C36" s="13">
        <f>'Test Case'!D52</f>
        <v>0</v>
      </c>
      <c r="D36" s="13"/>
      <c r="E36" s="13"/>
      <c r="F36" s="13"/>
    </row>
    <row r="37" spans="1:6" x14ac:dyDescent="0.3">
      <c r="A37" s="13" t="str">
        <f>'Test Case'!A53</f>
        <v>Stratos_Home_STS17</v>
      </c>
      <c r="B37" s="18" t="str">
        <f>_xlfn.CONCAT('Test Case'!B53, " [To] ",'Test Case'!C53)</f>
        <v xml:space="preserve">Home Tab [To] </v>
      </c>
      <c r="C37" s="13">
        <f>'Test Case'!D53</f>
        <v>0</v>
      </c>
      <c r="D37" s="13"/>
      <c r="E37" s="13"/>
      <c r="F37" s="13"/>
    </row>
    <row r="38" spans="1:6" x14ac:dyDescent="0.3">
      <c r="A38" s="13" t="str">
        <f>'Test Case'!A54</f>
        <v>Stratos_Home_STS18</v>
      </c>
      <c r="B38" s="18" t="str">
        <f>_xlfn.CONCAT('Test Case'!B54, " [To] ",'Test Case'!C54)</f>
        <v xml:space="preserve">Home Tab [To] </v>
      </c>
      <c r="C38" s="13">
        <f>'Test Case'!D54</f>
        <v>0</v>
      </c>
      <c r="D38" s="13"/>
      <c r="E38" s="13"/>
      <c r="F38" s="13"/>
    </row>
    <row r="39" spans="1:6" x14ac:dyDescent="0.3">
      <c r="A39" s="13" t="str">
        <f>'Test Case'!A55</f>
        <v>Stratos_Home_STS19</v>
      </c>
      <c r="B39" s="18" t="str">
        <f>_xlfn.CONCAT('Test Case'!B55, " [To] ",'Test Case'!C55)</f>
        <v xml:space="preserve">Home Tab [To] </v>
      </c>
      <c r="C39" s="13">
        <f>'Test Case'!D55</f>
        <v>0</v>
      </c>
      <c r="D39" s="13"/>
      <c r="E39" s="13"/>
      <c r="F39" s="13"/>
    </row>
    <row r="40" spans="1:6" x14ac:dyDescent="0.3">
      <c r="A40" s="13" t="str">
        <f>'Test Case'!A56</f>
        <v>Stratos_Home_STS20</v>
      </c>
      <c r="B40" s="18" t="str">
        <f>_xlfn.CONCAT('Test Case'!B56, " [To] ",'Test Case'!C56)</f>
        <v xml:space="preserve">Home Tab [To] </v>
      </c>
      <c r="C40" s="13">
        <f>'Test Case'!D56</f>
        <v>0</v>
      </c>
      <c r="D40" s="13"/>
      <c r="E40" s="13"/>
      <c r="F4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</vt:lpstr>
      <vt:lpstr>Defects</vt:lpstr>
      <vt:lpstr>Assigned Task</vt:lpstr>
      <vt:lpstr>Functional</vt:lpstr>
      <vt:lpstr>Integration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Shankar</dc:creator>
  <cp:lastModifiedBy>Ravi Shankar</cp:lastModifiedBy>
  <dcterms:created xsi:type="dcterms:W3CDTF">2025-04-03T09:59:26Z</dcterms:created>
  <dcterms:modified xsi:type="dcterms:W3CDTF">2025-04-07T12:55:35Z</dcterms:modified>
</cp:coreProperties>
</file>