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cs.lighting.com/personal/pruthiraj_jayasingh_signify_com/Documents/Desktop/"/>
    </mc:Choice>
  </mc:AlternateContent>
  <xr:revisionPtr revIDLastSave="9" documentId="8_{A85D9CAF-5236-4C15-81D9-AF1F5D9C50C1}" xr6:coauthVersionLast="47" xr6:coauthVersionMax="47" xr10:uidLastSave="{E720DCE8-4793-4750-B01C-B2441E2813AB}"/>
  <bookViews>
    <workbookView xWindow="28680" yWindow="480" windowWidth="29040" windowHeight="15840" xr2:uid="{53062496-3AC9-44E6-8957-AD7C2C3490DE}"/>
  </bookViews>
  <sheets>
    <sheet name="Final NeuralNet" sheetId="3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0" i="3" l="1"/>
  <c r="J20" i="2"/>
  <c r="K20" i="2" s="1"/>
  <c r="L20" i="3"/>
  <c r="M20" i="3" s="1"/>
  <c r="J20" i="3"/>
  <c r="K20" i="3" s="1"/>
  <c r="L20" i="2" l="1"/>
  <c r="M20" i="2" s="1"/>
  <c r="R20" i="2" s="1"/>
  <c r="S20" i="2" s="1"/>
  <c r="T20" i="3"/>
  <c r="U20" i="3" s="1"/>
  <c r="R20" i="3"/>
  <c r="S20" i="3" s="1"/>
  <c r="T20" i="2" l="1"/>
  <c r="U20" i="2" s="1"/>
  <c r="Y20" i="2" s="1"/>
  <c r="F21" i="2" s="1"/>
  <c r="AD20" i="2"/>
  <c r="O21" i="2" s="1"/>
  <c r="AC20" i="2"/>
  <c r="N21" i="2" s="1"/>
  <c r="V20" i="3"/>
  <c r="AD20" i="3"/>
  <c r="O21" i="3" s="1"/>
  <c r="Z20" i="3"/>
  <c r="G21" i="3" s="1"/>
  <c r="AC20" i="3"/>
  <c r="N21" i="3" s="1"/>
  <c r="Y20" i="3"/>
  <c r="F21" i="3" s="1"/>
  <c r="W20" i="3"/>
  <c r="AF20" i="3"/>
  <c r="Q21" i="3" s="1"/>
  <c r="AA20" i="3"/>
  <c r="H21" i="3" s="1"/>
  <c r="AE20" i="3"/>
  <c r="P21" i="3" s="1"/>
  <c r="AB20" i="3"/>
  <c r="I21" i="3" s="1"/>
  <c r="V20" i="2"/>
  <c r="W20" i="2" l="1"/>
  <c r="X20" i="2" s="1"/>
  <c r="AF20" i="2"/>
  <c r="Q21" i="2" s="1"/>
  <c r="Z20" i="2"/>
  <c r="G21" i="2" s="1"/>
  <c r="AE20" i="2"/>
  <c r="P21" i="2" s="1"/>
  <c r="AA20" i="2"/>
  <c r="H21" i="2" s="1"/>
  <c r="AB20" i="2"/>
  <c r="I21" i="2" s="1"/>
  <c r="J21" i="3"/>
  <c r="K21" i="3" s="1"/>
  <c r="L21" i="3"/>
  <c r="M21" i="3" s="1"/>
  <c r="J21" i="2" l="1"/>
  <c r="K21" i="2" s="1"/>
  <c r="L21" i="2"/>
  <c r="M21" i="2" s="1"/>
  <c r="T21" i="3"/>
  <c r="U21" i="3" s="1"/>
  <c r="R21" i="3"/>
  <c r="S21" i="3" s="1"/>
  <c r="T21" i="2" l="1"/>
  <c r="U21" i="2" s="1"/>
  <c r="AF21" i="2" s="1"/>
  <c r="Q22" i="2" s="1"/>
  <c r="R21" i="2"/>
  <c r="S21" i="2" s="1"/>
  <c r="AD21" i="3"/>
  <c r="O22" i="3" s="1"/>
  <c r="AC21" i="3"/>
  <c r="N22" i="3" s="1"/>
  <c r="Z21" i="3"/>
  <c r="G22" i="3" s="1"/>
  <c r="Y21" i="3"/>
  <c r="F22" i="3" s="1"/>
  <c r="V21" i="3"/>
  <c r="AF21" i="3"/>
  <c r="Q22" i="3" s="1"/>
  <c r="AE21" i="3"/>
  <c r="P22" i="3" s="1"/>
  <c r="W21" i="3"/>
  <c r="AB21" i="3"/>
  <c r="I22" i="3" s="1"/>
  <c r="AA21" i="3"/>
  <c r="H22" i="3" s="1"/>
  <c r="AE21" i="2" l="1"/>
  <c r="P22" i="2" s="1"/>
  <c r="W21" i="2"/>
  <c r="AA21" i="2"/>
  <c r="H22" i="2" s="1"/>
  <c r="V21" i="2"/>
  <c r="AB21" i="2"/>
  <c r="I22" i="2" s="1"/>
  <c r="AC21" i="2"/>
  <c r="N22" i="2" s="1"/>
  <c r="Y21" i="2"/>
  <c r="F22" i="2" s="1"/>
  <c r="Z21" i="2"/>
  <c r="G22" i="2" s="1"/>
  <c r="AD21" i="2"/>
  <c r="O22" i="2" s="1"/>
  <c r="X21" i="3"/>
  <c r="J22" i="3"/>
  <c r="K22" i="3" s="1"/>
  <c r="L22" i="3"/>
  <c r="M22" i="3" s="1"/>
  <c r="L22" i="2" l="1"/>
  <c r="M22" i="2" s="1"/>
  <c r="X21" i="2"/>
  <c r="J22" i="2"/>
  <c r="K22" i="2" s="1"/>
  <c r="R22" i="3"/>
  <c r="S22" i="3" s="1"/>
  <c r="T22" i="3"/>
  <c r="U22" i="3" s="1"/>
  <c r="R22" i="2" l="1"/>
  <c r="S22" i="2" s="1"/>
  <c r="T22" i="2"/>
  <c r="U22" i="2" s="1"/>
  <c r="AB22" i="3"/>
  <c r="I23" i="3" s="1"/>
  <c r="AA22" i="3"/>
  <c r="H23" i="3" s="1"/>
  <c r="W22" i="3"/>
  <c r="AF22" i="3"/>
  <c r="Q23" i="3" s="1"/>
  <c r="AE22" i="3"/>
  <c r="P23" i="3" s="1"/>
  <c r="AD22" i="3"/>
  <c r="O23" i="3" s="1"/>
  <c r="AC22" i="3"/>
  <c r="N23" i="3" s="1"/>
  <c r="Z22" i="3"/>
  <c r="G23" i="3" s="1"/>
  <c r="Y22" i="3"/>
  <c r="F23" i="3" s="1"/>
  <c r="V22" i="3"/>
  <c r="X22" i="3" s="1"/>
  <c r="W22" i="2" l="1"/>
  <c r="AE22" i="2"/>
  <c r="P23" i="2" s="1"/>
  <c r="AF22" i="2"/>
  <c r="Q23" i="2" s="1"/>
  <c r="AB22" i="2"/>
  <c r="I23" i="2" s="1"/>
  <c r="AA22" i="2"/>
  <c r="H23" i="2" s="1"/>
  <c r="Y22" i="2"/>
  <c r="F23" i="2" s="1"/>
  <c r="AC22" i="2"/>
  <c r="N23" i="2" s="1"/>
  <c r="Z22" i="2"/>
  <c r="G23" i="2" s="1"/>
  <c r="AD22" i="2"/>
  <c r="O23" i="2" s="1"/>
  <c r="V22" i="2"/>
  <c r="J23" i="3"/>
  <c r="K23" i="3" s="1"/>
  <c r="L23" i="3"/>
  <c r="M23" i="3" s="1"/>
  <c r="X22" i="2" l="1"/>
  <c r="L23" i="2"/>
  <c r="M23" i="2" s="1"/>
  <c r="J23" i="2"/>
  <c r="K23" i="2" s="1"/>
  <c r="R23" i="3"/>
  <c r="S23" i="3" s="1"/>
  <c r="T23" i="3"/>
  <c r="U23" i="3" s="1"/>
  <c r="R23" i="2" l="1"/>
  <c r="S23" i="2" s="1"/>
  <c r="T23" i="2"/>
  <c r="U23" i="2" s="1"/>
  <c r="AA23" i="3"/>
  <c r="H24" i="3" s="1"/>
  <c r="W23" i="3"/>
  <c r="AF23" i="3"/>
  <c r="Q24" i="3" s="1"/>
  <c r="AE23" i="3"/>
  <c r="P24" i="3" s="1"/>
  <c r="AB23" i="3"/>
  <c r="I24" i="3" s="1"/>
  <c r="Z23" i="3"/>
  <c r="G24" i="3" s="1"/>
  <c r="AC23" i="3"/>
  <c r="N24" i="3" s="1"/>
  <c r="Y23" i="3"/>
  <c r="F24" i="3" s="1"/>
  <c r="AD23" i="3"/>
  <c r="O24" i="3" s="1"/>
  <c r="V23" i="3"/>
  <c r="X23" i="3" s="1"/>
  <c r="W23" i="2" l="1"/>
  <c r="AB23" i="2"/>
  <c r="I24" i="2" s="1"/>
  <c r="AA23" i="2"/>
  <c r="H24" i="2" s="1"/>
  <c r="AE23" i="2"/>
  <c r="P24" i="2" s="1"/>
  <c r="AF23" i="2"/>
  <c r="Q24" i="2" s="1"/>
  <c r="Z23" i="2"/>
  <c r="G24" i="2" s="1"/>
  <c r="AC23" i="2"/>
  <c r="N24" i="2" s="1"/>
  <c r="AD23" i="2"/>
  <c r="O24" i="2" s="1"/>
  <c r="Y23" i="2"/>
  <c r="F24" i="2" s="1"/>
  <c r="J24" i="2" s="1"/>
  <c r="K24" i="2" s="1"/>
  <c r="V23" i="2"/>
  <c r="J24" i="3"/>
  <c r="K24" i="3" s="1"/>
  <c r="L24" i="3"/>
  <c r="M24" i="3" s="1"/>
  <c r="L24" i="2" l="1"/>
  <c r="M24" i="2" s="1"/>
  <c r="T24" i="2" s="1"/>
  <c r="U24" i="2" s="1"/>
  <c r="X23" i="2"/>
  <c r="T24" i="3"/>
  <c r="U24" i="3" s="1"/>
  <c r="R24" i="3"/>
  <c r="S24" i="3" s="1"/>
  <c r="R24" i="2" l="1"/>
  <c r="S24" i="2" s="1"/>
  <c r="AA24" i="2" s="1"/>
  <c r="H25" i="2" s="1"/>
  <c r="AE24" i="2"/>
  <c r="P25" i="2" s="1"/>
  <c r="W24" i="2"/>
  <c r="AF24" i="2"/>
  <c r="Q25" i="2" s="1"/>
  <c r="Z24" i="3"/>
  <c r="G25" i="3" s="1"/>
  <c r="V24" i="3"/>
  <c r="AD24" i="3"/>
  <c r="O25" i="3" s="1"/>
  <c r="AC24" i="3"/>
  <c r="N25" i="3" s="1"/>
  <c r="Y24" i="3"/>
  <c r="F25" i="3" s="1"/>
  <c r="W24" i="3"/>
  <c r="AF24" i="3"/>
  <c r="Q25" i="3" s="1"/>
  <c r="AE24" i="3"/>
  <c r="P25" i="3" s="1"/>
  <c r="AA24" i="3"/>
  <c r="H25" i="3" s="1"/>
  <c r="AB24" i="3"/>
  <c r="I25" i="3" s="1"/>
  <c r="X24" i="3" l="1"/>
  <c r="V24" i="2"/>
  <c r="X24" i="2" s="1"/>
  <c r="AC24" i="2"/>
  <c r="N25" i="2" s="1"/>
  <c r="Z24" i="2"/>
  <c r="G25" i="2" s="1"/>
  <c r="AD24" i="2"/>
  <c r="O25" i="2" s="1"/>
  <c r="Y24" i="2"/>
  <c r="F25" i="2" s="1"/>
  <c r="AB24" i="2"/>
  <c r="I25" i="2" s="1"/>
  <c r="L25" i="2" s="1"/>
  <c r="M25" i="2" s="1"/>
  <c r="J25" i="3"/>
  <c r="K25" i="3" s="1"/>
  <c r="L25" i="3"/>
  <c r="M25" i="3" s="1"/>
  <c r="J25" i="2" l="1"/>
  <c r="K25" i="2" s="1"/>
  <c r="R25" i="2" s="1"/>
  <c r="S25" i="2" s="1"/>
  <c r="T25" i="3"/>
  <c r="U25" i="3" s="1"/>
  <c r="R25" i="3"/>
  <c r="S25" i="3" s="1"/>
  <c r="T25" i="2" l="1"/>
  <c r="U25" i="2" s="1"/>
  <c r="AF25" i="2" s="1"/>
  <c r="Q26" i="2" s="1"/>
  <c r="AC25" i="2"/>
  <c r="N26" i="2" s="1"/>
  <c r="AD25" i="2"/>
  <c r="O26" i="2" s="1"/>
  <c r="V25" i="2"/>
  <c r="AD25" i="3"/>
  <c r="O26" i="3" s="1"/>
  <c r="AC25" i="3"/>
  <c r="N26" i="3" s="1"/>
  <c r="Z25" i="3"/>
  <c r="G26" i="3" s="1"/>
  <c r="Y25" i="3"/>
  <c r="F26" i="3" s="1"/>
  <c r="V25" i="3"/>
  <c r="AF25" i="3"/>
  <c r="Q26" i="3" s="1"/>
  <c r="AE25" i="3"/>
  <c r="P26" i="3" s="1"/>
  <c r="W25" i="3"/>
  <c r="AB25" i="3"/>
  <c r="I26" i="3" s="1"/>
  <c r="AA25" i="3"/>
  <c r="H26" i="3" s="1"/>
  <c r="Z25" i="2" l="1"/>
  <c r="G26" i="2" s="1"/>
  <c r="Y25" i="2"/>
  <c r="F26" i="2" s="1"/>
  <c r="W25" i="2"/>
  <c r="X25" i="2" s="1"/>
  <c r="AB25" i="2"/>
  <c r="I26" i="2" s="1"/>
  <c r="AA25" i="2"/>
  <c r="H26" i="2" s="1"/>
  <c r="AE25" i="2"/>
  <c r="P26" i="2" s="1"/>
  <c r="L26" i="3"/>
  <c r="M26" i="3" s="1"/>
  <c r="X25" i="3"/>
  <c r="J26" i="3"/>
  <c r="K26" i="3" s="1"/>
  <c r="J26" i="2" l="1"/>
  <c r="K26" i="2" s="1"/>
  <c r="L26" i="2"/>
  <c r="M26" i="2" s="1"/>
  <c r="R26" i="3"/>
  <c r="S26" i="3" s="1"/>
  <c r="T26" i="3"/>
  <c r="U26" i="3" s="1"/>
  <c r="T26" i="2" l="1"/>
  <c r="U26" i="2" s="1"/>
  <c r="R26" i="2"/>
  <c r="S26" i="2" s="1"/>
  <c r="AF26" i="3"/>
  <c r="Q27" i="3" s="1"/>
  <c r="AB26" i="3"/>
  <c r="I27" i="3" s="1"/>
  <c r="AA26" i="3"/>
  <c r="H27" i="3" s="1"/>
  <c r="W26" i="3"/>
  <c r="AE26" i="3"/>
  <c r="P27" i="3" s="1"/>
  <c r="AD26" i="3"/>
  <c r="O27" i="3" s="1"/>
  <c r="AC26" i="3"/>
  <c r="N27" i="3" s="1"/>
  <c r="Z26" i="3"/>
  <c r="G27" i="3" s="1"/>
  <c r="Y26" i="3"/>
  <c r="F27" i="3" s="1"/>
  <c r="V26" i="3"/>
  <c r="X26" i="3" s="1"/>
  <c r="AB26" i="2" l="1"/>
  <c r="I27" i="2" s="1"/>
  <c r="AE26" i="2"/>
  <c r="P27" i="2" s="1"/>
  <c r="AF26" i="2"/>
  <c r="Q27" i="2" s="1"/>
  <c r="W26" i="2"/>
  <c r="Y26" i="2"/>
  <c r="F27" i="2" s="1"/>
  <c r="AC26" i="2"/>
  <c r="N27" i="2" s="1"/>
  <c r="AD26" i="2"/>
  <c r="O27" i="2" s="1"/>
  <c r="Z26" i="2"/>
  <c r="G27" i="2" s="1"/>
  <c r="AA26" i="2"/>
  <c r="H27" i="2" s="1"/>
  <c r="V26" i="2"/>
  <c r="X26" i="2" s="1"/>
  <c r="J27" i="3"/>
  <c r="K27" i="3" s="1"/>
  <c r="L27" i="3"/>
  <c r="M27" i="3" s="1"/>
  <c r="L27" i="2" l="1"/>
  <c r="M27" i="2" s="1"/>
  <c r="J27" i="2"/>
  <c r="K27" i="2" s="1"/>
  <c r="T27" i="3"/>
  <c r="U27" i="3" s="1"/>
  <c r="R27" i="3"/>
  <c r="S27" i="3" s="1"/>
  <c r="T27" i="2" l="1"/>
  <c r="U27" i="2" s="1"/>
  <c r="R27" i="2"/>
  <c r="S27" i="2" s="1"/>
  <c r="AD27" i="2" s="1"/>
  <c r="O28" i="2" s="1"/>
  <c r="AF27" i="2"/>
  <c r="Q28" i="2" s="1"/>
  <c r="AE27" i="2"/>
  <c r="P28" i="2" s="1"/>
  <c r="W27" i="2"/>
  <c r="AD27" i="3"/>
  <c r="O28" i="3" s="1"/>
  <c r="AC27" i="3"/>
  <c r="N28" i="3" s="1"/>
  <c r="Z27" i="3"/>
  <c r="G28" i="3" s="1"/>
  <c r="Y27" i="3"/>
  <c r="F28" i="3" s="1"/>
  <c r="V27" i="3"/>
  <c r="W27" i="3"/>
  <c r="AF27" i="3"/>
  <c r="Q28" i="3" s="1"/>
  <c r="AB27" i="3"/>
  <c r="I28" i="3" s="1"/>
  <c r="AA27" i="3"/>
  <c r="H28" i="3" s="1"/>
  <c r="AE27" i="3"/>
  <c r="P28" i="3" s="1"/>
  <c r="X27" i="3" l="1"/>
  <c r="AC27" i="2"/>
  <c r="N28" i="2" s="1"/>
  <c r="Y27" i="2"/>
  <c r="F28" i="2" s="1"/>
  <c r="AB27" i="2"/>
  <c r="I28" i="2" s="1"/>
  <c r="V27" i="2"/>
  <c r="X27" i="2" s="1"/>
  <c r="Z27" i="2"/>
  <c r="G28" i="2" s="1"/>
  <c r="AA27" i="2"/>
  <c r="H28" i="2" s="1"/>
  <c r="L28" i="3"/>
  <c r="M28" i="3" s="1"/>
  <c r="J28" i="3"/>
  <c r="K28" i="3" s="1"/>
  <c r="J28" i="2" l="1"/>
  <c r="K28" i="2" s="1"/>
  <c r="L28" i="2"/>
  <c r="M28" i="2" s="1"/>
  <c r="T28" i="2" s="1"/>
  <c r="U28" i="2" s="1"/>
  <c r="T28" i="3"/>
  <c r="U28" i="3" s="1"/>
  <c r="R28" i="3"/>
  <c r="S28" i="3" s="1"/>
  <c r="R28" i="2" l="1"/>
  <c r="S28" i="2" s="1"/>
  <c r="V28" i="2" s="1"/>
  <c r="X28" i="2" s="1"/>
  <c r="AE28" i="2"/>
  <c r="P29" i="2" s="1"/>
  <c r="AF28" i="2"/>
  <c r="Q29" i="2" s="1"/>
  <c r="W28" i="2"/>
  <c r="AF28" i="3"/>
  <c r="Q29" i="3" s="1"/>
  <c r="W28" i="3"/>
  <c r="AE28" i="3"/>
  <c r="P29" i="3" s="1"/>
  <c r="AB28" i="3"/>
  <c r="I29" i="3" s="1"/>
  <c r="AA28" i="3"/>
  <c r="H29" i="3" s="1"/>
  <c r="AD28" i="3"/>
  <c r="O29" i="3" s="1"/>
  <c r="AC28" i="3"/>
  <c r="N29" i="3" s="1"/>
  <c r="Z28" i="3"/>
  <c r="G29" i="3" s="1"/>
  <c r="Y28" i="3"/>
  <c r="F29" i="3" s="1"/>
  <c r="V28" i="3"/>
  <c r="AB28" i="2" l="1"/>
  <c r="I29" i="2" s="1"/>
  <c r="AC28" i="2"/>
  <c r="N29" i="2" s="1"/>
  <c r="AA28" i="2"/>
  <c r="H29" i="2" s="1"/>
  <c r="Y28" i="2"/>
  <c r="F29" i="2" s="1"/>
  <c r="AD28" i="2"/>
  <c r="O29" i="2" s="1"/>
  <c r="Z28" i="2"/>
  <c r="G29" i="2" s="1"/>
  <c r="X28" i="3"/>
  <c r="J29" i="3"/>
  <c r="K29" i="3" s="1"/>
  <c r="L29" i="3"/>
  <c r="M29" i="3" s="1"/>
  <c r="J29" i="2" l="1"/>
  <c r="K29" i="2" s="1"/>
  <c r="L29" i="2"/>
  <c r="M29" i="2" s="1"/>
  <c r="T29" i="3"/>
  <c r="U29" i="3" s="1"/>
  <c r="R29" i="3"/>
  <c r="S29" i="3" s="1"/>
  <c r="R29" i="2" l="1"/>
  <c r="S29" i="2" s="1"/>
  <c r="AC29" i="2" s="1"/>
  <c r="N30" i="2" s="1"/>
  <c r="T29" i="2"/>
  <c r="U29" i="2" s="1"/>
  <c r="AC29" i="3"/>
  <c r="N30" i="3" s="1"/>
  <c r="Z29" i="3"/>
  <c r="G30" i="3" s="1"/>
  <c r="AD29" i="3"/>
  <c r="O30" i="3" s="1"/>
  <c r="V29" i="3"/>
  <c r="Y29" i="3"/>
  <c r="F30" i="3" s="1"/>
  <c r="AA29" i="3"/>
  <c r="H30" i="3" s="1"/>
  <c r="W29" i="3"/>
  <c r="AF29" i="3"/>
  <c r="Q30" i="3" s="1"/>
  <c r="AE29" i="3"/>
  <c r="P30" i="3" s="1"/>
  <c r="AB29" i="3"/>
  <c r="I30" i="3" s="1"/>
  <c r="Y29" i="2" l="1"/>
  <c r="F30" i="2" s="1"/>
  <c r="AD29" i="2"/>
  <c r="O30" i="2" s="1"/>
  <c r="V29" i="2"/>
  <c r="AF29" i="2"/>
  <c r="Q30" i="2" s="1"/>
  <c r="AB29" i="2"/>
  <c r="I30" i="2" s="1"/>
  <c r="AE29" i="2"/>
  <c r="P30" i="2" s="1"/>
  <c r="W29" i="2"/>
  <c r="AA29" i="2"/>
  <c r="H30" i="2" s="1"/>
  <c r="L30" i="2" s="1"/>
  <c r="M30" i="2" s="1"/>
  <c r="Z29" i="2"/>
  <c r="G30" i="2" s="1"/>
  <c r="J30" i="2" s="1"/>
  <c r="K30" i="2" s="1"/>
  <c r="L30" i="3"/>
  <c r="M30" i="3" s="1"/>
  <c r="J30" i="3"/>
  <c r="K30" i="3" s="1"/>
  <c r="X29" i="3"/>
  <c r="X29" i="2" l="1"/>
  <c r="R30" i="2"/>
  <c r="S30" i="2" s="1"/>
  <c r="AC30" i="2" s="1"/>
  <c r="N31" i="2" s="1"/>
  <c r="T30" i="2"/>
  <c r="U30" i="2" s="1"/>
  <c r="W30" i="2" s="1"/>
  <c r="V30" i="2"/>
  <c r="R30" i="3"/>
  <c r="S30" i="3" s="1"/>
  <c r="T30" i="3"/>
  <c r="U30" i="3" s="1"/>
  <c r="X30" i="2" l="1"/>
  <c r="Y30" i="2"/>
  <c r="F31" i="2" s="1"/>
  <c r="AB30" i="2"/>
  <c r="I31" i="2" s="1"/>
  <c r="AD30" i="2"/>
  <c r="O31" i="2" s="1"/>
  <c r="AA30" i="2"/>
  <c r="H31" i="2" s="1"/>
  <c r="L31" i="2" s="1"/>
  <c r="M31" i="2" s="1"/>
  <c r="AF30" i="2"/>
  <c r="Q31" i="2" s="1"/>
  <c r="Z30" i="2"/>
  <c r="G31" i="2" s="1"/>
  <c r="AE30" i="2"/>
  <c r="P31" i="2" s="1"/>
  <c r="W30" i="3"/>
  <c r="AB30" i="3"/>
  <c r="I31" i="3" s="1"/>
  <c r="AA30" i="3"/>
  <c r="H31" i="3" s="1"/>
  <c r="AF30" i="3"/>
  <c r="Q31" i="3" s="1"/>
  <c r="AE30" i="3"/>
  <c r="P31" i="3" s="1"/>
  <c r="Z30" i="3"/>
  <c r="G31" i="3" s="1"/>
  <c r="AD30" i="3"/>
  <c r="O31" i="3" s="1"/>
  <c r="AC30" i="3"/>
  <c r="N31" i="3" s="1"/>
  <c r="Y30" i="3"/>
  <c r="F31" i="3" s="1"/>
  <c r="V30" i="3"/>
  <c r="X30" i="3" l="1"/>
  <c r="J31" i="2"/>
  <c r="K31" i="2" s="1"/>
  <c r="T31" i="2" s="1"/>
  <c r="U31" i="2" s="1"/>
  <c r="J31" i="3"/>
  <c r="K31" i="3" s="1"/>
  <c r="L31" i="3"/>
  <c r="M31" i="3" s="1"/>
  <c r="R31" i="2" l="1"/>
  <c r="S31" i="2" s="1"/>
  <c r="Z31" i="2" s="1"/>
  <c r="G32" i="2" s="1"/>
  <c r="AE31" i="2"/>
  <c r="P32" i="2" s="1"/>
  <c r="AF31" i="2"/>
  <c r="Q32" i="2" s="1"/>
  <c r="W31" i="2"/>
  <c r="T31" i="3"/>
  <c r="U31" i="3" s="1"/>
  <c r="R31" i="3"/>
  <c r="S31" i="3" s="1"/>
  <c r="AC31" i="2" l="1"/>
  <c r="N32" i="2" s="1"/>
  <c r="AD31" i="2"/>
  <c r="O32" i="2" s="1"/>
  <c r="AA31" i="2"/>
  <c r="H32" i="2" s="1"/>
  <c r="V31" i="2"/>
  <c r="X31" i="2" s="1"/>
  <c r="Y31" i="2"/>
  <c r="F32" i="2" s="1"/>
  <c r="J32" i="2" s="1"/>
  <c r="K32" i="2" s="1"/>
  <c r="AB31" i="2"/>
  <c r="I32" i="2" s="1"/>
  <c r="L32" i="2" s="1"/>
  <c r="M32" i="2" s="1"/>
  <c r="V31" i="3"/>
  <c r="AD31" i="3"/>
  <c r="O32" i="3" s="1"/>
  <c r="AC31" i="3"/>
  <c r="N32" i="3" s="1"/>
  <c r="Z31" i="3"/>
  <c r="G32" i="3" s="1"/>
  <c r="Y31" i="3"/>
  <c r="F32" i="3" s="1"/>
  <c r="W31" i="3"/>
  <c r="AF31" i="3"/>
  <c r="Q32" i="3" s="1"/>
  <c r="AE31" i="3"/>
  <c r="P32" i="3" s="1"/>
  <c r="AB31" i="3"/>
  <c r="I32" i="3" s="1"/>
  <c r="AA31" i="3"/>
  <c r="H32" i="3" s="1"/>
  <c r="X31" i="3" l="1"/>
  <c r="R32" i="2"/>
  <c r="S32" i="2" s="1"/>
  <c r="AA32" i="2" s="1"/>
  <c r="H33" i="2" s="1"/>
  <c r="T32" i="2"/>
  <c r="U32" i="2" s="1"/>
  <c r="AE32" i="2" s="1"/>
  <c r="P33" i="2" s="1"/>
  <c r="AF32" i="2"/>
  <c r="Q33" i="2" s="1"/>
  <c r="W32" i="2"/>
  <c r="L32" i="3"/>
  <c r="M32" i="3" s="1"/>
  <c r="J32" i="3"/>
  <c r="K32" i="3" s="1"/>
  <c r="L33" i="2" l="1"/>
  <c r="M33" i="2" s="1"/>
  <c r="Y32" i="2"/>
  <c r="F33" i="2" s="1"/>
  <c r="AB32" i="2"/>
  <c r="I33" i="2" s="1"/>
  <c r="V32" i="2"/>
  <c r="X32" i="2" s="1"/>
  <c r="Z32" i="2"/>
  <c r="G33" i="2" s="1"/>
  <c r="AD32" i="2"/>
  <c r="O33" i="2" s="1"/>
  <c r="AC32" i="2"/>
  <c r="N33" i="2" s="1"/>
  <c r="T32" i="3"/>
  <c r="U32" i="3" s="1"/>
  <c r="R32" i="3"/>
  <c r="S32" i="3" s="1"/>
  <c r="J33" i="2" l="1"/>
  <c r="K33" i="2" s="1"/>
  <c r="R33" i="2" s="1"/>
  <c r="S33" i="2" s="1"/>
  <c r="V33" i="2" s="1"/>
  <c r="AD32" i="3"/>
  <c r="O33" i="3" s="1"/>
  <c r="AC32" i="3"/>
  <c r="N33" i="3" s="1"/>
  <c r="V32" i="3"/>
  <c r="Z32" i="3"/>
  <c r="G33" i="3" s="1"/>
  <c r="Y32" i="3"/>
  <c r="F33" i="3" s="1"/>
  <c r="AF32" i="3"/>
  <c r="Q33" i="3" s="1"/>
  <c r="W32" i="3"/>
  <c r="AA32" i="3"/>
  <c r="H33" i="3" s="1"/>
  <c r="AE32" i="3"/>
  <c r="P33" i="3" s="1"/>
  <c r="AB32" i="3"/>
  <c r="I33" i="3" s="1"/>
  <c r="AD33" i="2" l="1"/>
  <c r="O34" i="2" s="1"/>
  <c r="T33" i="2"/>
  <c r="U33" i="2" s="1"/>
  <c r="Z33" i="2" s="1"/>
  <c r="G34" i="2" s="1"/>
  <c r="AC33" i="2"/>
  <c r="N34" i="2" s="1"/>
  <c r="Y33" i="2"/>
  <c r="F34" i="2" s="1"/>
  <c r="J33" i="3"/>
  <c r="K33" i="3" s="1"/>
  <c r="L33" i="3"/>
  <c r="M33" i="3" s="1"/>
  <c r="X32" i="3"/>
  <c r="J34" i="2" l="1"/>
  <c r="K34" i="2" s="1"/>
  <c r="W33" i="2"/>
  <c r="X33" i="2" s="1"/>
  <c r="AA33" i="2"/>
  <c r="H34" i="2" s="1"/>
  <c r="AB33" i="2"/>
  <c r="I34" i="2" s="1"/>
  <c r="AE33" i="2"/>
  <c r="P34" i="2" s="1"/>
  <c r="AF33" i="2"/>
  <c r="Q34" i="2" s="1"/>
  <c r="T33" i="3"/>
  <c r="U33" i="3" s="1"/>
  <c r="R33" i="3"/>
  <c r="S33" i="3" s="1"/>
  <c r="L34" i="2" l="1"/>
  <c r="M34" i="2" s="1"/>
  <c r="R34" i="2" s="1"/>
  <c r="S34" i="2" s="1"/>
  <c r="AC33" i="3"/>
  <c r="N34" i="3" s="1"/>
  <c r="Z33" i="3"/>
  <c r="G34" i="3" s="1"/>
  <c r="AD33" i="3"/>
  <c r="O34" i="3" s="1"/>
  <c r="Y33" i="3"/>
  <c r="F34" i="3" s="1"/>
  <c r="V33" i="3"/>
  <c r="AA33" i="3"/>
  <c r="H34" i="3" s="1"/>
  <c r="AB33" i="3"/>
  <c r="I34" i="3" s="1"/>
  <c r="W33" i="3"/>
  <c r="AF33" i="3"/>
  <c r="Q34" i="3" s="1"/>
  <c r="AE33" i="3"/>
  <c r="P34" i="3" s="1"/>
  <c r="AD34" i="2" l="1"/>
  <c r="O35" i="2" s="1"/>
  <c r="V34" i="2"/>
  <c r="AC34" i="2"/>
  <c r="N35" i="2" s="1"/>
  <c r="T34" i="2"/>
  <c r="U34" i="2" s="1"/>
  <c r="L34" i="3"/>
  <c r="M34" i="3" s="1"/>
  <c r="X33" i="3"/>
  <c r="J34" i="3"/>
  <c r="K34" i="3" s="1"/>
  <c r="AE34" i="2" l="1"/>
  <c r="P35" i="2" s="1"/>
  <c r="AA34" i="2"/>
  <c r="H35" i="2" s="1"/>
  <c r="W34" i="2"/>
  <c r="X34" i="2" s="1"/>
  <c r="AF34" i="2"/>
  <c r="Q35" i="2" s="1"/>
  <c r="AB34" i="2"/>
  <c r="I35" i="2" s="1"/>
  <c r="Y34" i="2"/>
  <c r="F35" i="2" s="1"/>
  <c r="J35" i="2" s="1"/>
  <c r="K35" i="2" s="1"/>
  <c r="Z34" i="2"/>
  <c r="G35" i="2" s="1"/>
  <c r="R34" i="3"/>
  <c r="S34" i="3" s="1"/>
  <c r="T34" i="3"/>
  <c r="U34" i="3" s="1"/>
  <c r="T35" i="2" l="1"/>
  <c r="U35" i="2" s="1"/>
  <c r="L35" i="2"/>
  <c r="M35" i="2" s="1"/>
  <c r="R35" i="2" s="1"/>
  <c r="S35" i="2" s="1"/>
  <c r="W34" i="3"/>
  <c r="AF34" i="3"/>
  <c r="Q35" i="3" s="1"/>
  <c r="AE34" i="3"/>
  <c r="P35" i="3" s="1"/>
  <c r="AB34" i="3"/>
  <c r="I35" i="3" s="1"/>
  <c r="AA34" i="3"/>
  <c r="H35" i="3" s="1"/>
  <c r="Z34" i="3"/>
  <c r="G35" i="3" s="1"/>
  <c r="AD34" i="3"/>
  <c r="O35" i="3" s="1"/>
  <c r="AC34" i="3"/>
  <c r="N35" i="3" s="1"/>
  <c r="Y34" i="3"/>
  <c r="F35" i="3" s="1"/>
  <c r="V34" i="3"/>
  <c r="X34" i="3" s="1"/>
  <c r="AD35" i="2" l="1"/>
  <c r="O36" i="2" s="1"/>
  <c r="Y35" i="2"/>
  <c r="F36" i="2" s="1"/>
  <c r="J36" i="2" s="1"/>
  <c r="K36" i="2" s="1"/>
  <c r="V35" i="2"/>
  <c r="Z35" i="2"/>
  <c r="G36" i="2" s="1"/>
  <c r="AC35" i="2"/>
  <c r="N36" i="2" s="1"/>
  <c r="AF35" i="2"/>
  <c r="Q36" i="2" s="1"/>
  <c r="W35" i="2"/>
  <c r="X35" i="2" s="1"/>
  <c r="AA35" i="2"/>
  <c r="H36" i="2" s="1"/>
  <c r="L36" i="2" s="1"/>
  <c r="M36" i="2" s="1"/>
  <c r="T36" i="2" s="1"/>
  <c r="U36" i="2" s="1"/>
  <c r="AB35" i="2"/>
  <c r="I36" i="2" s="1"/>
  <c r="AE35" i="2"/>
  <c r="P36" i="2" s="1"/>
  <c r="L35" i="3"/>
  <c r="M35" i="3" s="1"/>
  <c r="J35" i="3"/>
  <c r="K35" i="3" s="1"/>
  <c r="R36" i="2" l="1"/>
  <c r="S36" i="2" s="1"/>
  <c r="AD36" i="2" s="1"/>
  <c r="AE36" i="2"/>
  <c r="W36" i="2"/>
  <c r="AF36" i="2"/>
  <c r="T35" i="3"/>
  <c r="U35" i="3" s="1"/>
  <c r="R35" i="3"/>
  <c r="S35" i="3" s="1"/>
  <c r="Z36" i="2" l="1"/>
  <c r="V36" i="2"/>
  <c r="X36" i="2" s="1"/>
  <c r="AC36" i="2"/>
  <c r="Y36" i="2"/>
  <c r="AA36" i="2"/>
  <c r="AB36" i="2"/>
  <c r="V35" i="3"/>
  <c r="Z35" i="3"/>
  <c r="G36" i="3" s="1"/>
  <c r="AD35" i="3"/>
  <c r="O36" i="3" s="1"/>
  <c r="AC35" i="3"/>
  <c r="N36" i="3" s="1"/>
  <c r="Y35" i="3"/>
  <c r="F36" i="3" s="1"/>
  <c r="W35" i="3"/>
  <c r="AF35" i="3"/>
  <c r="Q36" i="3" s="1"/>
  <c r="AA35" i="3"/>
  <c r="H36" i="3" s="1"/>
  <c r="AE35" i="3"/>
  <c r="P36" i="3" s="1"/>
  <c r="AB35" i="3"/>
  <c r="I36" i="3" s="1"/>
  <c r="L36" i="3" l="1"/>
  <c r="M36" i="3" s="1"/>
  <c r="J36" i="3"/>
  <c r="K36" i="3" s="1"/>
  <c r="X35" i="3"/>
  <c r="T36" i="3" l="1"/>
  <c r="U36" i="3" s="1"/>
  <c r="R36" i="3"/>
  <c r="S36" i="3" s="1"/>
  <c r="AD36" i="3" l="1"/>
  <c r="O37" i="3" s="1"/>
  <c r="AC36" i="3"/>
  <c r="N37" i="3" s="1"/>
  <c r="Z36" i="3"/>
  <c r="G37" i="3" s="1"/>
  <c r="Y36" i="3"/>
  <c r="F37" i="3" s="1"/>
  <c r="V36" i="3"/>
  <c r="AF36" i="3"/>
  <c r="Q37" i="3" s="1"/>
  <c r="AE36" i="3"/>
  <c r="P37" i="3" s="1"/>
  <c r="AB36" i="3"/>
  <c r="I37" i="3" s="1"/>
  <c r="AA36" i="3"/>
  <c r="H37" i="3" s="1"/>
  <c r="W36" i="3"/>
  <c r="X36" i="3" l="1"/>
  <c r="J37" i="3"/>
  <c r="K37" i="3" s="1"/>
  <c r="L37" i="3"/>
  <c r="M37" i="3" s="1"/>
  <c r="T37" i="3" l="1"/>
  <c r="U37" i="3" s="1"/>
  <c r="R37" i="3"/>
  <c r="S37" i="3" s="1"/>
  <c r="AC37" i="3" l="1"/>
  <c r="N38" i="3" s="1"/>
  <c r="Z37" i="3"/>
  <c r="G38" i="3" s="1"/>
  <c r="V37" i="3"/>
  <c r="AD37" i="3"/>
  <c r="O38" i="3" s="1"/>
  <c r="Y37" i="3"/>
  <c r="F38" i="3" s="1"/>
  <c r="AB37" i="3"/>
  <c r="I38" i="3" s="1"/>
  <c r="AA37" i="3"/>
  <c r="H38" i="3" s="1"/>
  <c r="W37" i="3"/>
  <c r="AE37" i="3"/>
  <c r="P38" i="3" s="1"/>
  <c r="AF37" i="3"/>
  <c r="Q38" i="3" s="1"/>
  <c r="J38" i="3" l="1"/>
  <c r="K38" i="3" s="1"/>
  <c r="X37" i="3"/>
  <c r="L38" i="3"/>
  <c r="M38" i="3" s="1"/>
  <c r="T38" i="3" l="1"/>
  <c r="U38" i="3" s="1"/>
  <c r="R38" i="3"/>
  <c r="S38" i="3" s="1"/>
  <c r="Z38" i="3" l="1"/>
  <c r="G39" i="3" s="1"/>
  <c r="Y38" i="3"/>
  <c r="F39" i="3" s="1"/>
  <c r="AD38" i="3"/>
  <c r="O39" i="3" s="1"/>
  <c r="V38" i="3"/>
  <c r="AC38" i="3"/>
  <c r="N39" i="3" s="1"/>
  <c r="W38" i="3"/>
  <c r="AF38" i="3"/>
  <c r="Q39" i="3" s="1"/>
  <c r="AE38" i="3"/>
  <c r="P39" i="3" s="1"/>
  <c r="AB38" i="3"/>
  <c r="I39" i="3" s="1"/>
  <c r="AA38" i="3"/>
  <c r="H39" i="3" s="1"/>
  <c r="X38" i="3" l="1"/>
  <c r="L39" i="3"/>
  <c r="M39" i="3" s="1"/>
  <c r="J39" i="3"/>
  <c r="K39" i="3" s="1"/>
  <c r="T39" i="3" l="1"/>
  <c r="U39" i="3" s="1"/>
  <c r="R39" i="3"/>
  <c r="S39" i="3" s="1"/>
  <c r="V39" i="3" l="1"/>
  <c r="AC39" i="3"/>
  <c r="N40" i="3" s="1"/>
  <c r="Y39" i="3"/>
  <c r="F40" i="3" s="1"/>
  <c r="AD39" i="3"/>
  <c r="O40" i="3" s="1"/>
  <c r="Z39" i="3"/>
  <c r="G40" i="3" s="1"/>
  <c r="W39" i="3"/>
  <c r="AF39" i="3"/>
  <c r="Q40" i="3" s="1"/>
  <c r="AB39" i="3"/>
  <c r="I40" i="3" s="1"/>
  <c r="AE39" i="3"/>
  <c r="P40" i="3" s="1"/>
  <c r="AA39" i="3"/>
  <c r="H40" i="3" s="1"/>
  <c r="L40" i="3" l="1"/>
  <c r="M40" i="3" s="1"/>
  <c r="J40" i="3"/>
  <c r="K40" i="3" s="1"/>
  <c r="X39" i="3"/>
  <c r="T40" i="3" l="1"/>
  <c r="U40" i="3" s="1"/>
  <c r="R40" i="3"/>
  <c r="S40" i="3" s="1"/>
  <c r="AD40" i="3" l="1"/>
  <c r="O41" i="3" s="1"/>
  <c r="AC40" i="3"/>
  <c r="N41" i="3" s="1"/>
  <c r="Z40" i="3"/>
  <c r="G41" i="3" s="1"/>
  <c r="Y40" i="3"/>
  <c r="F41" i="3" s="1"/>
  <c r="V40" i="3"/>
  <c r="AF40" i="3"/>
  <c r="Q41" i="3" s="1"/>
  <c r="AE40" i="3"/>
  <c r="P41" i="3" s="1"/>
  <c r="AB40" i="3"/>
  <c r="I41" i="3" s="1"/>
  <c r="AA40" i="3"/>
  <c r="H41" i="3" s="1"/>
  <c r="W40" i="3"/>
  <c r="L41" i="3" l="1"/>
  <c r="M41" i="3" s="1"/>
  <c r="X40" i="3"/>
  <c r="J41" i="3"/>
  <c r="K41" i="3" s="1"/>
  <c r="T41" i="3" l="1"/>
  <c r="U41" i="3" s="1"/>
  <c r="R41" i="3"/>
  <c r="S41" i="3" s="1"/>
  <c r="AC41" i="3" l="1"/>
  <c r="N42" i="3" s="1"/>
  <c r="Z41" i="3"/>
  <c r="G42" i="3" s="1"/>
  <c r="Y41" i="3"/>
  <c r="F42" i="3" s="1"/>
  <c r="V41" i="3"/>
  <c r="AD41" i="3"/>
  <c r="O42" i="3" s="1"/>
  <c r="AB41" i="3"/>
  <c r="I42" i="3" s="1"/>
  <c r="AA41" i="3"/>
  <c r="H42" i="3" s="1"/>
  <c r="W41" i="3"/>
  <c r="AE41" i="3"/>
  <c r="P42" i="3" s="1"/>
  <c r="AF41" i="3"/>
  <c r="Q42" i="3" s="1"/>
  <c r="L42" i="3" l="1"/>
  <c r="M42" i="3" s="1"/>
  <c r="X41" i="3"/>
  <c r="J42" i="3"/>
  <c r="K42" i="3" s="1"/>
  <c r="T42" i="3" l="1"/>
  <c r="U42" i="3" s="1"/>
  <c r="R42" i="3"/>
  <c r="S42" i="3" s="1"/>
  <c r="Z42" i="3" l="1"/>
  <c r="G43" i="3" s="1"/>
  <c r="Y42" i="3"/>
  <c r="F43" i="3" s="1"/>
  <c r="V42" i="3"/>
  <c r="AC42" i="3"/>
  <c r="N43" i="3" s="1"/>
  <c r="AD42" i="3"/>
  <c r="O43" i="3" s="1"/>
  <c r="W42" i="3"/>
  <c r="AF42" i="3"/>
  <c r="Q43" i="3" s="1"/>
  <c r="AE42" i="3"/>
  <c r="P43" i="3" s="1"/>
  <c r="AB42" i="3"/>
  <c r="I43" i="3" s="1"/>
  <c r="AA42" i="3"/>
  <c r="H43" i="3" s="1"/>
  <c r="X42" i="3" l="1"/>
  <c r="J43" i="3"/>
  <c r="K43" i="3" s="1"/>
  <c r="L43" i="3"/>
  <c r="M43" i="3" s="1"/>
  <c r="T43" i="3" l="1"/>
  <c r="U43" i="3" s="1"/>
  <c r="R43" i="3"/>
  <c r="S43" i="3" s="1"/>
  <c r="V43" i="3" l="1"/>
  <c r="AD43" i="3"/>
  <c r="O44" i="3" s="1"/>
  <c r="AC43" i="3"/>
  <c r="N44" i="3" s="1"/>
  <c r="Z43" i="3"/>
  <c r="G44" i="3" s="1"/>
  <c r="Y43" i="3"/>
  <c r="F44" i="3" s="1"/>
  <c r="W43" i="3"/>
  <c r="AF43" i="3"/>
  <c r="Q44" i="3" s="1"/>
  <c r="AE43" i="3"/>
  <c r="P44" i="3" s="1"/>
  <c r="AB43" i="3"/>
  <c r="I44" i="3" s="1"/>
  <c r="AA43" i="3"/>
  <c r="H44" i="3" s="1"/>
  <c r="J44" i="3" l="1"/>
  <c r="K44" i="3" s="1"/>
  <c r="L44" i="3"/>
  <c r="M44" i="3" s="1"/>
  <c r="X43" i="3"/>
  <c r="T44" i="3" l="1"/>
  <c r="U44" i="3" s="1"/>
  <c r="R44" i="3"/>
  <c r="S44" i="3" s="1"/>
  <c r="AD44" i="3" l="1"/>
  <c r="O45" i="3" s="1"/>
  <c r="AC44" i="3"/>
  <c r="N45" i="3" s="1"/>
  <c r="Z44" i="3"/>
  <c r="G45" i="3" s="1"/>
  <c r="Y44" i="3"/>
  <c r="F45" i="3" s="1"/>
  <c r="V44" i="3"/>
  <c r="AF44" i="3"/>
  <c r="Q45" i="3" s="1"/>
  <c r="AE44" i="3"/>
  <c r="P45" i="3" s="1"/>
  <c r="AB44" i="3"/>
  <c r="I45" i="3" s="1"/>
  <c r="AA44" i="3"/>
  <c r="H45" i="3" s="1"/>
  <c r="W44" i="3"/>
  <c r="X44" i="3" l="1"/>
  <c r="L45" i="3"/>
  <c r="M45" i="3" s="1"/>
  <c r="J45" i="3"/>
  <c r="K45" i="3" s="1"/>
  <c r="T45" i="3" l="1"/>
  <c r="U45" i="3" s="1"/>
  <c r="R45" i="3"/>
  <c r="S45" i="3" s="1"/>
  <c r="AC45" i="3" l="1"/>
  <c r="N46" i="3" s="1"/>
  <c r="Z45" i="3"/>
  <c r="G46" i="3" s="1"/>
  <c r="Y45" i="3"/>
  <c r="F46" i="3" s="1"/>
  <c r="V45" i="3"/>
  <c r="AD45" i="3"/>
  <c r="O46" i="3" s="1"/>
  <c r="AB45" i="3"/>
  <c r="I46" i="3" s="1"/>
  <c r="AA45" i="3"/>
  <c r="H46" i="3" s="1"/>
  <c r="W45" i="3"/>
  <c r="AF45" i="3"/>
  <c r="Q46" i="3" s="1"/>
  <c r="AE45" i="3"/>
  <c r="P46" i="3" s="1"/>
  <c r="L46" i="3" l="1"/>
  <c r="M46" i="3" s="1"/>
  <c r="X45" i="3"/>
  <c r="J46" i="3"/>
  <c r="K46" i="3" s="1"/>
  <c r="T46" i="3" l="1"/>
  <c r="U46" i="3" s="1"/>
  <c r="R46" i="3"/>
  <c r="S46" i="3" s="1"/>
  <c r="Z46" i="3" l="1"/>
  <c r="G47" i="3" s="1"/>
  <c r="Y46" i="3"/>
  <c r="F47" i="3" s="1"/>
  <c r="V46" i="3"/>
  <c r="AD46" i="3"/>
  <c r="O47" i="3" s="1"/>
  <c r="AC46" i="3"/>
  <c r="N47" i="3" s="1"/>
  <c r="W46" i="3"/>
  <c r="AF46" i="3"/>
  <c r="Q47" i="3" s="1"/>
  <c r="AE46" i="3"/>
  <c r="P47" i="3" s="1"/>
  <c r="AB46" i="3"/>
  <c r="I47" i="3" s="1"/>
  <c r="AA46" i="3"/>
  <c r="H47" i="3" s="1"/>
  <c r="X46" i="3" l="1"/>
  <c r="L47" i="3"/>
  <c r="M47" i="3" s="1"/>
  <c r="J47" i="3"/>
  <c r="K47" i="3" s="1"/>
  <c r="T47" i="3" l="1"/>
  <c r="U47" i="3" s="1"/>
  <c r="R47" i="3"/>
  <c r="S47" i="3" s="1"/>
  <c r="V47" i="3" l="1"/>
  <c r="AD47" i="3"/>
  <c r="O48" i="3" s="1"/>
  <c r="AC47" i="3"/>
  <c r="N48" i="3" s="1"/>
  <c r="Y47" i="3"/>
  <c r="F48" i="3" s="1"/>
  <c r="Z47" i="3"/>
  <c r="G48" i="3" s="1"/>
  <c r="W47" i="3"/>
  <c r="AF47" i="3"/>
  <c r="Q48" i="3" s="1"/>
  <c r="AE47" i="3"/>
  <c r="P48" i="3" s="1"/>
  <c r="AB47" i="3"/>
  <c r="I48" i="3" s="1"/>
  <c r="AA47" i="3"/>
  <c r="H48" i="3" s="1"/>
  <c r="L48" i="3" l="1"/>
  <c r="M48" i="3" s="1"/>
  <c r="J48" i="3"/>
  <c r="K48" i="3" s="1"/>
  <c r="X47" i="3"/>
  <c r="T48" i="3" l="1"/>
  <c r="U48" i="3" s="1"/>
  <c r="R48" i="3"/>
  <c r="S48" i="3" s="1"/>
  <c r="AD48" i="3" l="1"/>
  <c r="O49" i="3" s="1"/>
  <c r="AC48" i="3"/>
  <c r="N49" i="3" s="1"/>
  <c r="Z48" i="3"/>
  <c r="G49" i="3" s="1"/>
  <c r="Y48" i="3"/>
  <c r="F49" i="3" s="1"/>
  <c r="V48" i="3"/>
  <c r="AF48" i="3"/>
  <c r="Q49" i="3" s="1"/>
  <c r="AE48" i="3"/>
  <c r="P49" i="3" s="1"/>
  <c r="AB48" i="3"/>
  <c r="I49" i="3" s="1"/>
  <c r="AA48" i="3"/>
  <c r="H49" i="3" s="1"/>
  <c r="W48" i="3"/>
  <c r="L49" i="3" l="1"/>
  <c r="M49" i="3" s="1"/>
  <c r="X48" i="3"/>
  <c r="J49" i="3"/>
  <c r="K49" i="3" s="1"/>
  <c r="T49" i="3" l="1"/>
  <c r="U49" i="3" s="1"/>
  <c r="R49" i="3"/>
  <c r="S49" i="3" s="1"/>
  <c r="AC49" i="3" l="1"/>
  <c r="N50" i="3" s="1"/>
  <c r="Z49" i="3"/>
  <c r="G50" i="3" s="1"/>
  <c r="Y49" i="3"/>
  <c r="F50" i="3" s="1"/>
  <c r="V49" i="3"/>
  <c r="AD49" i="3"/>
  <c r="O50" i="3" s="1"/>
  <c r="AB49" i="3"/>
  <c r="I50" i="3" s="1"/>
  <c r="AA49" i="3"/>
  <c r="H50" i="3" s="1"/>
  <c r="W49" i="3"/>
  <c r="AE49" i="3"/>
  <c r="P50" i="3" s="1"/>
  <c r="AF49" i="3"/>
  <c r="Q50" i="3" s="1"/>
  <c r="X49" i="3" l="1"/>
  <c r="J50" i="3"/>
  <c r="K50" i="3" s="1"/>
  <c r="L50" i="3"/>
  <c r="M50" i="3" s="1"/>
  <c r="T50" i="3" l="1"/>
  <c r="U50" i="3" s="1"/>
  <c r="R50" i="3"/>
  <c r="S50" i="3" s="1"/>
  <c r="Z50" i="3" l="1"/>
  <c r="G51" i="3" s="1"/>
  <c r="Y50" i="3"/>
  <c r="F51" i="3" s="1"/>
  <c r="V50" i="3"/>
  <c r="AD50" i="3"/>
  <c r="O51" i="3" s="1"/>
  <c r="AC50" i="3"/>
  <c r="N51" i="3" s="1"/>
  <c r="W50" i="3"/>
  <c r="AF50" i="3"/>
  <c r="Q51" i="3" s="1"/>
  <c r="AE50" i="3"/>
  <c r="P51" i="3" s="1"/>
  <c r="AB50" i="3"/>
  <c r="I51" i="3" s="1"/>
  <c r="AA50" i="3"/>
  <c r="H51" i="3" s="1"/>
  <c r="L51" i="3" l="1"/>
  <c r="M51" i="3" s="1"/>
  <c r="X50" i="3"/>
  <c r="J51" i="3"/>
  <c r="K51" i="3" s="1"/>
  <c r="T51" i="3" l="1"/>
  <c r="U51" i="3" s="1"/>
  <c r="R51" i="3"/>
  <c r="S51" i="3" s="1"/>
  <c r="V51" i="3" l="1"/>
  <c r="AD51" i="3"/>
  <c r="O52" i="3" s="1"/>
  <c r="AC51" i="3"/>
  <c r="N52" i="3" s="1"/>
  <c r="Y51" i="3"/>
  <c r="F52" i="3" s="1"/>
  <c r="Z51" i="3"/>
  <c r="G52" i="3" s="1"/>
  <c r="W51" i="3"/>
  <c r="AF51" i="3"/>
  <c r="Q52" i="3" s="1"/>
  <c r="AE51" i="3"/>
  <c r="P52" i="3" s="1"/>
  <c r="AB51" i="3"/>
  <c r="I52" i="3" s="1"/>
  <c r="AA51" i="3"/>
  <c r="H52" i="3" s="1"/>
  <c r="L52" i="3" l="1"/>
  <c r="M52" i="3" s="1"/>
  <c r="J52" i="3"/>
  <c r="K52" i="3" s="1"/>
  <c r="X51" i="3"/>
  <c r="T52" i="3" l="1"/>
  <c r="U52" i="3" s="1"/>
  <c r="R52" i="3"/>
  <c r="S52" i="3" s="1"/>
  <c r="AD52" i="3" l="1"/>
  <c r="O53" i="3" s="1"/>
  <c r="AC52" i="3"/>
  <c r="N53" i="3" s="1"/>
  <c r="Z52" i="3"/>
  <c r="G53" i="3" s="1"/>
  <c r="Y52" i="3"/>
  <c r="F53" i="3" s="1"/>
  <c r="V52" i="3"/>
  <c r="AF52" i="3"/>
  <c r="Q53" i="3" s="1"/>
  <c r="AE52" i="3"/>
  <c r="P53" i="3" s="1"/>
  <c r="AB52" i="3"/>
  <c r="I53" i="3" s="1"/>
  <c r="AA52" i="3"/>
  <c r="H53" i="3" s="1"/>
  <c r="W52" i="3"/>
  <c r="L53" i="3" l="1"/>
  <c r="M53" i="3" s="1"/>
  <c r="J53" i="3"/>
  <c r="K53" i="3" s="1"/>
  <c r="X52" i="3"/>
  <c r="T53" i="3" l="1"/>
  <c r="U53" i="3" s="1"/>
  <c r="R53" i="3"/>
  <c r="S53" i="3" s="1"/>
  <c r="AC53" i="3" l="1"/>
  <c r="N54" i="3" s="1"/>
  <c r="Z53" i="3"/>
  <c r="G54" i="3" s="1"/>
  <c r="Y53" i="3"/>
  <c r="F54" i="3" s="1"/>
  <c r="V53" i="3"/>
  <c r="AD53" i="3"/>
  <c r="O54" i="3" s="1"/>
  <c r="AB53" i="3"/>
  <c r="I54" i="3" s="1"/>
  <c r="AA53" i="3"/>
  <c r="H54" i="3" s="1"/>
  <c r="W53" i="3"/>
  <c r="AE53" i="3"/>
  <c r="P54" i="3" s="1"/>
  <c r="AF53" i="3"/>
  <c r="Q54" i="3" s="1"/>
  <c r="J54" i="3" l="1"/>
  <c r="K54" i="3" s="1"/>
  <c r="L54" i="3"/>
  <c r="M54" i="3" s="1"/>
  <c r="X53" i="3"/>
  <c r="T54" i="3" l="1"/>
  <c r="U54" i="3" s="1"/>
  <c r="R54" i="3"/>
  <c r="S54" i="3" s="1"/>
  <c r="Z54" i="3" l="1"/>
  <c r="G55" i="3" s="1"/>
  <c r="Y54" i="3"/>
  <c r="F55" i="3" s="1"/>
  <c r="V54" i="3"/>
  <c r="AD54" i="3"/>
  <c r="O55" i="3" s="1"/>
  <c r="AC54" i="3"/>
  <c r="N55" i="3" s="1"/>
  <c r="W54" i="3"/>
  <c r="AF54" i="3"/>
  <c r="Q55" i="3" s="1"/>
  <c r="AE54" i="3"/>
  <c r="P55" i="3" s="1"/>
  <c r="AB54" i="3"/>
  <c r="I55" i="3" s="1"/>
  <c r="AA54" i="3"/>
  <c r="H55" i="3" s="1"/>
  <c r="L55" i="3" l="1"/>
  <c r="M55" i="3" s="1"/>
  <c r="X54" i="3"/>
  <c r="J55" i="3"/>
  <c r="K55" i="3" s="1"/>
  <c r="T55" i="3" l="1"/>
  <c r="U55" i="3" s="1"/>
  <c r="R55" i="3"/>
  <c r="S55" i="3" s="1"/>
  <c r="V55" i="3" l="1"/>
  <c r="AD55" i="3"/>
  <c r="O56" i="3" s="1"/>
  <c r="AC55" i="3"/>
  <c r="N56" i="3" s="1"/>
  <c r="Y55" i="3"/>
  <c r="F56" i="3" s="1"/>
  <c r="Z55" i="3"/>
  <c r="G56" i="3" s="1"/>
  <c r="W55" i="3"/>
  <c r="AF55" i="3"/>
  <c r="Q56" i="3" s="1"/>
  <c r="AE55" i="3"/>
  <c r="P56" i="3" s="1"/>
  <c r="AB55" i="3"/>
  <c r="I56" i="3" s="1"/>
  <c r="AA55" i="3"/>
  <c r="H56" i="3" s="1"/>
  <c r="L56" i="3" l="1"/>
  <c r="M56" i="3" s="1"/>
  <c r="J56" i="3"/>
  <c r="K56" i="3" s="1"/>
  <c r="X55" i="3"/>
  <c r="T56" i="3" l="1"/>
  <c r="U56" i="3" s="1"/>
  <c r="R56" i="3"/>
  <c r="S56" i="3" s="1"/>
  <c r="AD56" i="3" l="1"/>
  <c r="O57" i="3" s="1"/>
  <c r="AC56" i="3"/>
  <c r="N57" i="3" s="1"/>
  <c r="Z56" i="3"/>
  <c r="G57" i="3" s="1"/>
  <c r="Y56" i="3"/>
  <c r="F57" i="3" s="1"/>
  <c r="V56" i="3"/>
  <c r="AF56" i="3"/>
  <c r="Q57" i="3" s="1"/>
  <c r="AE56" i="3"/>
  <c r="P57" i="3" s="1"/>
  <c r="AB56" i="3"/>
  <c r="I57" i="3" s="1"/>
  <c r="AA56" i="3"/>
  <c r="H57" i="3" s="1"/>
  <c r="W56" i="3"/>
  <c r="L57" i="3" l="1"/>
  <c r="M57" i="3" s="1"/>
  <c r="J57" i="3"/>
  <c r="K57" i="3" s="1"/>
  <c r="X56" i="3"/>
  <c r="T57" i="3" l="1"/>
  <c r="U57" i="3" s="1"/>
  <c r="R57" i="3"/>
  <c r="S57" i="3" s="1"/>
  <c r="AC57" i="3" l="1"/>
  <c r="N58" i="3" s="1"/>
  <c r="Z57" i="3"/>
  <c r="G58" i="3" s="1"/>
  <c r="Y57" i="3"/>
  <c r="F58" i="3" s="1"/>
  <c r="V57" i="3"/>
  <c r="AD57" i="3"/>
  <c r="O58" i="3" s="1"/>
  <c r="AB57" i="3"/>
  <c r="I58" i="3" s="1"/>
  <c r="AA57" i="3"/>
  <c r="H58" i="3" s="1"/>
  <c r="W57" i="3"/>
  <c r="AE57" i="3"/>
  <c r="P58" i="3" s="1"/>
  <c r="AF57" i="3"/>
  <c r="Q58" i="3" s="1"/>
  <c r="J58" i="3" l="1"/>
  <c r="K58" i="3" s="1"/>
  <c r="L58" i="3"/>
  <c r="M58" i="3" s="1"/>
  <c r="X57" i="3"/>
  <c r="T58" i="3" l="1"/>
  <c r="U58" i="3" s="1"/>
  <c r="R58" i="3"/>
  <c r="S58" i="3" s="1"/>
  <c r="Z58" i="3" l="1"/>
  <c r="G59" i="3" s="1"/>
  <c r="Y58" i="3"/>
  <c r="F59" i="3" s="1"/>
  <c r="V58" i="3"/>
  <c r="AD58" i="3"/>
  <c r="O59" i="3" s="1"/>
  <c r="AC58" i="3"/>
  <c r="N59" i="3" s="1"/>
  <c r="W58" i="3"/>
  <c r="AF58" i="3"/>
  <c r="Q59" i="3" s="1"/>
  <c r="AE58" i="3"/>
  <c r="P59" i="3" s="1"/>
  <c r="AB58" i="3"/>
  <c r="I59" i="3" s="1"/>
  <c r="AA58" i="3"/>
  <c r="H59" i="3" s="1"/>
  <c r="X58" i="3" l="1"/>
  <c r="L59" i="3"/>
  <c r="M59" i="3" s="1"/>
  <c r="J59" i="3"/>
  <c r="K59" i="3" s="1"/>
  <c r="T59" i="3" l="1"/>
  <c r="U59" i="3" s="1"/>
  <c r="R59" i="3"/>
  <c r="S59" i="3" s="1"/>
  <c r="V59" i="3" l="1"/>
  <c r="AD59" i="3"/>
  <c r="O60" i="3" s="1"/>
  <c r="AC59" i="3"/>
  <c r="N60" i="3" s="1"/>
  <c r="Y59" i="3"/>
  <c r="F60" i="3" s="1"/>
  <c r="Z59" i="3"/>
  <c r="G60" i="3" s="1"/>
  <c r="W59" i="3"/>
  <c r="AF59" i="3"/>
  <c r="Q60" i="3" s="1"/>
  <c r="AE59" i="3"/>
  <c r="P60" i="3" s="1"/>
  <c r="AB59" i="3"/>
  <c r="I60" i="3" s="1"/>
  <c r="AA59" i="3"/>
  <c r="H60" i="3" s="1"/>
  <c r="L60" i="3" l="1"/>
  <c r="M60" i="3" s="1"/>
  <c r="J60" i="3"/>
  <c r="K60" i="3" s="1"/>
  <c r="X59" i="3"/>
  <c r="T60" i="3" l="1"/>
  <c r="U60" i="3" s="1"/>
  <c r="R60" i="3"/>
  <c r="S60" i="3" s="1"/>
  <c r="AD60" i="3" l="1"/>
  <c r="O61" i="3" s="1"/>
  <c r="AC60" i="3"/>
  <c r="N61" i="3" s="1"/>
  <c r="Z60" i="3"/>
  <c r="G61" i="3" s="1"/>
  <c r="Y60" i="3"/>
  <c r="F61" i="3" s="1"/>
  <c r="V60" i="3"/>
  <c r="AF60" i="3"/>
  <c r="Q61" i="3" s="1"/>
  <c r="AE60" i="3"/>
  <c r="P61" i="3" s="1"/>
  <c r="AB60" i="3"/>
  <c r="I61" i="3" s="1"/>
  <c r="AA60" i="3"/>
  <c r="H61" i="3" s="1"/>
  <c r="W60" i="3"/>
  <c r="L61" i="3" l="1"/>
  <c r="M61" i="3" s="1"/>
  <c r="X60" i="3"/>
  <c r="J61" i="3"/>
  <c r="K61" i="3" s="1"/>
  <c r="R61" i="3" l="1"/>
  <c r="S61" i="3" s="1"/>
  <c r="T61" i="3"/>
  <c r="U61" i="3" s="1"/>
  <c r="AB61" i="3" l="1"/>
  <c r="I62" i="3" s="1"/>
  <c r="AA61" i="3"/>
  <c r="H62" i="3" s="1"/>
  <c r="W61" i="3"/>
  <c r="AE61" i="3"/>
  <c r="P62" i="3" s="1"/>
  <c r="AF61" i="3"/>
  <c r="Q62" i="3" s="1"/>
  <c r="AC61" i="3"/>
  <c r="N62" i="3" s="1"/>
  <c r="Z61" i="3"/>
  <c r="G62" i="3" s="1"/>
  <c r="Y61" i="3"/>
  <c r="F62" i="3" s="1"/>
  <c r="V61" i="3"/>
  <c r="X61" i="3" s="1"/>
  <c r="AD61" i="3"/>
  <c r="O62" i="3" s="1"/>
  <c r="L62" i="3" l="1"/>
  <c r="M62" i="3" s="1"/>
  <c r="J62" i="3"/>
  <c r="K62" i="3" s="1"/>
  <c r="T62" i="3" l="1"/>
  <c r="U62" i="3" s="1"/>
  <c r="R62" i="3"/>
  <c r="S62" i="3" s="1"/>
  <c r="Z62" i="3" l="1"/>
  <c r="G63" i="3" s="1"/>
  <c r="Y62" i="3"/>
  <c r="F63" i="3" s="1"/>
  <c r="V62" i="3"/>
  <c r="AD62" i="3"/>
  <c r="O63" i="3" s="1"/>
  <c r="AC62" i="3"/>
  <c r="N63" i="3" s="1"/>
  <c r="W62" i="3"/>
  <c r="AF62" i="3"/>
  <c r="Q63" i="3" s="1"/>
  <c r="AE62" i="3"/>
  <c r="P63" i="3" s="1"/>
  <c r="AB62" i="3"/>
  <c r="I63" i="3" s="1"/>
  <c r="AA62" i="3"/>
  <c r="H63" i="3" s="1"/>
  <c r="L63" i="3" l="1"/>
  <c r="M63" i="3" s="1"/>
  <c r="X62" i="3"/>
  <c r="J63" i="3"/>
  <c r="K63" i="3" s="1"/>
  <c r="T63" i="3" l="1"/>
  <c r="U63" i="3" s="1"/>
  <c r="R63" i="3"/>
  <c r="S63" i="3" s="1"/>
  <c r="V63" i="3" l="1"/>
  <c r="AD63" i="3"/>
  <c r="O64" i="3" s="1"/>
  <c r="AC63" i="3"/>
  <c r="N64" i="3" s="1"/>
  <c r="Y63" i="3"/>
  <c r="F64" i="3" s="1"/>
  <c r="Z63" i="3"/>
  <c r="G64" i="3" s="1"/>
  <c r="W63" i="3"/>
  <c r="AF63" i="3"/>
  <c r="Q64" i="3" s="1"/>
  <c r="AE63" i="3"/>
  <c r="P64" i="3" s="1"/>
  <c r="AB63" i="3"/>
  <c r="I64" i="3" s="1"/>
  <c r="AA63" i="3"/>
  <c r="H64" i="3" s="1"/>
  <c r="L64" i="3" l="1"/>
  <c r="M64" i="3" s="1"/>
  <c r="J64" i="3"/>
  <c r="K64" i="3" s="1"/>
  <c r="T64" i="3" s="1"/>
  <c r="U64" i="3" s="1"/>
  <c r="X63" i="3"/>
  <c r="R64" i="3" l="1"/>
  <c r="S64" i="3" s="1"/>
  <c r="AD64" i="3" s="1"/>
  <c r="AF64" i="3"/>
  <c r="AE64" i="3"/>
  <c r="AB64" i="3"/>
  <c r="AA64" i="3"/>
  <c r="W64" i="3"/>
  <c r="V64" i="3" l="1"/>
  <c r="Y64" i="3"/>
  <c r="Z64" i="3"/>
  <c r="AC64" i="3"/>
  <c r="X64" i="3"/>
</calcChain>
</file>

<file path=xl/sharedStrings.xml><?xml version="1.0" encoding="utf-8"?>
<sst xmlns="http://schemas.openxmlformats.org/spreadsheetml/2006/main" count="67" uniqueCount="35">
  <si>
    <t>Activation = sigmoid = 1/1+e^-(x)</t>
  </si>
  <si>
    <t>t1</t>
  </si>
  <si>
    <t>t2</t>
  </si>
  <si>
    <t>ɳ</t>
  </si>
  <si>
    <t>i1</t>
  </si>
  <si>
    <t>i2</t>
  </si>
  <si>
    <t>w1</t>
  </si>
  <si>
    <t>w2</t>
  </si>
  <si>
    <t>w3</t>
  </si>
  <si>
    <t>w4</t>
  </si>
  <si>
    <t>h1</t>
  </si>
  <si>
    <t>out_h1</t>
  </si>
  <si>
    <t>h2</t>
  </si>
  <si>
    <t>out_h2</t>
  </si>
  <si>
    <t>w5</t>
  </si>
  <si>
    <t>w6</t>
  </si>
  <si>
    <t>w7</t>
  </si>
  <si>
    <t>w8</t>
  </si>
  <si>
    <t>o1</t>
  </si>
  <si>
    <t>out_o1</t>
  </si>
  <si>
    <t>o2</t>
  </si>
  <si>
    <t>out_o2</t>
  </si>
  <si>
    <t>E1</t>
  </si>
  <si>
    <t>E2</t>
  </si>
  <si>
    <t>E_total</t>
  </si>
  <si>
    <t>△L/△w1</t>
  </si>
  <si>
    <t>△L/△w2</t>
  </si>
  <si>
    <t>△L/△w3</t>
  </si>
  <si>
    <t>△L/△w4</t>
  </si>
  <si>
    <t>△L/△w5</t>
  </si>
  <si>
    <t>△L/△w6</t>
  </si>
  <si>
    <t>△L/△w7</t>
  </si>
  <si>
    <t>△L/△w8</t>
  </si>
  <si>
    <t xml:space="preserve">Lr = </t>
  </si>
  <si>
    <t xml:space="preserve">ɳ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</si>
</sst>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left" vertical="top"/>
    </xf>
    <xf numFmtId="0" fontId="1" fillId="2" borderId="1" xfId="0" applyFont="1" applyFill="1" applyBorder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90048068435582"/>
          <c:y val="0.14323975026163172"/>
          <c:w val="0.79167681294043568"/>
          <c:h val="0.760760842394700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'Final NeuralNet'!$X$19</c:f>
              <c:strCache>
                <c:ptCount val="1"/>
                <c:pt idx="0">
                  <c:v>E_total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'Final NeuralNet'!$X$20:$X$64</c:f>
              <c:numCache>
                <c:formatCode>0.00000000000</c:formatCode>
                <c:ptCount val="45"/>
                <c:pt idx="0">
                  <c:v>0.24251985734837728</c:v>
                </c:pt>
                <c:pt idx="1">
                  <c:v>0.22716823131746444</c:v>
                </c:pt>
                <c:pt idx="2">
                  <c:v>0.21256294536266956</c:v>
                </c:pt>
                <c:pt idx="3">
                  <c:v>0.19874930174392189</c:v>
                </c:pt>
                <c:pt idx="4">
                  <c:v>0.18575712349575585</c:v>
                </c:pt>
                <c:pt idx="5">
                  <c:v>0.17360001860127519</c:v>
                </c:pt>
                <c:pt idx="6">
                  <c:v>0.1622759958692338</c:v>
                </c:pt>
                <c:pt idx="7">
                  <c:v>0.15176914545079154</c:v>
                </c:pt>
                <c:pt idx="8">
                  <c:v>0.14205200706340054</c:v>
                </c:pt>
                <c:pt idx="9">
                  <c:v>0.13308824726873547</c:v>
                </c:pt>
                <c:pt idx="10">
                  <c:v>0.12483532815485532</c:v>
                </c:pt>
                <c:pt idx="11">
                  <c:v>0.11724694141208455</c:v>
                </c:pt>
                <c:pt idx="12">
                  <c:v>0.11027507648662635</c:v>
                </c:pt>
                <c:pt idx="13">
                  <c:v>0.10387167156028146</c:v>
                </c:pt>
                <c:pt idx="14">
                  <c:v>9.7989853968073026E-2</c:v>
                </c:pt>
                <c:pt idx="15">
                  <c:v>9.2584812203801367E-2</c:v>
                </c:pt>
                <c:pt idx="16">
                  <c:v>8.7614358843350601E-2</c:v>
                </c:pt>
                <c:pt idx="17">
                  <c:v>8.3039247863135032E-2</c:v>
                </c:pt>
                <c:pt idx="18">
                  <c:v>7.8823305946621652E-2</c:v>
                </c:pt>
                <c:pt idx="19">
                  <c:v>7.4933429371729421E-2</c:v>
                </c:pt>
                <c:pt idx="20">
                  <c:v>7.1339488644397722E-2</c:v>
                </c:pt>
                <c:pt idx="21">
                  <c:v>6.801417381839267E-2</c:v>
                </c:pt>
                <c:pt idx="22">
                  <c:v>6.4932805264295262E-2</c:v>
                </c:pt>
                <c:pt idx="23">
                  <c:v>6.2073127849851556E-2</c:v>
                </c:pt>
                <c:pt idx="24">
                  <c:v>5.9415101091478267E-2</c:v>
                </c:pt>
                <c:pt idx="25">
                  <c:v>5.6940693696554585E-2</c:v>
                </c:pt>
                <c:pt idx="26">
                  <c:v>5.4633687837978034E-2</c:v>
                </c:pt>
                <c:pt idx="27">
                  <c:v>5.2479496276329612E-2</c:v>
                </c:pt>
                <c:pt idx="28">
                  <c:v>5.0464993878763943E-2</c:v>
                </c:pt>
                <c:pt idx="29">
                  <c:v>4.8578364014572779E-2</c:v>
                </c:pt>
                <c:pt idx="30">
                  <c:v>4.6808959603843361E-2</c:v>
                </c:pt>
                <c:pt idx="31">
                  <c:v>4.5147178155359305E-2</c:v>
                </c:pt>
                <c:pt idx="32">
                  <c:v>4.3584349875176592E-2</c:v>
                </c:pt>
                <c:pt idx="33">
                  <c:v>4.2112637800457792E-2</c:v>
                </c:pt>
                <c:pt idx="34">
                  <c:v>4.072494887209771E-2</c:v>
                </c:pt>
                <c:pt idx="35">
                  <c:v>3.9414854874267324E-2</c:v>
                </c:pt>
                <c:pt idx="36">
                  <c:v>3.8176522217969924E-2</c:v>
                </c:pt>
                <c:pt idx="37">
                  <c:v>3.7004649614312768E-2</c:v>
                </c:pt>
                <c:pt idx="38">
                  <c:v>3.589441276143273E-2</c:v>
                </c:pt>
                <c:pt idx="39">
                  <c:v>3.4841415250252798E-2</c:v>
                </c:pt>
                <c:pt idx="40">
                  <c:v>3.384164497423036E-2</c:v>
                </c:pt>
                <c:pt idx="41">
                  <c:v>3.2891435404406331E-2</c:v>
                </c:pt>
                <c:pt idx="42">
                  <c:v>3.1987431161909274E-2</c:v>
                </c:pt>
                <c:pt idx="43">
                  <c:v>3.112655738492541E-2</c:v>
                </c:pt>
                <c:pt idx="44">
                  <c:v>3.0305992445815451E-2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D-4417-9510-A42ACB48A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512800"/>
        <c:axId val="971507880"/>
      </c:scatterChart>
      <c:valAx>
        <c:axId val="97151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07880"/>
        <c:crosses val="autoZero"/>
        <c:crossBetween val="midCat"/>
      </c:valAx>
      <c:valAx>
        <c:axId val="97150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1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ustomXml" Target="../ink/ink1.xml"/><Relationship Id="rId1" Type="http://schemas.openxmlformats.org/officeDocument/2006/relationships/image" Target="../media/image2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ustomXml" Target="../ink/ink2.xml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107674</xdr:colOff>
      <xdr:row>15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000875" cy="2905125"/>
        </a:xfrm>
        <a:prstGeom prst="rect">
          <a:avLst/>
        </a:prstGeom>
      </xdr:spPr>
    </xdr:pic>
    <xdr:clientData/>
  </xdr:twoCellAnchor>
  <xdr:twoCellAnchor editAs="oneCell">
    <xdr:from>
      <xdr:col>5</xdr:col>
      <xdr:colOff>418770</xdr:colOff>
      <xdr:row>9</xdr:row>
      <xdr:rowOff>37485</xdr:rowOff>
    </xdr:from>
    <xdr:to>
      <xdr:col>5</xdr:col>
      <xdr:colOff>419130</xdr:colOff>
      <xdr:row>9</xdr:row>
      <xdr:rowOff>37845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14:cNvPr>
            <xdr14:cNvContentPartPr/>
          </xdr14:nvContentPartPr>
          <xdr14:nvPr macro=""/>
          <xdr14:xfrm>
            <a:off x="4895520" y="17805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0C84B94-464D-4C1D-87BE-144FE6F7117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877880" y="17629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462643</xdr:colOff>
      <xdr:row>0</xdr:row>
      <xdr:rowOff>0</xdr:rowOff>
    </xdr:from>
    <xdr:to>
      <xdr:col>23</xdr:col>
      <xdr:colOff>512950</xdr:colOff>
      <xdr:row>17</xdr:row>
      <xdr:rowOff>26965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79822" y="0"/>
          <a:ext cx="6659000" cy="3265465"/>
        </a:xfrm>
        <a:prstGeom prst="rect">
          <a:avLst/>
        </a:prstGeom>
      </xdr:spPr>
    </xdr:pic>
    <xdr:clientData/>
  </xdr:twoCellAnchor>
  <xdr:twoCellAnchor>
    <xdr:from>
      <xdr:col>23</xdr:col>
      <xdr:colOff>533180</xdr:colOff>
      <xdr:row>0</xdr:row>
      <xdr:rowOff>0</xdr:rowOff>
    </xdr:from>
    <xdr:to>
      <xdr:col>31</xdr:col>
      <xdr:colOff>582706</xdr:colOff>
      <xdr:row>16</xdr:row>
      <xdr:rowOff>173131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62193</xdr:colOff>
          <xdr:row>0</xdr:row>
          <xdr:rowOff>19050</xdr:rowOff>
        </xdr:from>
        <xdr:to>
          <xdr:col>11</xdr:col>
          <xdr:colOff>391646</xdr:colOff>
          <xdr:row>2</xdr:row>
          <xdr:rowOff>152400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FC4A7D78-22B6-4FB9-A66B-7AE48A8003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56029</xdr:colOff>
      <xdr:row>0</xdr:row>
      <xdr:rowOff>0</xdr:rowOff>
    </xdr:from>
    <xdr:to>
      <xdr:col>12</xdr:col>
      <xdr:colOff>152400</xdr:colOff>
      <xdr:row>15</xdr:row>
      <xdr:rowOff>125984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29" y="0"/>
          <a:ext cx="6887696" cy="2983484"/>
        </a:xfrm>
        <a:prstGeom prst="rect">
          <a:avLst/>
        </a:prstGeom>
      </xdr:spPr>
    </xdr:pic>
    <xdr:clientData/>
  </xdr:twoCellAnchor>
  <xdr:twoCellAnchor editAs="oneCell">
    <xdr:from>
      <xdr:col>5</xdr:col>
      <xdr:colOff>418770</xdr:colOff>
      <xdr:row>9</xdr:row>
      <xdr:rowOff>37485</xdr:rowOff>
    </xdr:from>
    <xdr:to>
      <xdr:col>5</xdr:col>
      <xdr:colOff>419130</xdr:colOff>
      <xdr:row>9</xdr:row>
      <xdr:rowOff>37845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14:cNvPr>
            <xdr14:cNvContentPartPr/>
          </xdr14:nvContentPartPr>
          <xdr14:nvPr macro=""/>
          <xdr14:xfrm>
            <a:off x="4895520" y="178056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7A8EC1CF-9371-49B4-AC74-F7A3F9F49C7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877880" y="17629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466724</xdr:colOff>
      <xdr:row>0</xdr:row>
      <xdr:rowOff>0</xdr:rowOff>
    </xdr:from>
    <xdr:to>
      <xdr:col>24</xdr:col>
      <xdr:colOff>105157</xdr:colOff>
      <xdr:row>17</xdr:row>
      <xdr:rowOff>7586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58049" y="0"/>
          <a:ext cx="6591683" cy="3246086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1T11:03:41.777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0"/>
      <inkml:brushProperty name="anchorY" value="0"/>
      <inkml:brushProperty name="scaleFactor" value="0.5"/>
    </inkml:brush>
  </inkml:definitions>
  <inkml:trace contextRef="#ctx0" brushRef="#br0">1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1T07:33:09.420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0"/>
      <inkml:brushProperty name="anchorY" value="0"/>
      <inkml:brushProperty name="scaleFactor" value="0.5"/>
    </inkml:brush>
  </inkml:definitions>
  <inkml:trace contextRef="#ctx0" brushRef="#br0">1 1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7BA5-4F45-4054-B9EF-F58118F11ADD}">
  <dimension ref="A2:AF64"/>
  <sheetViews>
    <sheetView tabSelected="1" zoomScale="85" zoomScaleNormal="85" workbookViewId="0">
      <selection activeCell="X18" sqref="X18"/>
    </sheetView>
  </sheetViews>
  <sheetFormatPr defaultRowHeight="15" x14ac:dyDescent="0.25"/>
  <cols>
    <col min="2" max="2" width="8.85546875" customWidth="1"/>
    <col min="3" max="4" width="9.28515625" bestFit="1" customWidth="1"/>
    <col min="5" max="5" width="13" customWidth="1"/>
    <col min="6" max="6" width="8.140625" customWidth="1"/>
    <col min="7" max="7" width="7.28515625" customWidth="1"/>
    <col min="8" max="8" width="7" customWidth="1"/>
    <col min="9" max="9" width="7.28515625" bestFit="1" customWidth="1"/>
    <col min="10" max="10" width="7.28515625" customWidth="1"/>
    <col min="11" max="11" width="7.28515625" bestFit="1" customWidth="1"/>
    <col min="14" max="14" width="9.140625" customWidth="1"/>
    <col min="15" max="16" width="8" customWidth="1"/>
    <col min="17" max="17" width="8.42578125" customWidth="1"/>
    <col min="18" max="18" width="9.5703125" customWidth="1"/>
    <col min="19" max="19" width="9.140625" customWidth="1"/>
    <col min="20" max="20" width="10.28515625" customWidth="1"/>
    <col min="24" max="24" width="19.7109375" customWidth="1"/>
    <col min="25" max="25" width="9" customWidth="1"/>
    <col min="26" max="27" width="9" bestFit="1" customWidth="1"/>
    <col min="29" max="32" width="9" bestFit="1" customWidth="1"/>
  </cols>
  <sheetData>
    <row r="2" spans="5:19" x14ac:dyDescent="0.25">
      <c r="E2" t="s">
        <v>0</v>
      </c>
    </row>
    <row r="4" spans="5:19" x14ac:dyDescent="0.25">
      <c r="J4" s="4"/>
      <c r="K4" s="4"/>
      <c r="L4" s="4"/>
    </row>
    <row r="5" spans="5:19" x14ac:dyDescent="0.25">
      <c r="J5" s="3"/>
      <c r="K5" s="3"/>
      <c r="L5" s="3"/>
    </row>
    <row r="6" spans="5:19" x14ac:dyDescent="0.25">
      <c r="J6" s="3"/>
      <c r="K6" s="3"/>
      <c r="L6" s="3"/>
    </row>
    <row r="7" spans="5:19" x14ac:dyDescent="0.25">
      <c r="J7" s="3"/>
      <c r="K7" s="3"/>
      <c r="L7" s="3"/>
    </row>
    <row r="8" spans="5:19" x14ac:dyDescent="0.25">
      <c r="J8" s="3"/>
      <c r="K8" s="3"/>
      <c r="L8" s="3"/>
    </row>
    <row r="16" spans="5:19" x14ac:dyDescent="0.25">
      <c r="P16" s="1"/>
      <c r="S16" s="5"/>
    </row>
    <row r="17" spans="1:32" x14ac:dyDescent="0.25">
      <c r="B17" s="2" t="s">
        <v>3</v>
      </c>
      <c r="C17">
        <v>1.1000000000000001</v>
      </c>
      <c r="P17" s="1"/>
      <c r="S17" s="5"/>
    </row>
    <row r="18" spans="1:32" x14ac:dyDescent="0.25">
      <c r="P18" s="1"/>
      <c r="S18" s="5"/>
    </row>
    <row r="19" spans="1:32" x14ac:dyDescent="0.25">
      <c r="A19" s="6"/>
      <c r="B19" s="6" t="s">
        <v>1</v>
      </c>
      <c r="C19" s="6" t="s">
        <v>2</v>
      </c>
      <c r="D19" s="6" t="s">
        <v>4</v>
      </c>
      <c r="E19" s="6" t="s">
        <v>5</v>
      </c>
      <c r="F19" s="6" t="s">
        <v>6</v>
      </c>
      <c r="G19" s="6" t="s">
        <v>7</v>
      </c>
      <c r="H19" s="6" t="s">
        <v>8</v>
      </c>
      <c r="I19" s="6" t="s">
        <v>9</v>
      </c>
      <c r="J19" s="6" t="s">
        <v>10</v>
      </c>
      <c r="K19" s="6" t="s">
        <v>11</v>
      </c>
      <c r="L19" s="6" t="s">
        <v>12</v>
      </c>
      <c r="M19" s="6" t="s">
        <v>13</v>
      </c>
      <c r="N19" s="6" t="s">
        <v>14</v>
      </c>
      <c r="O19" s="6" t="s">
        <v>15</v>
      </c>
      <c r="P19" s="6" t="s">
        <v>16</v>
      </c>
      <c r="Q19" s="6" t="s">
        <v>17</v>
      </c>
      <c r="R19" s="6" t="s">
        <v>18</v>
      </c>
      <c r="S19" s="6" t="s">
        <v>19</v>
      </c>
      <c r="T19" s="6" t="s">
        <v>20</v>
      </c>
      <c r="U19" s="6" t="s">
        <v>21</v>
      </c>
      <c r="V19" s="6" t="s">
        <v>22</v>
      </c>
      <c r="W19" s="6" t="s">
        <v>23</v>
      </c>
      <c r="X19" s="6" t="s">
        <v>24</v>
      </c>
      <c r="Y19" s="6" t="s">
        <v>25</v>
      </c>
      <c r="Z19" s="6" t="s">
        <v>26</v>
      </c>
      <c r="AA19" s="6" t="s">
        <v>27</v>
      </c>
      <c r="AB19" s="6" t="s">
        <v>28</v>
      </c>
      <c r="AC19" s="6" t="s">
        <v>29</v>
      </c>
      <c r="AD19" s="6" t="s">
        <v>30</v>
      </c>
      <c r="AE19" s="6" t="s">
        <v>31</v>
      </c>
      <c r="AF19" s="6" t="s">
        <v>32</v>
      </c>
    </row>
    <row r="20" spans="1:32" x14ac:dyDescent="0.25">
      <c r="A20">
        <v>1</v>
      </c>
      <c r="B20" s="10">
        <v>0.01</v>
      </c>
      <c r="C20" s="10">
        <v>0.99</v>
      </c>
      <c r="D20" s="10">
        <v>0.05</v>
      </c>
      <c r="E20" s="10">
        <v>0.1</v>
      </c>
      <c r="F20" s="11">
        <v>0.15</v>
      </c>
      <c r="G20" s="11">
        <v>0.2</v>
      </c>
      <c r="H20" s="11">
        <v>0.25</v>
      </c>
      <c r="I20" s="11">
        <v>0.3</v>
      </c>
      <c r="J20" s="11">
        <f>D20*F20+E20*G20</f>
        <v>2.7500000000000004E-2</v>
      </c>
      <c r="K20" s="11">
        <f>1/(1+EXP(-J20))</f>
        <v>0.50687456676453424</v>
      </c>
      <c r="L20" s="11">
        <f>D20*H20+E20*I20</f>
        <v>4.2499999999999996E-2</v>
      </c>
      <c r="M20" s="11">
        <f>1/(1+EXP(-L20))</f>
        <v>0.51062340100496373</v>
      </c>
      <c r="N20" s="11">
        <v>0.4</v>
      </c>
      <c r="O20" s="11">
        <v>0.45</v>
      </c>
      <c r="P20" s="11">
        <v>0.5</v>
      </c>
      <c r="Q20" s="11">
        <v>0.55000000000000004</v>
      </c>
      <c r="R20" s="11">
        <f>K20*N20+M20*O20</f>
        <v>0.43253035715804738</v>
      </c>
      <c r="S20" s="11">
        <f>1/(1+EXP(-R20))</f>
        <v>0.60647773220672796</v>
      </c>
      <c r="T20" s="11">
        <f>K20*P20+M20*Q20</f>
        <v>0.53428015393499717</v>
      </c>
      <c r="U20" s="11">
        <f>1/(1+EXP(-T20))</f>
        <v>0.63048083545063482</v>
      </c>
      <c r="V20" s="11">
        <f>0.5*(B20-S20)^2</f>
        <v>0.17789284250924053</v>
      </c>
      <c r="W20" s="11">
        <f>0.5*(C20-U20)^2</f>
        <v>6.4627014839136757E-2</v>
      </c>
      <c r="X20" s="12">
        <f>V20+W20</f>
        <v>0.24251985734837728</v>
      </c>
      <c r="Y20" s="11">
        <f>( (S20-B20)*(S20)*(1-S20)*N20 + (U20-C20)*U20*(1-U20)*P20 )*K20*(1-K20)*D20</f>
        <v>1.882556669401121E-4</v>
      </c>
      <c r="Z20" s="11">
        <f>( (S20-B20)*(S20)*(1-S20)*N20 + (U20-C20)*U20*(1-U20)*P20 )*K20*(1-K20)*E20</f>
        <v>3.765113338802242E-4</v>
      </c>
      <c r="AA20" s="11">
        <f>((U20-C20)*U20*(1-U20)*Q20 + (S20-C20)*S20*(1-S20)*O20)*M20*(1-M20)*D20</f>
        <v>-1.0902196185599935E-3</v>
      </c>
      <c r="AB20" s="11">
        <f>((U20-C20)*U20*(1-U20)*Q20 + (S20-C20)*S20*(1-S20)*O20)*M20*(1-M20)*E20</f>
        <v>-2.180439237119987E-3</v>
      </c>
      <c r="AC20" s="11">
        <f>(S20-B20)*S20*(1-S20)*K20</f>
        <v>7.2157072912136258E-2</v>
      </c>
      <c r="AD20" s="11">
        <f>(S20-B20)*S20*(1-S20)*M20</f>
        <v>7.2690745191944781E-2</v>
      </c>
      <c r="AE20" s="11">
        <f>(U20-C20)*U20*(1-U20)*K20</f>
        <v>-4.2455250092604709E-2</v>
      </c>
      <c r="AF20" s="11">
        <f>(U20-C20)*U20*(1-U20)*M20</f>
        <v>-4.276924828006376E-2</v>
      </c>
    </row>
    <row r="21" spans="1:32" x14ac:dyDescent="0.25">
      <c r="A21">
        <v>2</v>
      </c>
      <c r="B21" s="10">
        <v>0.01</v>
      </c>
      <c r="C21" s="10">
        <v>0.99</v>
      </c>
      <c r="D21" s="10">
        <v>0.05</v>
      </c>
      <c r="E21" s="10">
        <v>0.1</v>
      </c>
      <c r="F21" s="11">
        <f>F20-($C$17*Y20)</f>
        <v>0.14979291876636588</v>
      </c>
      <c r="G21" s="11">
        <f t="shared" ref="G21:I36" si="0">G20-($C$17*Z20)</f>
        <v>0.19958583753273176</v>
      </c>
      <c r="H21" s="11">
        <f t="shared" si="0"/>
        <v>0.25119924158041601</v>
      </c>
      <c r="I21" s="11">
        <f t="shared" si="0"/>
        <v>0.30239848316083195</v>
      </c>
      <c r="J21" s="11">
        <f>D21*F21+E21*G21</f>
        <v>2.7448229691591473E-2</v>
      </c>
      <c r="K21" s="11">
        <f>1/(1+EXP(-J21))</f>
        <v>0.5068616266294772</v>
      </c>
      <c r="L21" s="11">
        <f>D21*H21+E21*I21</f>
        <v>4.2799810395103999E-2</v>
      </c>
      <c r="M21" s="11">
        <f>1/(1+EXP(-L21))</f>
        <v>0.51069831952896605</v>
      </c>
      <c r="N21" s="11">
        <f>N20 - ($C$17*AC20)</f>
        <v>0.3206272197966501</v>
      </c>
      <c r="O21" s="11">
        <f t="shared" ref="O21:Q36" si="1">O20 - ($C$17*AD20)</f>
        <v>0.37004018028886076</v>
      </c>
      <c r="P21" s="11">
        <f t="shared" si="1"/>
        <v>0.54670077510186521</v>
      </c>
      <c r="Q21" s="11">
        <f t="shared" si="1"/>
        <v>0.59704617310807018</v>
      </c>
      <c r="R21" s="11">
        <f>K21*N21+M21*O21</f>
        <v>0.35149253239953382</v>
      </c>
      <c r="S21" s="11">
        <f>1/(1+EXP(-R21))</f>
        <v>0.58697946728426087</v>
      </c>
      <c r="T21" s="11">
        <f>K21*P21+M21*Q21</f>
        <v>0.58201212143521897</v>
      </c>
      <c r="U21" s="11">
        <f>1/(1+EXP(-T21))</f>
        <v>0.64153026391478496</v>
      </c>
      <c r="V21" s="11">
        <f>0.5*(B21-S21)^2</f>
        <v>0.16645265283381472</v>
      </c>
      <c r="W21" s="11">
        <f>0.5*(C21-U21)^2</f>
        <v>6.071557848364971E-2</v>
      </c>
      <c r="X21" s="12">
        <f>V21+W21</f>
        <v>0.22716823131746444</v>
      </c>
      <c r="Y21" s="11">
        <f>( (S21-B21)*(S21)*(1-S21)*N21 + (U21-C21)*U21*(1-U21)*P21 )*K21*(1-K21)*D21</f>
        <v>1.2974272478033815E-5</v>
      </c>
      <c r="Z21" s="11">
        <f>( (S21-B21)*(S21)*(1-S21)*N21 + (U21-C21)*U21*(1-U21)*P21 )*K21*(1-K21)*E21</f>
        <v>2.594854495606763E-5</v>
      </c>
      <c r="AA21" s="11">
        <f>((U21-C21)*U21*(1-U21)*Q21 + (S21-C21)*S21*(1-S21)*O21)*M21*(1-M21)*D21</f>
        <v>-1.0495299833045218E-3</v>
      </c>
      <c r="AB21" s="11">
        <f>((U21-C21)*U21*(1-U21)*Q21 + (S21-C21)*S21*(1-S21)*O21)*M21*(1-M21)*E21</f>
        <v>-2.0990599666090436E-3</v>
      </c>
      <c r="AC21" s="11">
        <f>(S21-B21)*S21*(1-S21)*K21</f>
        <v>7.0899687937317643E-2</v>
      </c>
      <c r="AD21" s="11">
        <f>(S21-B21)*S21*(1-S21)*M21</f>
        <v>7.1436363659040672E-2</v>
      </c>
      <c r="AE21" s="11">
        <f>(U21-C21)*U21*(1-U21)*K21</f>
        <v>-4.0618522735656734E-2</v>
      </c>
      <c r="AF21" s="11">
        <f>(U21-C21)*U21*(1-U21)*M21</f>
        <v>-4.0925984949365689E-2</v>
      </c>
    </row>
    <row r="22" spans="1:32" x14ac:dyDescent="0.25">
      <c r="A22">
        <v>3</v>
      </c>
      <c r="B22" s="10">
        <v>0.01</v>
      </c>
      <c r="C22" s="10">
        <v>0.99</v>
      </c>
      <c r="D22" s="10">
        <v>0.05</v>
      </c>
      <c r="E22" s="10">
        <v>0.1</v>
      </c>
      <c r="F22" s="11">
        <f t="shared" ref="F22:I45" si="2">F21-($C$17*Y21)</f>
        <v>0.14977864706664004</v>
      </c>
      <c r="G22" s="11">
        <f t="shared" si="0"/>
        <v>0.19955729413328008</v>
      </c>
      <c r="H22" s="11">
        <f t="shared" si="0"/>
        <v>0.25235372456205096</v>
      </c>
      <c r="I22" s="11">
        <f t="shared" si="0"/>
        <v>0.30470744912410191</v>
      </c>
      <c r="J22" s="11">
        <f t="shared" ref="J22:J45" si="3">D22*F22+E22*G22</f>
        <v>2.7444661766660012E-2</v>
      </c>
      <c r="K22" s="11">
        <f t="shared" ref="K22:K64" si="4">1/(1+EXP(-J22))</f>
        <v>0.5068607348162073</v>
      </c>
      <c r="L22" s="11">
        <f t="shared" ref="L22:L45" si="5">D22*H22+E22*I22</f>
        <v>4.3088431140512744E-2</v>
      </c>
      <c r="M22" s="11">
        <f t="shared" ref="M22:M64" si="6">1/(1+EXP(-L22))</f>
        <v>0.51077044145831207</v>
      </c>
      <c r="N22" s="11">
        <f t="shared" ref="N22:Q45" si="7">N21 - ($C$17*AC21)</f>
        <v>0.24263756306560069</v>
      </c>
      <c r="O22" s="11">
        <f t="shared" si="1"/>
        <v>0.29146018026391601</v>
      </c>
      <c r="P22" s="11">
        <f t="shared" si="1"/>
        <v>0.59138115011108761</v>
      </c>
      <c r="Q22" s="11">
        <f t="shared" si="1"/>
        <v>0.6420647565523725</v>
      </c>
      <c r="R22" s="11">
        <f t="shared" ref="R22:R45" si="8">K22*N22+M22*O22</f>
        <v>0.27185269845036381</v>
      </c>
      <c r="S22" s="11">
        <f t="shared" ref="S22:S64" si="9">1/(1+EXP(-R22))</f>
        <v>0.56754768307364323</v>
      </c>
      <c r="T22" s="11">
        <f t="shared" ref="T22:T45" si="10">K22*P22+M22*Q22</f>
        <v>0.62769558345083865</v>
      </c>
      <c r="U22" s="11">
        <f t="shared" ref="U22:U64" si="11">1/(1+EXP(-T22))</f>
        <v>0.65196675929052272</v>
      </c>
      <c r="V22" s="11">
        <f t="shared" ref="V22:V45" si="12">0.5*(B22-S22)^2</f>
        <v>0.15542970945039386</v>
      </c>
      <c r="W22" s="11">
        <f t="shared" ref="W22:W45" si="13">0.5*(C22-U22)^2</f>
        <v>5.7133235912275697E-2</v>
      </c>
      <c r="X22" s="12">
        <f t="shared" ref="X22:X45" si="14">V22+W22</f>
        <v>0.21256294536266956</v>
      </c>
      <c r="Y22" s="11">
        <f t="shared" ref="Y22:Y45" si="15">( (S22-B22)*(S22)*(1-S22)*N22 + (U22-C22)*U22*(1-U22)*P22 )*K22*(1-K22)*D22</f>
        <v>-1.5193075302938181E-4</v>
      </c>
      <c r="Z22" s="11">
        <f t="shared" ref="Z22:Z45" si="16">( (S22-B22)*(S22)*(1-S22)*N22 + (U22-C22)*U22*(1-U22)*P22 )*K22*(1-K22)*E22</f>
        <v>-3.0386150605876363E-4</v>
      </c>
      <c r="AA22" s="11">
        <f t="shared" ref="AA22:AA45" si="17">((U22-C22)*U22*(1-U22)*Q22 + (S22-C22)*S22*(1-S22)*O22)*M22*(1-M22)*D22</f>
        <v>-9.9288580693392809E-4</v>
      </c>
      <c r="AB22" s="11">
        <f t="shared" ref="AB22:AB45" si="18">((U22-C22)*U22*(1-U22)*Q22 + (S22-C22)*S22*(1-S22)*O22)*M22*(1-M22)*E22</f>
        <v>-1.9857716138678562E-3</v>
      </c>
      <c r="AC22" s="11">
        <f t="shared" ref="AC22:AC45" si="19">(S22-B22)*S22*(1-S22)*K22</f>
        <v>6.93603454683549E-2</v>
      </c>
      <c r="AD22" s="11">
        <f t="shared" ref="AD22:AD45" si="20">(S22-B22)*S22*(1-S22)*M22</f>
        <v>6.9895361469297715E-2</v>
      </c>
      <c r="AE22" s="11">
        <f t="shared" ref="AE22:AE45" si="21">(U22-C22)*U22*(1-U22)*K22</f>
        <v>-3.8877133596699552E-2</v>
      </c>
      <c r="AF22" s="11">
        <f t="shared" ref="AF22:AF45" si="22">(U22-C22)*U22*(1-U22)*M22</f>
        <v>-3.9177015155889824E-2</v>
      </c>
    </row>
    <row r="23" spans="1:32" x14ac:dyDescent="0.25">
      <c r="A23">
        <v>4</v>
      </c>
      <c r="B23" s="10">
        <v>0.01</v>
      </c>
      <c r="C23" s="10">
        <v>0.99</v>
      </c>
      <c r="D23" s="10">
        <v>0.05</v>
      </c>
      <c r="E23" s="10">
        <v>0.1</v>
      </c>
      <c r="F23" s="11">
        <f t="shared" si="2"/>
        <v>0.14994577089497235</v>
      </c>
      <c r="G23" s="11">
        <f t="shared" si="0"/>
        <v>0.19989154178994473</v>
      </c>
      <c r="H23" s="11">
        <f t="shared" si="0"/>
        <v>0.25344589894967828</v>
      </c>
      <c r="I23" s="11">
        <f t="shared" si="0"/>
        <v>0.30689179789935656</v>
      </c>
      <c r="J23" s="11">
        <f t="shared" si="3"/>
        <v>2.7486442723743093E-2</v>
      </c>
      <c r="K23" s="11">
        <f t="shared" si="4"/>
        <v>0.50687117808586657</v>
      </c>
      <c r="L23" s="11">
        <f t="shared" si="5"/>
        <v>4.3361474737419567E-2</v>
      </c>
      <c r="M23" s="11">
        <f t="shared" si="6"/>
        <v>0.51083867048275189</v>
      </c>
      <c r="N23" s="11">
        <f t="shared" si="7"/>
        <v>0.16634118305041029</v>
      </c>
      <c r="O23" s="11">
        <f t="shared" si="1"/>
        <v>0.21457528264768852</v>
      </c>
      <c r="P23" s="11">
        <f t="shared" si="1"/>
        <v>0.63414599706745711</v>
      </c>
      <c r="Q23" s="11">
        <f t="shared" si="1"/>
        <v>0.68515947322385129</v>
      </c>
      <c r="R23" s="11">
        <f t="shared" si="8"/>
        <v>0.19392690352316416</v>
      </c>
      <c r="S23" s="11">
        <f t="shared" si="9"/>
        <v>0.54833035483589443</v>
      </c>
      <c r="T23" s="11">
        <f t="shared" si="10"/>
        <v>0.67143628298235325</v>
      </c>
      <c r="U23" s="11">
        <f t="shared" si="11"/>
        <v>0.66182469235162777</v>
      </c>
      <c r="V23" s="11">
        <f t="shared" si="12"/>
        <v>0.14489978546887</v>
      </c>
      <c r="W23" s="11">
        <f t="shared" si="13"/>
        <v>5.3849516275051877E-2</v>
      </c>
      <c r="X23" s="12">
        <f t="shared" si="14"/>
        <v>0.19874930174392189</v>
      </c>
      <c r="Y23" s="11">
        <f t="shared" si="15"/>
        <v>-3.0494802215752916E-4</v>
      </c>
      <c r="Z23" s="11">
        <f t="shared" si="16"/>
        <v>-6.0989604431505831E-4</v>
      </c>
      <c r="AA23" s="11">
        <f t="shared" si="17"/>
        <v>-9.2202054426019113E-4</v>
      </c>
      <c r="AB23" s="11">
        <f t="shared" si="18"/>
        <v>-1.8440410885203823E-3</v>
      </c>
      <c r="AC23" s="11">
        <f t="shared" si="19"/>
        <v>6.7578672897797024E-2</v>
      </c>
      <c r="AD23" s="11">
        <f t="shared" si="20"/>
        <v>6.8107639393635511E-2</v>
      </c>
      <c r="AE23" s="11">
        <f t="shared" si="21"/>
        <v>-3.7229598975299275E-2</v>
      </c>
      <c r="AF23" s="11">
        <f t="shared" si="22"/>
        <v>-3.7521010594778983E-2</v>
      </c>
    </row>
    <row r="24" spans="1:32" x14ac:dyDescent="0.25">
      <c r="A24">
        <v>5</v>
      </c>
      <c r="B24" s="10">
        <v>0.01</v>
      </c>
      <c r="C24" s="10">
        <v>0.99</v>
      </c>
      <c r="D24" s="10">
        <v>0.05</v>
      </c>
      <c r="E24" s="10">
        <v>0.1</v>
      </c>
      <c r="F24" s="11">
        <f t="shared" si="2"/>
        <v>0.15028121371934564</v>
      </c>
      <c r="G24" s="11">
        <f t="shared" si="0"/>
        <v>0.20056242743869129</v>
      </c>
      <c r="H24" s="11">
        <f t="shared" si="0"/>
        <v>0.2544601215483645</v>
      </c>
      <c r="I24" s="11">
        <f t="shared" si="0"/>
        <v>0.308920243096729</v>
      </c>
      <c r="J24" s="11">
        <f t="shared" si="3"/>
        <v>2.7570303429836414E-2</v>
      </c>
      <c r="K24" s="11">
        <f t="shared" si="4"/>
        <v>0.50689213929097643</v>
      </c>
      <c r="L24" s="11">
        <f t="shared" si="5"/>
        <v>4.3615030387091129E-2</v>
      </c>
      <c r="M24" s="11">
        <f t="shared" si="6"/>
        <v>0.51090202943380614</v>
      </c>
      <c r="N24" s="11">
        <f t="shared" si="7"/>
        <v>9.2004642862833552E-2</v>
      </c>
      <c r="O24" s="11">
        <f t="shared" si="1"/>
        <v>0.13965687931468945</v>
      </c>
      <c r="P24" s="11">
        <f t="shared" si="1"/>
        <v>0.67509855594028634</v>
      </c>
      <c r="Q24" s="11">
        <f t="shared" si="1"/>
        <v>0.72643258487810813</v>
      </c>
      <c r="R24" s="11">
        <f t="shared" si="8"/>
        <v>0.11798741331171095</v>
      </c>
      <c r="S24" s="11">
        <f t="shared" si="9"/>
        <v>0.52946268201618785</v>
      </c>
      <c r="T24" s="11">
        <f t="shared" si="10"/>
        <v>0.71333803311389177</v>
      </c>
      <c r="U24" s="11">
        <f t="shared" si="11"/>
        <v>0.67113832311790644</v>
      </c>
      <c r="V24" s="11">
        <f t="shared" si="12"/>
        <v>0.13492073900372553</v>
      </c>
      <c r="W24" s="11">
        <f t="shared" si="13"/>
        <v>5.0836384492030318E-2</v>
      </c>
      <c r="X24" s="12">
        <f t="shared" si="14"/>
        <v>0.18575712349575585</v>
      </c>
      <c r="Y24" s="11">
        <f t="shared" si="15"/>
        <v>-4.4496933587809316E-4</v>
      </c>
      <c r="Z24" s="11">
        <f t="shared" si="16"/>
        <v>-8.8993867175618632E-4</v>
      </c>
      <c r="AA24" s="11">
        <f t="shared" si="17"/>
        <v>-8.3894158216751401E-4</v>
      </c>
      <c r="AB24" s="11">
        <f t="shared" si="18"/>
        <v>-1.677883164335028E-3</v>
      </c>
      <c r="AC24" s="11">
        <f t="shared" si="19"/>
        <v>6.5599320048136608E-2</v>
      </c>
      <c r="AD24" s="11">
        <f t="shared" si="20"/>
        <v>6.6118258982966596E-2</v>
      </c>
      <c r="AE24" s="11">
        <f t="shared" si="21"/>
        <v>-3.5673291900556993E-2</v>
      </c>
      <c r="AF24" s="11">
        <f t="shared" si="22"/>
        <v>-3.5955493912516415E-2</v>
      </c>
    </row>
    <row r="25" spans="1:32" x14ac:dyDescent="0.25">
      <c r="A25">
        <v>6</v>
      </c>
      <c r="B25" s="10">
        <v>0.01</v>
      </c>
      <c r="C25" s="10">
        <v>0.99</v>
      </c>
      <c r="D25" s="10">
        <v>0.05</v>
      </c>
      <c r="E25" s="10">
        <v>0.1</v>
      </c>
      <c r="F25" s="11">
        <f t="shared" si="2"/>
        <v>0.15077067998881155</v>
      </c>
      <c r="G25" s="11">
        <f t="shared" si="0"/>
        <v>0.2015413599776231</v>
      </c>
      <c r="H25" s="11">
        <f t="shared" si="0"/>
        <v>0.25538295728874877</v>
      </c>
      <c r="I25" s="11">
        <f t="shared" si="0"/>
        <v>0.31076591457749753</v>
      </c>
      <c r="J25" s="11">
        <f t="shared" si="3"/>
        <v>2.7692669997202889E-2</v>
      </c>
      <c r="K25" s="11">
        <f t="shared" si="4"/>
        <v>0.50692272509437908</v>
      </c>
      <c r="L25" s="11">
        <f t="shared" si="5"/>
        <v>4.3845739322187195E-2</v>
      </c>
      <c r="M25" s="11">
        <f t="shared" si="6"/>
        <v>0.51095967910158779</v>
      </c>
      <c r="N25" s="11">
        <f t="shared" si="7"/>
        <v>1.9845390809883276E-2</v>
      </c>
      <c r="O25" s="11">
        <f t="shared" si="1"/>
        <v>6.6926794433426195E-2</v>
      </c>
      <c r="P25" s="11">
        <f t="shared" si="1"/>
        <v>0.714339177030899</v>
      </c>
      <c r="Q25" s="11">
        <f t="shared" si="1"/>
        <v>0.76598362818187615</v>
      </c>
      <c r="R25" s="11">
        <f t="shared" si="8"/>
        <v>4.4256972996910358E-2</v>
      </c>
      <c r="S25" s="11">
        <f t="shared" si="9"/>
        <v>0.51106243766053439</v>
      </c>
      <c r="T25" s="11">
        <f t="shared" si="10"/>
        <v>0.75350151111506081</v>
      </c>
      <c r="U25" s="11">
        <f t="shared" si="11"/>
        <v>0.67994118176024487</v>
      </c>
      <c r="V25" s="11">
        <f t="shared" si="12"/>
        <v>0.12553178321715844</v>
      </c>
      <c r="W25" s="11">
        <f t="shared" si="13"/>
        <v>4.8068235384116753E-2</v>
      </c>
      <c r="X25" s="12">
        <f t="shared" si="14"/>
        <v>0.17360001860127519</v>
      </c>
      <c r="Y25" s="11">
        <f t="shared" si="15"/>
        <v>-5.7133504726052532E-4</v>
      </c>
      <c r="Z25" s="11">
        <f t="shared" si="16"/>
        <v>-1.1426700945210506E-3</v>
      </c>
      <c r="AA25" s="11">
        <f t="shared" si="17"/>
        <v>-7.4582323774724383E-4</v>
      </c>
      <c r="AB25" s="11">
        <f t="shared" si="18"/>
        <v>-1.4916464754944877E-3</v>
      </c>
      <c r="AC25" s="11">
        <f t="shared" si="19"/>
        <v>6.3468900201261752E-2</v>
      </c>
      <c r="AD25" s="11">
        <f t="shared" si="20"/>
        <v>6.397434416405294E-2</v>
      </c>
      <c r="AE25" s="11">
        <f t="shared" si="21"/>
        <v>-3.4204794958294531E-2</v>
      </c>
      <c r="AF25" s="11">
        <f t="shared" si="22"/>
        <v>-3.4477189895899533E-2</v>
      </c>
    </row>
    <row r="26" spans="1:32" x14ac:dyDescent="0.25">
      <c r="A26">
        <v>7</v>
      </c>
      <c r="B26" s="10">
        <v>0.01</v>
      </c>
      <c r="C26" s="10">
        <v>0.99</v>
      </c>
      <c r="D26" s="10">
        <v>0.05</v>
      </c>
      <c r="E26" s="10">
        <v>0.1</v>
      </c>
      <c r="F26" s="11">
        <f t="shared" si="2"/>
        <v>0.15139914854079814</v>
      </c>
      <c r="G26" s="11">
        <f t="shared" si="0"/>
        <v>0.20279829708159625</v>
      </c>
      <c r="H26" s="11">
        <f t="shared" si="0"/>
        <v>0.25620336285027073</v>
      </c>
      <c r="I26" s="11">
        <f t="shared" si="0"/>
        <v>0.31240672570054145</v>
      </c>
      <c r="J26" s="11">
        <f t="shared" si="3"/>
        <v>2.7849787135199533E-2</v>
      </c>
      <c r="K26" s="11">
        <f t="shared" si="4"/>
        <v>0.50696199680638143</v>
      </c>
      <c r="L26" s="11">
        <f t="shared" si="5"/>
        <v>4.4050840712567686E-2</v>
      </c>
      <c r="M26" s="11">
        <f t="shared" si="6"/>
        <v>0.51101092969813533</v>
      </c>
      <c r="N26" s="11">
        <f t="shared" si="7"/>
        <v>-4.9970399411504662E-2</v>
      </c>
      <c r="O26" s="11">
        <f t="shared" si="1"/>
        <v>-3.4449841470320514E-3</v>
      </c>
      <c r="P26" s="11">
        <f t="shared" si="1"/>
        <v>0.751964451485023</v>
      </c>
      <c r="Q26" s="11">
        <f t="shared" si="1"/>
        <v>0.80390853706736565</v>
      </c>
      <c r="R26" s="11">
        <f t="shared" si="8"/>
        <v>-2.7093518018639018E-2</v>
      </c>
      <c r="S26" s="11">
        <f t="shared" si="9"/>
        <v>0.49322703480311764</v>
      </c>
      <c r="T26" s="11">
        <f t="shared" si="10"/>
        <v>0.79202344877132502</v>
      </c>
      <c r="U26" s="11">
        <f t="shared" si="11"/>
        <v>0.68826563905671245</v>
      </c>
      <c r="V26" s="11">
        <f t="shared" si="12"/>
        <v>0.11675418358230673</v>
      </c>
      <c r="W26" s="11">
        <f t="shared" si="13"/>
        <v>4.552181228692706E-2</v>
      </c>
      <c r="X26" s="12">
        <f t="shared" si="14"/>
        <v>0.1622759958692338</v>
      </c>
      <c r="Y26" s="11">
        <f t="shared" si="15"/>
        <v>-6.8383027066464788E-4</v>
      </c>
      <c r="Z26" s="11">
        <f t="shared" si="16"/>
        <v>-1.3676605413292958E-3</v>
      </c>
      <c r="AA26" s="11">
        <f t="shared" si="17"/>
        <v>-6.4489228952569085E-4</v>
      </c>
      <c r="AB26" s="11">
        <f t="shared" si="18"/>
        <v>-1.2897845790513817E-3</v>
      </c>
      <c r="AC26" s="11">
        <f t="shared" si="19"/>
        <v>6.1233197740572821E-2</v>
      </c>
      <c r="AD26" s="11">
        <f t="shared" si="20"/>
        <v>6.1722246446315875E-2</v>
      </c>
      <c r="AE26" s="11">
        <f t="shared" si="21"/>
        <v>-3.2820178428938522E-2</v>
      </c>
      <c r="AF26" s="11">
        <f t="shared" si="22"/>
        <v>-3.308230202161664E-2</v>
      </c>
    </row>
    <row r="27" spans="1:32" x14ac:dyDescent="0.25">
      <c r="A27">
        <v>8</v>
      </c>
      <c r="B27" s="10">
        <v>0.01</v>
      </c>
      <c r="C27" s="10">
        <v>0.99</v>
      </c>
      <c r="D27" s="10">
        <v>0.05</v>
      </c>
      <c r="E27" s="10">
        <v>0.1</v>
      </c>
      <c r="F27" s="11">
        <f t="shared" si="2"/>
        <v>0.15215136183852926</v>
      </c>
      <c r="G27" s="11">
        <f t="shared" si="0"/>
        <v>0.20430272367705848</v>
      </c>
      <c r="H27" s="11">
        <f t="shared" si="0"/>
        <v>0.256912744368749</v>
      </c>
      <c r="I27" s="11">
        <f t="shared" si="0"/>
        <v>0.31382548873749799</v>
      </c>
      <c r="J27" s="11">
        <f t="shared" si="3"/>
        <v>2.8037840459632313E-2</v>
      </c>
      <c r="K27" s="11">
        <f t="shared" si="4"/>
        <v>0.50700900096098023</v>
      </c>
      <c r="L27" s="11">
        <f t="shared" si="5"/>
        <v>4.4228186092187247E-2</v>
      </c>
      <c r="M27" s="11">
        <f t="shared" si="6"/>
        <v>0.51105524445493355</v>
      </c>
      <c r="N27" s="11">
        <f t="shared" si="7"/>
        <v>-0.11732691692613477</v>
      </c>
      <c r="O27" s="11">
        <f t="shared" si="1"/>
        <v>-7.1339455237979521E-2</v>
      </c>
      <c r="P27" s="11">
        <f t="shared" si="1"/>
        <v>0.78806664775685542</v>
      </c>
      <c r="Q27" s="11">
        <f t="shared" si="1"/>
        <v>0.84029906929114395</v>
      </c>
      <c r="R27" s="11">
        <f t="shared" si="8"/>
        <v>-9.5944205672478924E-2</v>
      </c>
      <c r="S27" s="11">
        <f t="shared" si="9"/>
        <v>0.47603233154115931</v>
      </c>
      <c r="T27" s="11">
        <f t="shared" si="10"/>
        <v>0.82899613004171069</v>
      </c>
      <c r="U27" s="11">
        <f t="shared" si="11"/>
        <v>0.69614262496936707</v>
      </c>
      <c r="V27" s="11">
        <f t="shared" si="12"/>
        <v>0.10859306702084451</v>
      </c>
      <c r="W27" s="11">
        <f t="shared" si="13"/>
        <v>4.3176078429947022E-2</v>
      </c>
      <c r="X27" s="12">
        <f t="shared" si="14"/>
        <v>0.15176914545079154</v>
      </c>
      <c r="Y27" s="11">
        <f t="shared" si="15"/>
        <v>-7.8264148964562346E-4</v>
      </c>
      <c r="Z27" s="11">
        <f t="shared" si="16"/>
        <v>-1.5652829792912469E-3</v>
      </c>
      <c r="AA27" s="11">
        <f t="shared" si="17"/>
        <v>-5.3832094497632159E-4</v>
      </c>
      <c r="AB27" s="11">
        <f t="shared" si="18"/>
        <v>-1.0766418899526432E-3</v>
      </c>
      <c r="AC27" s="11">
        <f t="shared" si="19"/>
        <v>5.8934914380791445E-2</v>
      </c>
      <c r="AD27" s="11">
        <f t="shared" si="20"/>
        <v>5.9405251225754734E-2</v>
      </c>
      <c r="AE27" s="11">
        <f t="shared" si="21"/>
        <v>-3.1515214872841653E-2</v>
      </c>
      <c r="AF27" s="11">
        <f t="shared" si="22"/>
        <v>-3.1766725660417577E-2</v>
      </c>
    </row>
    <row r="28" spans="1:32" x14ac:dyDescent="0.25">
      <c r="A28">
        <v>9</v>
      </c>
      <c r="B28" s="10">
        <v>0.01</v>
      </c>
      <c r="C28" s="10">
        <v>0.99</v>
      </c>
      <c r="D28" s="10">
        <v>0.05</v>
      </c>
      <c r="E28" s="10">
        <v>0.1</v>
      </c>
      <c r="F28" s="11">
        <f t="shared" si="2"/>
        <v>0.15301226747713945</v>
      </c>
      <c r="G28" s="11">
        <f t="shared" si="0"/>
        <v>0.20602453495427886</v>
      </c>
      <c r="H28" s="11">
        <f t="shared" si="0"/>
        <v>0.25750489740822297</v>
      </c>
      <c r="I28" s="11">
        <f t="shared" si="0"/>
        <v>0.31500979481644592</v>
      </c>
      <c r="J28" s="11">
        <f t="shared" si="3"/>
        <v>2.825306686928486E-2</v>
      </c>
      <c r="K28" s="11">
        <f t="shared" si="4"/>
        <v>0.50706279690880041</v>
      </c>
      <c r="L28" s="11">
        <f t="shared" si="5"/>
        <v>4.4376224352055738E-2</v>
      </c>
      <c r="M28" s="11">
        <f t="shared" si="6"/>
        <v>0.51109223586628938</v>
      </c>
      <c r="N28" s="11">
        <f t="shared" si="7"/>
        <v>-0.18215532274500534</v>
      </c>
      <c r="O28" s="11">
        <f t="shared" si="1"/>
        <v>-0.13668523158630974</v>
      </c>
      <c r="P28" s="11">
        <f t="shared" si="1"/>
        <v>0.82273338411698127</v>
      </c>
      <c r="Q28" s="11">
        <f t="shared" si="1"/>
        <v>0.87524246751760326</v>
      </c>
      <c r="R28" s="11">
        <f t="shared" si="8"/>
        <v>-0.16222294804425624</v>
      </c>
      <c r="S28" s="11">
        <f t="shared" si="9"/>
        <v>0.45953296924836001</v>
      </c>
      <c r="T28" s="11">
        <f t="shared" si="10"/>
        <v>0.8645071205092989</v>
      </c>
      <c r="U28" s="11">
        <f t="shared" si="11"/>
        <v>0.7036014600498911</v>
      </c>
      <c r="V28" s="11">
        <f t="shared" si="12"/>
        <v>0.10103994522062348</v>
      </c>
      <c r="W28" s="11">
        <f t="shared" si="13"/>
        <v>4.1012061842777059E-2</v>
      </c>
      <c r="X28" s="12">
        <f t="shared" si="14"/>
        <v>0.14205200706340054</v>
      </c>
      <c r="Y28" s="11">
        <f t="shared" si="15"/>
        <v>-8.6828717203210582E-4</v>
      </c>
      <c r="Z28" s="11">
        <f t="shared" si="16"/>
        <v>-1.7365743440642116E-3</v>
      </c>
      <c r="AA28" s="11">
        <f t="shared" si="17"/>
        <v>-4.2813842000225135E-4</v>
      </c>
      <c r="AB28" s="11">
        <f t="shared" si="18"/>
        <v>-8.562768400045027E-4</v>
      </c>
      <c r="AC28" s="11">
        <f t="shared" si="19"/>
        <v>5.6612088689735766E-2</v>
      </c>
      <c r="AD28" s="11">
        <f t="shared" si="20"/>
        <v>5.7061963847254517E-2</v>
      </c>
      <c r="AE28" s="11">
        <f t="shared" si="21"/>
        <v>-3.0285541224944732E-2</v>
      </c>
      <c r="AF28" s="11">
        <f t="shared" si="22"/>
        <v>-3.0526209127232935E-2</v>
      </c>
    </row>
    <row r="29" spans="1:32" x14ac:dyDescent="0.25">
      <c r="A29">
        <v>10</v>
      </c>
      <c r="B29" s="10">
        <v>0.01</v>
      </c>
      <c r="C29" s="10">
        <v>0.99</v>
      </c>
      <c r="D29" s="10">
        <v>0.05</v>
      </c>
      <c r="E29" s="10">
        <v>0.1</v>
      </c>
      <c r="F29" s="11">
        <f t="shared" si="2"/>
        <v>0.15396738336637475</v>
      </c>
      <c r="G29" s="11">
        <f t="shared" si="0"/>
        <v>0.20793476673274949</v>
      </c>
      <c r="H29" s="11">
        <f t="shared" si="0"/>
        <v>0.25797584967022547</v>
      </c>
      <c r="I29" s="11">
        <f t="shared" si="0"/>
        <v>0.31595169934045086</v>
      </c>
      <c r="J29" s="11">
        <f t="shared" si="3"/>
        <v>2.8491845841593689E-2</v>
      </c>
      <c r="K29" s="11">
        <f t="shared" si="4"/>
        <v>0.50712247963990686</v>
      </c>
      <c r="L29" s="11">
        <f t="shared" si="5"/>
        <v>4.4493962417556362E-2</v>
      </c>
      <c r="M29" s="11">
        <f t="shared" si="6"/>
        <v>0.51112165585798819</v>
      </c>
      <c r="N29" s="11">
        <f t="shared" si="7"/>
        <v>-0.24442862030371471</v>
      </c>
      <c r="O29" s="11">
        <f t="shared" si="1"/>
        <v>-0.19945339181828972</v>
      </c>
      <c r="P29" s="11">
        <f t="shared" si="1"/>
        <v>0.8560474794644205</v>
      </c>
      <c r="Q29" s="11">
        <f t="shared" si="1"/>
        <v>0.90882129755755947</v>
      </c>
      <c r="R29" s="11">
        <f t="shared" si="8"/>
        <v>-0.22590019591603744</v>
      </c>
      <c r="S29" s="11">
        <f t="shared" si="9"/>
        <v>0.44376389611118383</v>
      </c>
      <c r="T29" s="11">
        <f t="shared" si="10"/>
        <v>0.89863916696211432</v>
      </c>
      <c r="U29" s="11">
        <f t="shared" si="11"/>
        <v>0.71066977075884341</v>
      </c>
      <c r="V29" s="11">
        <f t="shared" si="12"/>
        <v>9.4075558784776941E-2</v>
      </c>
      <c r="W29" s="11">
        <f t="shared" si="13"/>
        <v>3.9012688483958544E-2</v>
      </c>
      <c r="X29" s="12">
        <f t="shared" si="14"/>
        <v>0.13308824726873547</v>
      </c>
      <c r="Y29" s="11">
        <f t="shared" si="15"/>
        <v>-9.4153638857775361E-4</v>
      </c>
      <c r="Z29" s="11">
        <f t="shared" si="16"/>
        <v>-1.8830727771555072E-3</v>
      </c>
      <c r="AA29" s="11">
        <f t="shared" si="17"/>
        <v>-3.1616720445943664E-4</v>
      </c>
      <c r="AB29" s="11">
        <f t="shared" si="18"/>
        <v>-6.3233440891887328E-4</v>
      </c>
      <c r="AC29" s="11">
        <f t="shared" si="19"/>
        <v>5.429719615590349E-2</v>
      </c>
      <c r="AD29" s="11">
        <f t="shared" si="20"/>
        <v>5.4725384738135881E-2</v>
      </c>
      <c r="AE29" s="11">
        <f t="shared" si="21"/>
        <v>-2.9126778543488198E-2</v>
      </c>
      <c r="AF29" s="11">
        <f t="shared" si="22"/>
        <v>-2.9356472798302443E-2</v>
      </c>
    </row>
    <row r="30" spans="1:32" x14ac:dyDescent="0.25">
      <c r="A30">
        <v>11</v>
      </c>
      <c r="B30" s="10">
        <v>0.01</v>
      </c>
      <c r="C30" s="10">
        <v>0.99</v>
      </c>
      <c r="D30" s="10">
        <v>0.05</v>
      </c>
      <c r="E30" s="10">
        <v>0.1</v>
      </c>
      <c r="F30" s="11">
        <f t="shared" si="2"/>
        <v>0.15500307339381028</v>
      </c>
      <c r="G30" s="11">
        <f t="shared" si="0"/>
        <v>0.21000614678762056</v>
      </c>
      <c r="H30" s="11">
        <f t="shared" si="0"/>
        <v>0.25832363359513083</v>
      </c>
      <c r="I30" s="11">
        <f t="shared" si="0"/>
        <v>0.31664726719026165</v>
      </c>
      <c r="J30" s="11">
        <f t="shared" si="3"/>
        <v>2.8750768348452572E-2</v>
      </c>
      <c r="K30" s="11">
        <f t="shared" si="4"/>
        <v>0.50718719701184489</v>
      </c>
      <c r="L30" s="11">
        <f t="shared" si="5"/>
        <v>4.4580908398782711E-2</v>
      </c>
      <c r="M30" s="11">
        <f t="shared" si="6"/>
        <v>0.51114338157781747</v>
      </c>
      <c r="N30" s="11">
        <f t="shared" si="7"/>
        <v>-0.30415553607520857</v>
      </c>
      <c r="O30" s="11">
        <f t="shared" si="1"/>
        <v>-0.25965131503023919</v>
      </c>
      <c r="P30" s="11">
        <f t="shared" si="1"/>
        <v>0.88808693586225751</v>
      </c>
      <c r="Q30" s="11">
        <f t="shared" si="1"/>
        <v>0.94111341763569212</v>
      </c>
      <c r="R30" s="11">
        <f t="shared" si="8"/>
        <v>-0.28698284499330373</v>
      </c>
      <c r="S30" s="11">
        <f t="shared" si="9"/>
        <v>0.4287426764949841</v>
      </c>
      <c r="T30" s="11">
        <f t="shared" si="10"/>
        <v>0.93147021844138089</v>
      </c>
      <c r="U30" s="11">
        <f t="shared" si="11"/>
        <v>0.71737346572366123</v>
      </c>
      <c r="V30" s="11">
        <f t="shared" si="12"/>
        <v>8.7672714559091453E-2</v>
      </c>
      <c r="W30" s="11">
        <f t="shared" si="13"/>
        <v>3.7162613595763859E-2</v>
      </c>
      <c r="X30" s="12">
        <f t="shared" si="14"/>
        <v>0.12483532815485532</v>
      </c>
      <c r="Y30" s="11">
        <f t="shared" si="15"/>
        <v>-1.0033271810257645E-3</v>
      </c>
      <c r="Z30" s="11">
        <f t="shared" si="16"/>
        <v>-2.006654362051529E-3</v>
      </c>
      <c r="AA30" s="11">
        <f t="shared" si="17"/>
        <v>-2.0398517281221206E-4</v>
      </c>
      <c r="AB30" s="11">
        <f t="shared" si="18"/>
        <v>-4.0797034562442411E-4</v>
      </c>
      <c r="AC30" s="11">
        <f t="shared" si="19"/>
        <v>5.2016844401847402E-2</v>
      </c>
      <c r="AD30" s="11">
        <f t="shared" si="20"/>
        <v>5.2422588549581435E-2</v>
      </c>
      <c r="AE30" s="11">
        <f t="shared" si="21"/>
        <v>-2.8034618250888627E-2</v>
      </c>
      <c r="AF30" s="11">
        <f t="shared" si="22"/>
        <v>-2.8253295151036223E-2</v>
      </c>
    </row>
    <row r="31" spans="1:32" x14ac:dyDescent="0.25">
      <c r="A31">
        <v>12</v>
      </c>
      <c r="B31" s="10">
        <v>0.01</v>
      </c>
      <c r="C31" s="10">
        <v>0.99</v>
      </c>
      <c r="D31" s="10">
        <v>0.05</v>
      </c>
      <c r="E31" s="10">
        <v>0.1</v>
      </c>
      <c r="F31" s="11">
        <f t="shared" si="2"/>
        <v>0.15610673329293862</v>
      </c>
      <c r="G31" s="11">
        <f t="shared" si="0"/>
        <v>0.21221346658587725</v>
      </c>
      <c r="H31" s="11">
        <f t="shared" si="0"/>
        <v>0.25854801728522425</v>
      </c>
      <c r="I31" s="11">
        <f t="shared" si="0"/>
        <v>0.31709603457044849</v>
      </c>
      <c r="J31" s="11">
        <f t="shared" si="3"/>
        <v>2.9026683323234659E-2</v>
      </c>
      <c r="K31" s="11">
        <f t="shared" si="4"/>
        <v>0.50725616136573382</v>
      </c>
      <c r="L31" s="11">
        <f t="shared" si="5"/>
        <v>4.4637004321306059E-2</v>
      </c>
      <c r="M31" s="11">
        <f t="shared" si="6"/>
        <v>0.51115739858397402</v>
      </c>
      <c r="N31" s="11">
        <f t="shared" si="7"/>
        <v>-0.36137406491724072</v>
      </c>
      <c r="O31" s="11">
        <f t="shared" si="1"/>
        <v>-0.31731616243477878</v>
      </c>
      <c r="P31" s="11">
        <f t="shared" si="1"/>
        <v>0.91892501593823495</v>
      </c>
      <c r="Q31" s="11">
        <f t="shared" si="1"/>
        <v>0.97219204230183198</v>
      </c>
      <c r="R31" s="11">
        <f t="shared" si="8"/>
        <v>-0.34550772510586225</v>
      </c>
      <c r="S31" s="11">
        <f t="shared" si="9"/>
        <v>0.41447220825657682</v>
      </c>
      <c r="T31" s="11">
        <f t="shared" si="10"/>
        <v>0.96307353143482</v>
      </c>
      <c r="U31" s="11">
        <f t="shared" si="11"/>
        <v>0.72373675512339775</v>
      </c>
      <c r="V31" s="11">
        <f t="shared" si="12"/>
        <v>8.179888362597583E-2</v>
      </c>
      <c r="W31" s="11">
        <f t="shared" si="13"/>
        <v>3.5448057786108725E-2</v>
      </c>
      <c r="X31" s="12">
        <f t="shared" si="14"/>
        <v>0.11724694141208455</v>
      </c>
      <c r="Y31" s="11">
        <f t="shared" si="15"/>
        <v>-1.0546928944245395E-3</v>
      </c>
      <c r="Z31" s="11">
        <f t="shared" si="16"/>
        <v>-2.109385788849079E-3</v>
      </c>
      <c r="AA31" s="11">
        <f t="shared" si="17"/>
        <v>-9.2910989342148356E-5</v>
      </c>
      <c r="AB31" s="11">
        <f t="shared" si="18"/>
        <v>-1.8582197868429671E-4</v>
      </c>
      <c r="AC31" s="11">
        <f t="shared" si="19"/>
        <v>4.9791928277000526E-2</v>
      </c>
      <c r="AD31" s="11">
        <f t="shared" si="20"/>
        <v>5.017487113419359E-2</v>
      </c>
      <c r="AE31" s="11">
        <f t="shared" si="21"/>
        <v>-2.7004882295122115E-2</v>
      </c>
      <c r="AF31" s="11">
        <f t="shared" si="22"/>
        <v>-2.7212573122573625E-2</v>
      </c>
    </row>
    <row r="32" spans="1:32" x14ac:dyDescent="0.25">
      <c r="A32">
        <v>13</v>
      </c>
      <c r="B32" s="10">
        <v>0.01</v>
      </c>
      <c r="C32" s="10">
        <v>0.99</v>
      </c>
      <c r="D32" s="10">
        <v>0.05</v>
      </c>
      <c r="E32" s="10">
        <v>0.1</v>
      </c>
      <c r="F32" s="11">
        <f t="shared" si="2"/>
        <v>0.15726689547680561</v>
      </c>
      <c r="G32" s="11">
        <f t="shared" si="0"/>
        <v>0.21453379095361125</v>
      </c>
      <c r="H32" s="11">
        <f t="shared" si="0"/>
        <v>0.25865021937350063</v>
      </c>
      <c r="I32" s="11">
        <f t="shared" si="0"/>
        <v>0.3173004387470012</v>
      </c>
      <c r="J32" s="11">
        <f t="shared" si="3"/>
        <v>2.9316723869201408E-2</v>
      </c>
      <c r="K32" s="11">
        <f t="shared" si="4"/>
        <v>0.50732865607796684</v>
      </c>
      <c r="L32" s="11">
        <f t="shared" si="5"/>
        <v>4.4662554843375155E-2</v>
      </c>
      <c r="M32" s="11">
        <f t="shared" si="6"/>
        <v>0.51116378303194931</v>
      </c>
      <c r="N32" s="11">
        <f t="shared" si="7"/>
        <v>-0.41614518602194128</v>
      </c>
      <c r="O32" s="11">
        <f t="shared" si="1"/>
        <v>-0.37250852068239171</v>
      </c>
      <c r="P32" s="11">
        <f t="shared" si="1"/>
        <v>0.94863038646286924</v>
      </c>
      <c r="Q32" s="11">
        <f t="shared" si="1"/>
        <v>1.0021258727366629</v>
      </c>
      <c r="R32" s="11">
        <f t="shared" si="8"/>
        <v>-0.40153524260147344</v>
      </c>
      <c r="S32" s="11">
        <f t="shared" si="9"/>
        <v>0.40094353730475685</v>
      </c>
      <c r="T32" s="11">
        <f t="shared" si="10"/>
        <v>0.99351783126119608</v>
      </c>
      <c r="U32" s="11">
        <f t="shared" si="11"/>
        <v>0.72978219966171243</v>
      </c>
      <c r="V32" s="11">
        <f t="shared" si="12"/>
        <v>7.6418424680177899E-2</v>
      </c>
      <c r="W32" s="11">
        <f t="shared" si="13"/>
        <v>3.3856651806448444E-2</v>
      </c>
      <c r="X32" s="12">
        <f t="shared" si="14"/>
        <v>0.11027507648662635</v>
      </c>
      <c r="Y32" s="11">
        <f t="shared" si="15"/>
        <v>-1.0967010463508345E-3</v>
      </c>
      <c r="Z32" s="11">
        <f t="shared" si="16"/>
        <v>-2.1934020927016689E-3</v>
      </c>
      <c r="AA32" s="11">
        <f t="shared" si="17"/>
        <v>1.5991884297971179E-5</v>
      </c>
      <c r="AB32" s="11">
        <f t="shared" si="18"/>
        <v>3.1983768595942359E-5</v>
      </c>
      <c r="AC32" s="11">
        <f t="shared" si="19"/>
        <v>4.7638097325215449E-2</v>
      </c>
      <c r="AD32" s="11">
        <f t="shared" si="20"/>
        <v>4.7998215266316528E-2</v>
      </c>
      <c r="AE32" s="11">
        <f t="shared" si="21"/>
        <v>-2.6033563312327222E-2</v>
      </c>
      <c r="AF32" s="11">
        <f t="shared" si="22"/>
        <v>-2.6230362801516676E-2</v>
      </c>
    </row>
    <row r="33" spans="1:32" x14ac:dyDescent="0.25">
      <c r="A33">
        <v>14</v>
      </c>
      <c r="B33" s="10">
        <v>0.01</v>
      </c>
      <c r="C33" s="10">
        <v>0.99</v>
      </c>
      <c r="D33" s="10">
        <v>0.05</v>
      </c>
      <c r="E33" s="10">
        <v>0.1</v>
      </c>
      <c r="F33" s="11">
        <f t="shared" si="2"/>
        <v>0.15847326662779154</v>
      </c>
      <c r="G33" s="11">
        <f t="shared" si="0"/>
        <v>0.21694653325558308</v>
      </c>
      <c r="H33" s="11">
        <f t="shared" si="0"/>
        <v>0.25863262830077288</v>
      </c>
      <c r="I33" s="11">
        <f t="shared" si="0"/>
        <v>0.31726525660154564</v>
      </c>
      <c r="J33" s="11">
        <f t="shared" si="3"/>
        <v>2.9618316656947891E-2</v>
      </c>
      <c r="K33" s="11">
        <f t="shared" si="4"/>
        <v>0.50740403790941058</v>
      </c>
      <c r="L33" s="11">
        <f t="shared" si="5"/>
        <v>4.4658157075193217E-2</v>
      </c>
      <c r="M33" s="11">
        <f t="shared" si="6"/>
        <v>0.51116268413794386</v>
      </c>
      <c r="N33" s="11">
        <f t="shared" si="7"/>
        <v>-0.46854709307967829</v>
      </c>
      <c r="O33" s="11">
        <f t="shared" si="1"/>
        <v>-0.42530655747533991</v>
      </c>
      <c r="P33" s="11">
        <f t="shared" si="1"/>
        <v>0.9772673061064292</v>
      </c>
      <c r="Q33" s="11">
        <f t="shared" si="1"/>
        <v>1.0309792718183313</v>
      </c>
      <c r="R33" s="11">
        <f t="shared" si="8"/>
        <v>-0.45514352847990863</v>
      </c>
      <c r="S33" s="11">
        <f t="shared" si="9"/>
        <v>0.388138544300827</v>
      </c>
      <c r="T33" s="11">
        <f t="shared" si="10"/>
        <v>1.0228675091084951</v>
      </c>
      <c r="U33" s="11">
        <f t="shared" si="11"/>
        <v>0.73553077900340402</v>
      </c>
      <c r="V33" s="11">
        <f t="shared" si="12"/>
        <v>7.1494379342974257E-2</v>
      </c>
      <c r="W33" s="11">
        <f t="shared" si="13"/>
        <v>3.2377292217307202E-2</v>
      </c>
      <c r="X33" s="12">
        <f t="shared" si="14"/>
        <v>0.10387167156028146</v>
      </c>
      <c r="Y33" s="11">
        <f t="shared" si="15"/>
        <v>-1.1304062857118277E-3</v>
      </c>
      <c r="Z33" s="11">
        <f t="shared" si="16"/>
        <v>-2.2608125714236554E-3</v>
      </c>
      <c r="AA33" s="11">
        <f t="shared" si="17"/>
        <v>1.2189798869963783E-4</v>
      </c>
      <c r="AB33" s="11">
        <f t="shared" si="18"/>
        <v>2.4379597739927566E-4</v>
      </c>
      <c r="AC33" s="11">
        <f t="shared" si="19"/>
        <v>4.5566401792210616E-2</v>
      </c>
      <c r="AD33" s="11">
        <f t="shared" si="20"/>
        <v>4.5903939477069763E-2</v>
      </c>
      <c r="AE33" s="11">
        <f t="shared" si="21"/>
        <v>-2.5116849669064335E-2</v>
      </c>
      <c r="AF33" s="11">
        <f t="shared" si="22"/>
        <v>-2.5302905248500068E-2</v>
      </c>
    </row>
    <row r="34" spans="1:32" x14ac:dyDescent="0.25">
      <c r="A34">
        <v>15</v>
      </c>
      <c r="B34" s="10">
        <v>0.01</v>
      </c>
      <c r="C34" s="10">
        <v>0.99</v>
      </c>
      <c r="D34" s="10">
        <v>0.05</v>
      </c>
      <c r="E34" s="10">
        <v>0.1</v>
      </c>
      <c r="F34" s="11">
        <f t="shared" si="2"/>
        <v>0.15971671354207456</v>
      </c>
      <c r="G34" s="11">
        <f t="shared" si="0"/>
        <v>0.21943342708414909</v>
      </c>
      <c r="H34" s="11">
        <f t="shared" si="0"/>
        <v>0.25849854051320326</v>
      </c>
      <c r="I34" s="11">
        <f t="shared" si="0"/>
        <v>0.31699708102640645</v>
      </c>
      <c r="J34" s="11">
        <f t="shared" si="3"/>
        <v>2.9929178385518639E-2</v>
      </c>
      <c r="K34" s="11">
        <f t="shared" si="4"/>
        <v>0.50748173612072411</v>
      </c>
      <c r="L34" s="11">
        <f t="shared" si="5"/>
        <v>4.462463512830081E-2</v>
      </c>
      <c r="M34" s="11">
        <f t="shared" si="6"/>
        <v>0.51115430782510674</v>
      </c>
      <c r="N34" s="11">
        <f t="shared" si="7"/>
        <v>-0.51867013505110993</v>
      </c>
      <c r="O34" s="11">
        <f t="shared" si="1"/>
        <v>-0.47580089090011668</v>
      </c>
      <c r="P34" s="11">
        <f t="shared" si="1"/>
        <v>1.0048958407424</v>
      </c>
      <c r="Q34" s="11">
        <f t="shared" si="1"/>
        <v>1.0588124675916812</v>
      </c>
      <c r="R34" s="11">
        <f t="shared" si="8"/>
        <v>-0.50642329566032596</v>
      </c>
      <c r="S34" s="11">
        <f t="shared" si="9"/>
        <v>0.37603236208203467</v>
      </c>
      <c r="T34" s="11">
        <f t="shared" si="10"/>
        <v>1.051182839868867</v>
      </c>
      <c r="U34" s="11">
        <f t="shared" si="11"/>
        <v>0.74100197220702257</v>
      </c>
      <c r="V34" s="11">
        <f t="shared" si="12"/>
        <v>6.6989845045676857E-2</v>
      </c>
      <c r="W34" s="11">
        <f t="shared" si="13"/>
        <v>3.1000008922396176E-2</v>
      </c>
      <c r="X34" s="12">
        <f t="shared" si="14"/>
        <v>9.7989853968073026E-2</v>
      </c>
      <c r="Y34" s="11">
        <f t="shared" si="15"/>
        <v>-1.1568168883452595E-3</v>
      </c>
      <c r="Z34" s="11">
        <f t="shared" si="16"/>
        <v>-2.313633776690519E-3</v>
      </c>
      <c r="AA34" s="11">
        <f t="shared" si="17"/>
        <v>2.241945797586695E-4</v>
      </c>
      <c r="AB34" s="11">
        <f t="shared" si="18"/>
        <v>4.48389159517339E-4</v>
      </c>
      <c r="AC34" s="11">
        <f t="shared" si="19"/>
        <v>4.3584010421105643E-2</v>
      </c>
      <c r="AD34" s="11">
        <f t="shared" si="20"/>
        <v>4.3899421581829648E-2</v>
      </c>
      <c r="AE34" s="11">
        <f t="shared" si="21"/>
        <v>-2.4251139236816134E-2</v>
      </c>
      <c r="AF34" s="11">
        <f t="shared" si="22"/>
        <v>-2.4426641213381822E-2</v>
      </c>
    </row>
    <row r="35" spans="1:32" x14ac:dyDescent="0.25">
      <c r="A35">
        <v>16</v>
      </c>
      <c r="B35" s="10">
        <v>0.01</v>
      </c>
      <c r="C35" s="10">
        <v>0.99</v>
      </c>
      <c r="D35" s="10">
        <v>0.05</v>
      </c>
      <c r="E35" s="10">
        <v>0.1</v>
      </c>
      <c r="F35" s="11">
        <f t="shared" si="2"/>
        <v>0.16098921211925435</v>
      </c>
      <c r="G35" s="11">
        <f t="shared" si="0"/>
        <v>0.22197842423850866</v>
      </c>
      <c r="H35" s="11">
        <f t="shared" si="0"/>
        <v>0.25825192647546874</v>
      </c>
      <c r="I35" s="11">
        <f t="shared" si="0"/>
        <v>0.31650385295093736</v>
      </c>
      <c r="J35" s="11">
        <f t="shared" si="3"/>
        <v>3.0247303029813585E-2</v>
      </c>
      <c r="K35" s="11">
        <f t="shared" si="4"/>
        <v>0.5075612492844116</v>
      </c>
      <c r="L35" s="11">
        <f t="shared" si="5"/>
        <v>4.4562981618867174E-2</v>
      </c>
      <c r="M35" s="11">
        <f t="shared" si="6"/>
        <v>0.51113890210800095</v>
      </c>
      <c r="N35" s="11">
        <f t="shared" si="7"/>
        <v>-0.56661254651432613</v>
      </c>
      <c r="O35" s="11">
        <f t="shared" si="1"/>
        <v>-0.52409025464012926</v>
      </c>
      <c r="P35" s="11">
        <f t="shared" si="1"/>
        <v>1.0315720939028978</v>
      </c>
      <c r="Q35" s="11">
        <f t="shared" si="1"/>
        <v>1.0856817729264012</v>
      </c>
      <c r="R35" s="11">
        <f t="shared" si="8"/>
        <v>-0.55547348933129148</v>
      </c>
      <c r="S35" s="11">
        <f t="shared" si="9"/>
        <v>0.36459545245214953</v>
      </c>
      <c r="T35" s="11">
        <f t="shared" si="10"/>
        <v>1.0785202101605598</v>
      </c>
      <c r="U35" s="11">
        <f t="shared" si="11"/>
        <v>0.74621384471660801</v>
      </c>
      <c r="V35" s="11">
        <f t="shared" si="12"/>
        <v>6.2868967449872318E-2</v>
      </c>
      <c r="W35" s="11">
        <f t="shared" si="13"/>
        <v>2.9715844753929053E-2</v>
      </c>
      <c r="X35" s="12">
        <f t="shared" si="14"/>
        <v>9.2584812203801367E-2</v>
      </c>
      <c r="Y35" s="11">
        <f t="shared" si="15"/>
        <v>-1.1768730228615722E-3</v>
      </c>
      <c r="Z35" s="11">
        <f t="shared" si="16"/>
        <v>-2.3537460457231443E-3</v>
      </c>
      <c r="AA35" s="11">
        <f t="shared" si="17"/>
        <v>3.2245248754208958E-4</v>
      </c>
      <c r="AB35" s="11">
        <f t="shared" si="18"/>
        <v>6.4490497508417916E-4</v>
      </c>
      <c r="AC35" s="11">
        <f t="shared" si="19"/>
        <v>4.1694923896868595E-2</v>
      </c>
      <c r="AD35" s="11">
        <f t="shared" si="20"/>
        <v>4.1988819387155298E-2</v>
      </c>
      <c r="AE35" s="11">
        <f t="shared" si="21"/>
        <v>-2.3433044902495228E-2</v>
      </c>
      <c r="AF35" s="11">
        <f t="shared" si="22"/>
        <v>-2.3598217675985921E-2</v>
      </c>
    </row>
    <row r="36" spans="1:32" x14ac:dyDescent="0.25">
      <c r="A36">
        <v>17</v>
      </c>
      <c r="B36" s="10">
        <v>0.01</v>
      </c>
      <c r="C36" s="10">
        <v>0.99</v>
      </c>
      <c r="D36" s="10">
        <v>0.05</v>
      </c>
      <c r="E36" s="10">
        <v>0.1</v>
      </c>
      <c r="F36" s="11">
        <f t="shared" si="2"/>
        <v>0.16228377244440209</v>
      </c>
      <c r="G36" s="11">
        <f t="shared" si="0"/>
        <v>0.22456754488880412</v>
      </c>
      <c r="H36" s="11">
        <f t="shared" si="0"/>
        <v>0.25789722873917242</v>
      </c>
      <c r="I36" s="11">
        <f t="shared" si="0"/>
        <v>0.31579445747834478</v>
      </c>
      <c r="J36" s="11">
        <f t="shared" si="3"/>
        <v>3.0570943111100521E-2</v>
      </c>
      <c r="K36" s="11">
        <f t="shared" si="4"/>
        <v>0.50764214060276669</v>
      </c>
      <c r="L36" s="11">
        <f t="shared" si="5"/>
        <v>4.4474307184793102E-2</v>
      </c>
      <c r="M36" s="11">
        <f t="shared" si="6"/>
        <v>0.51111674447990396</v>
      </c>
      <c r="N36" s="11">
        <f t="shared" si="7"/>
        <v>-0.6124769628008816</v>
      </c>
      <c r="O36" s="11">
        <f t="shared" si="1"/>
        <v>-0.57027795596600006</v>
      </c>
      <c r="P36" s="11">
        <f t="shared" si="1"/>
        <v>1.0573484432956426</v>
      </c>
      <c r="Q36" s="11">
        <f t="shared" si="1"/>
        <v>1.1116398123699858</v>
      </c>
      <c r="R36" s="11">
        <f t="shared" si="8"/>
        <v>-0.60239772876811659</v>
      </c>
      <c r="S36" s="11">
        <f t="shared" si="9"/>
        <v>0.35379532299726668</v>
      </c>
      <c r="T36" s="11">
        <f t="shared" si="10"/>
        <v>1.1049323490504015</v>
      </c>
      <c r="U36" s="11">
        <f t="shared" si="11"/>
        <v>0.75118313800758063</v>
      </c>
      <c r="V36" s="11">
        <f t="shared" si="12"/>
        <v>5.9097612057397463E-2</v>
      </c>
      <c r="W36" s="11">
        <f t="shared" si="13"/>
        <v>2.8516746785953138E-2</v>
      </c>
      <c r="X36" s="12">
        <f t="shared" si="14"/>
        <v>8.7614358843350601E-2</v>
      </c>
      <c r="Y36" s="11">
        <f t="shared" si="15"/>
        <v>-1.191434512240081E-3</v>
      </c>
      <c r="Z36" s="11">
        <f t="shared" si="16"/>
        <v>-2.382869024480162E-3</v>
      </c>
      <c r="AA36" s="11">
        <f t="shared" si="17"/>
        <v>4.1639627759412231E-4</v>
      </c>
      <c r="AB36" s="11">
        <f t="shared" si="18"/>
        <v>8.3279255518824461E-4</v>
      </c>
      <c r="AC36" s="11">
        <f t="shared" si="19"/>
        <v>3.9900635741192098E-2</v>
      </c>
      <c r="AD36" s="11">
        <f t="shared" si="20"/>
        <v>4.0173739356037727E-2</v>
      </c>
      <c r="AE36" s="11">
        <f t="shared" si="21"/>
        <v>-2.265939413169224E-2</v>
      </c>
      <c r="AF36" s="11">
        <f t="shared" si="22"/>
        <v>-2.2814488463715331E-2</v>
      </c>
    </row>
    <row r="37" spans="1:32" x14ac:dyDescent="0.25">
      <c r="A37">
        <v>18</v>
      </c>
      <c r="B37" s="10">
        <v>0.01</v>
      </c>
      <c r="C37" s="10">
        <v>0.99</v>
      </c>
      <c r="D37" s="10">
        <v>0.05</v>
      </c>
      <c r="E37" s="10">
        <v>0.1</v>
      </c>
      <c r="F37" s="11">
        <f t="shared" si="2"/>
        <v>0.16359435040786618</v>
      </c>
      <c r="G37" s="11">
        <f t="shared" si="2"/>
        <v>0.22718870081573231</v>
      </c>
      <c r="H37" s="11">
        <f t="shared" si="2"/>
        <v>0.25743919283381889</v>
      </c>
      <c r="I37" s="11">
        <f t="shared" si="2"/>
        <v>0.31487838566763771</v>
      </c>
      <c r="J37" s="11">
        <f t="shared" si="3"/>
        <v>3.0898587601966544E-2</v>
      </c>
      <c r="K37" s="11">
        <f t="shared" si="4"/>
        <v>0.50772403238450514</v>
      </c>
      <c r="L37" s="11">
        <f t="shared" si="5"/>
        <v>4.4359798208454718E-2</v>
      </c>
      <c r="M37" s="11">
        <f t="shared" si="6"/>
        <v>0.51108813135067621</v>
      </c>
      <c r="N37" s="11">
        <f t="shared" si="7"/>
        <v>-0.65636766211619291</v>
      </c>
      <c r="O37" s="11">
        <f t="shared" si="7"/>
        <v>-0.61446906925764155</v>
      </c>
      <c r="P37" s="11">
        <f t="shared" si="7"/>
        <v>1.082273776840504</v>
      </c>
      <c r="Q37" s="11">
        <f t="shared" si="7"/>
        <v>1.1367357496800727</v>
      </c>
      <c r="R37" s="11">
        <f t="shared" si="8"/>
        <v>-0.64730148451610114</v>
      </c>
      <c r="S37" s="11">
        <f t="shared" si="9"/>
        <v>0.34359789901437249</v>
      </c>
      <c r="T37" s="11">
        <f t="shared" si="10"/>
        <v>1.1304685562649672</v>
      </c>
      <c r="U37" s="11">
        <f t="shared" si="11"/>
        <v>0.75592535912776326</v>
      </c>
      <c r="V37" s="11">
        <f t="shared" si="12"/>
        <v>5.564377911340173E-2</v>
      </c>
      <c r="W37" s="11">
        <f t="shared" si="13"/>
        <v>2.7395468749733299E-2</v>
      </c>
      <c r="X37" s="12">
        <f t="shared" si="14"/>
        <v>8.3039247863135032E-2</v>
      </c>
      <c r="Y37" s="11">
        <f t="shared" si="15"/>
        <v>-1.2012757847700928E-3</v>
      </c>
      <c r="Z37" s="11">
        <f t="shared" si="16"/>
        <v>-2.4025515695401856E-3</v>
      </c>
      <c r="AA37" s="11">
        <f t="shared" si="17"/>
        <v>5.0587583723591268E-4</v>
      </c>
      <c r="AB37" s="11">
        <f t="shared" si="18"/>
        <v>1.0117516744718254E-3</v>
      </c>
      <c r="AC37" s="11">
        <f t="shared" si="19"/>
        <v>3.8200714807539241E-2</v>
      </c>
      <c r="AD37" s="11">
        <f t="shared" si="20"/>
        <v>3.8453826689179925E-2</v>
      </c>
      <c r="AE37" s="11">
        <f t="shared" si="21"/>
        <v>-2.1927224354267204E-2</v>
      </c>
      <c r="AF37" s="11">
        <f t="shared" si="22"/>
        <v>-2.2072510667453436E-2</v>
      </c>
    </row>
    <row r="38" spans="1:32" x14ac:dyDescent="0.25">
      <c r="A38">
        <v>19</v>
      </c>
      <c r="B38" s="10">
        <v>0.01</v>
      </c>
      <c r="C38" s="10">
        <v>0.99</v>
      </c>
      <c r="D38" s="10">
        <v>0.05</v>
      </c>
      <c r="E38" s="10">
        <v>0.1</v>
      </c>
      <c r="F38" s="11">
        <f t="shared" si="2"/>
        <v>0.16491575377111328</v>
      </c>
      <c r="G38" s="11">
        <f t="shared" si="2"/>
        <v>0.2298315075422265</v>
      </c>
      <c r="H38" s="11">
        <f t="shared" si="2"/>
        <v>0.25688272941285939</v>
      </c>
      <c r="I38" s="11">
        <f t="shared" si="2"/>
        <v>0.31376545882571871</v>
      </c>
      <c r="J38" s="11">
        <f t="shared" si="3"/>
        <v>3.1228938442778315E-2</v>
      </c>
      <c r="K38" s="11">
        <f t="shared" si="4"/>
        <v>0.50780660017431933</v>
      </c>
      <c r="L38" s="11">
        <f t="shared" si="5"/>
        <v>4.4220682353214844E-2</v>
      </c>
      <c r="M38" s="11">
        <f t="shared" si="6"/>
        <v>0.51105336943713009</v>
      </c>
      <c r="N38" s="11">
        <f t="shared" si="7"/>
        <v>-0.69838844840448611</v>
      </c>
      <c r="O38" s="11">
        <f t="shared" si="7"/>
        <v>-0.6567682786157395</v>
      </c>
      <c r="P38" s="11">
        <f t="shared" si="7"/>
        <v>1.1063937236301979</v>
      </c>
      <c r="Q38" s="11">
        <f t="shared" si="7"/>
        <v>1.1610155114142715</v>
      </c>
      <c r="R38" s="11">
        <f t="shared" si="8"/>
        <v>-0.69028990531129764</v>
      </c>
      <c r="S38" s="11">
        <f t="shared" si="9"/>
        <v>0.33396858547143926</v>
      </c>
      <c r="T38" s="11">
        <f t="shared" si="10"/>
        <v>1.1551749243278926</v>
      </c>
      <c r="U38" s="11">
        <f t="shared" si="11"/>
        <v>0.76045486822657715</v>
      </c>
      <c r="V38" s="11">
        <f t="shared" si="12"/>
        <v>5.2477822186182618E-2</v>
      </c>
      <c r="W38" s="11">
        <f t="shared" si="13"/>
        <v>2.6345483760439027E-2</v>
      </c>
      <c r="X38" s="12">
        <f t="shared" si="14"/>
        <v>7.8823305946621652E-2</v>
      </c>
      <c r="Y38" s="11">
        <f t="shared" si="15"/>
        <v>-1.2070859473469952E-3</v>
      </c>
      <c r="Z38" s="11">
        <f t="shared" si="16"/>
        <v>-2.4141718946939904E-3</v>
      </c>
      <c r="AA38" s="11">
        <f t="shared" si="17"/>
        <v>5.9084064379323869E-4</v>
      </c>
      <c r="AB38" s="11">
        <f t="shared" si="18"/>
        <v>1.1816812875864774E-3</v>
      </c>
      <c r="AC38" s="11">
        <f t="shared" si="19"/>
        <v>3.6593299649576236E-2</v>
      </c>
      <c r="AD38" s="11">
        <f t="shared" si="20"/>
        <v>3.6827266676563053E-2</v>
      </c>
      <c r="AE38" s="11">
        <f t="shared" si="21"/>
        <v>-2.1233775511485451E-2</v>
      </c>
      <c r="AF38" s="11">
        <f t="shared" si="22"/>
        <v>-2.1369538161361307E-2</v>
      </c>
    </row>
    <row r="39" spans="1:32" x14ac:dyDescent="0.25">
      <c r="A39">
        <v>20</v>
      </c>
      <c r="B39" s="10">
        <v>0.01</v>
      </c>
      <c r="C39" s="10">
        <v>0.99</v>
      </c>
      <c r="D39" s="10">
        <v>0.05</v>
      </c>
      <c r="E39" s="10">
        <v>0.1</v>
      </c>
      <c r="F39" s="11">
        <f t="shared" si="2"/>
        <v>0.16624354831319499</v>
      </c>
      <c r="G39" s="11">
        <f t="shared" si="2"/>
        <v>0.23248709662638989</v>
      </c>
      <c r="H39" s="11">
        <f t="shared" si="2"/>
        <v>0.25623280470468685</v>
      </c>
      <c r="I39" s="11">
        <f t="shared" si="2"/>
        <v>0.31246560940937357</v>
      </c>
      <c r="J39" s="11">
        <f t="shared" si="3"/>
        <v>3.1560887078298738E-2</v>
      </c>
      <c r="K39" s="11">
        <f t="shared" si="4"/>
        <v>0.50788956688749065</v>
      </c>
      <c r="L39" s="11">
        <f t="shared" si="5"/>
        <v>4.40582011761717E-2</v>
      </c>
      <c r="M39" s="11">
        <f t="shared" si="6"/>
        <v>0.51101276892150049</v>
      </c>
      <c r="N39" s="11">
        <f t="shared" si="7"/>
        <v>-0.73864107801902001</v>
      </c>
      <c r="O39" s="11">
        <f t="shared" si="7"/>
        <v>-0.69727827195995884</v>
      </c>
      <c r="P39" s="11">
        <f t="shared" si="7"/>
        <v>1.1297508766928319</v>
      </c>
      <c r="Q39" s="11">
        <f t="shared" si="7"/>
        <v>1.1845220033917689</v>
      </c>
      <c r="R39" s="11">
        <f t="shared" si="8"/>
        <v>-0.73146619766344689</v>
      </c>
      <c r="S39" s="11">
        <f t="shared" si="9"/>
        <v>0.3248730629326913</v>
      </c>
      <c r="T39" s="11">
        <f t="shared" si="10"/>
        <v>1.1790945522559562</v>
      </c>
      <c r="U39" s="11">
        <f t="shared" si="11"/>
        <v>0.76478496279589969</v>
      </c>
      <c r="V39" s="11">
        <f t="shared" si="12"/>
        <v>4.9572522880307286E-2</v>
      </c>
      <c r="W39" s="11">
        <f t="shared" si="13"/>
        <v>2.5360906491422142E-2</v>
      </c>
      <c r="X39" s="12">
        <f t="shared" si="14"/>
        <v>7.4933429371729421E-2</v>
      </c>
      <c r="Y39" s="11">
        <f t="shared" si="15"/>
        <v>-1.2094722728293889E-3</v>
      </c>
      <c r="Z39" s="11">
        <f t="shared" si="16"/>
        <v>-2.4189445456587778E-3</v>
      </c>
      <c r="AA39" s="11">
        <f t="shared" si="17"/>
        <v>6.7131731616118474E-4</v>
      </c>
      <c r="AB39" s="11">
        <f t="shared" si="18"/>
        <v>1.3426346323223695E-3</v>
      </c>
      <c r="AC39" s="11">
        <f t="shared" si="19"/>
        <v>3.5075505586537353E-2</v>
      </c>
      <c r="AD39" s="11">
        <f t="shared" si="20"/>
        <v>3.5291197928995065E-2</v>
      </c>
      <c r="AE39" s="11">
        <f t="shared" si="21"/>
        <v>-2.0576480768555304E-2</v>
      </c>
      <c r="AF39" s="11">
        <f t="shared" si="22"/>
        <v>-2.0703013209422222E-2</v>
      </c>
    </row>
    <row r="40" spans="1:32" x14ac:dyDescent="0.25">
      <c r="A40">
        <v>21</v>
      </c>
      <c r="B40" s="10">
        <v>0.01</v>
      </c>
      <c r="C40" s="10">
        <v>0.99</v>
      </c>
      <c r="D40" s="10">
        <v>0.05</v>
      </c>
      <c r="E40" s="10">
        <v>0.1</v>
      </c>
      <c r="F40" s="11">
        <f t="shared" si="2"/>
        <v>0.16757396781330733</v>
      </c>
      <c r="G40" s="11">
        <f t="shared" si="2"/>
        <v>0.23514793562661454</v>
      </c>
      <c r="H40" s="11">
        <f t="shared" si="2"/>
        <v>0.25549435565690953</v>
      </c>
      <c r="I40" s="11">
        <f t="shared" si="2"/>
        <v>0.31098871131381894</v>
      </c>
      <c r="J40" s="11">
        <f t="shared" si="3"/>
        <v>3.1893491953326823E-2</v>
      </c>
      <c r="K40" s="11">
        <f t="shared" si="4"/>
        <v>0.50797269718425964</v>
      </c>
      <c r="L40" s="11">
        <f t="shared" si="5"/>
        <v>4.3873588914227372E-2</v>
      </c>
      <c r="M40" s="11">
        <f t="shared" si="6"/>
        <v>0.51096663815233168</v>
      </c>
      <c r="N40" s="11">
        <f t="shared" si="7"/>
        <v>-0.7772241341642111</v>
      </c>
      <c r="O40" s="11">
        <f t="shared" si="7"/>
        <v>-0.73609858968185338</v>
      </c>
      <c r="P40" s="11">
        <f t="shared" si="7"/>
        <v>1.1523850055382427</v>
      </c>
      <c r="Q40" s="11">
        <f t="shared" si="7"/>
        <v>1.2072953179221333</v>
      </c>
      <c r="R40" s="11">
        <f t="shared" si="8"/>
        <v>-0.77093046146650446</v>
      </c>
      <c r="S40" s="11">
        <f t="shared" si="9"/>
        <v>0.31627786314197698</v>
      </c>
      <c r="T40" s="11">
        <f t="shared" si="10"/>
        <v>1.202267749313682</v>
      </c>
      <c r="U40" s="11">
        <f t="shared" si="11"/>
        <v>0.76892795781017476</v>
      </c>
      <c r="V40" s="11">
        <f t="shared" si="12"/>
        <v>4.6903064725407791E-2</v>
      </c>
      <c r="W40" s="11">
        <f t="shared" si="13"/>
        <v>2.4436423918989935E-2</v>
      </c>
      <c r="X40" s="12">
        <f t="shared" si="14"/>
        <v>7.1339488644397722E-2</v>
      </c>
      <c r="Y40" s="11">
        <f t="shared" si="15"/>
        <v>-1.208965773219127E-3</v>
      </c>
      <c r="Z40" s="11">
        <f t="shared" si="16"/>
        <v>-2.4179315464382539E-3</v>
      </c>
      <c r="AA40" s="11">
        <f t="shared" si="17"/>
        <v>7.4739059613450451E-4</v>
      </c>
      <c r="AB40" s="11">
        <f t="shared" si="18"/>
        <v>1.494781192269009E-3</v>
      </c>
      <c r="AC40" s="11">
        <f t="shared" si="19"/>
        <v>3.3643751445007489E-2</v>
      </c>
      <c r="AD40" s="11">
        <f t="shared" si="20"/>
        <v>3.384204439722556E-2</v>
      </c>
      <c r="AE40" s="11">
        <f t="shared" si="21"/>
        <v>-1.9952956137180781E-2</v>
      </c>
      <c r="AF40" s="11">
        <f t="shared" si="22"/>
        <v>-2.0070556892387476E-2</v>
      </c>
    </row>
    <row r="41" spans="1:32" x14ac:dyDescent="0.25">
      <c r="A41">
        <v>22</v>
      </c>
      <c r="B41" s="10">
        <v>0.01</v>
      </c>
      <c r="C41" s="10">
        <v>0.99</v>
      </c>
      <c r="D41" s="10">
        <v>0.05</v>
      </c>
      <c r="E41" s="10">
        <v>0.1</v>
      </c>
      <c r="F41" s="11">
        <f t="shared" si="2"/>
        <v>0.16890383016384836</v>
      </c>
      <c r="G41" s="11">
        <f t="shared" si="2"/>
        <v>0.23780766032769662</v>
      </c>
      <c r="H41" s="11">
        <f t="shared" si="2"/>
        <v>0.25467222600116157</v>
      </c>
      <c r="I41" s="11">
        <f t="shared" si="2"/>
        <v>0.30934445200232302</v>
      </c>
      <c r="J41" s="11">
        <f t="shared" si="3"/>
        <v>3.222595754096208E-2</v>
      </c>
      <c r="K41" s="11">
        <f t="shared" si="4"/>
        <v>0.50805579222733788</v>
      </c>
      <c r="L41" s="11">
        <f t="shared" si="5"/>
        <v>4.3668056500290382E-2</v>
      </c>
      <c r="M41" s="11">
        <f t="shared" si="6"/>
        <v>0.51091527965206429</v>
      </c>
      <c r="N41" s="11">
        <f t="shared" si="7"/>
        <v>-0.81423226075371935</v>
      </c>
      <c r="O41" s="11">
        <f t="shared" si="7"/>
        <v>-0.77332483851880152</v>
      </c>
      <c r="P41" s="11">
        <f t="shared" si="7"/>
        <v>1.1743332572891416</v>
      </c>
      <c r="Q41" s="11">
        <f t="shared" si="7"/>
        <v>1.2293729305037595</v>
      </c>
      <c r="R41" s="11">
        <f t="shared" si="8"/>
        <v>-0.80877889242800816</v>
      </c>
      <c r="S41" s="11">
        <f t="shared" si="9"/>
        <v>0.30815076734372465</v>
      </c>
      <c r="T41" s="11">
        <f t="shared" si="10"/>
        <v>1.2247322279559512</v>
      </c>
      <c r="U41" s="11">
        <f t="shared" si="11"/>
        <v>0.77289526129277253</v>
      </c>
      <c r="V41" s="11">
        <f t="shared" si="12"/>
        <v>4.4446940033825912E-2</v>
      </c>
      <c r="W41" s="11">
        <f t="shared" si="13"/>
        <v>2.3567233784566755E-2</v>
      </c>
      <c r="X41" s="12">
        <f t="shared" si="14"/>
        <v>6.801417381839267E-2</v>
      </c>
      <c r="Y41" s="11">
        <f t="shared" si="15"/>
        <v>-1.2060278776604727E-3</v>
      </c>
      <c r="Z41" s="11">
        <f t="shared" si="16"/>
        <v>-2.4120557553209453E-3</v>
      </c>
      <c r="AA41" s="11">
        <f t="shared" si="17"/>
        <v>8.1918761765451854E-4</v>
      </c>
      <c r="AB41" s="11">
        <f t="shared" si="18"/>
        <v>1.6383752353090371E-3</v>
      </c>
      <c r="AC41" s="11">
        <f t="shared" si="19"/>
        <v>3.2294015958884814E-2</v>
      </c>
      <c r="AD41" s="11">
        <f t="shared" si="20"/>
        <v>3.2475776178807716E-2</v>
      </c>
      <c r="AE41" s="11">
        <f t="shared" si="21"/>
        <v>-1.9360989553683785E-2</v>
      </c>
      <c r="AF41" s="11">
        <f t="shared" si="22"/>
        <v>-1.9469958897220457E-2</v>
      </c>
    </row>
    <row r="42" spans="1:32" x14ac:dyDescent="0.25">
      <c r="A42">
        <v>23</v>
      </c>
      <c r="B42" s="10">
        <v>0.01</v>
      </c>
      <c r="C42" s="10">
        <v>0.99</v>
      </c>
      <c r="D42" s="10">
        <v>0.05</v>
      </c>
      <c r="E42" s="10">
        <v>0.1</v>
      </c>
      <c r="F42" s="11">
        <f t="shared" si="2"/>
        <v>0.17023046082927487</v>
      </c>
      <c r="G42" s="11">
        <f t="shared" si="2"/>
        <v>0.24046092165854965</v>
      </c>
      <c r="H42" s="11">
        <f t="shared" si="2"/>
        <v>0.25377111962174159</v>
      </c>
      <c r="I42" s="11">
        <f t="shared" si="2"/>
        <v>0.30754223924348306</v>
      </c>
      <c r="J42" s="11">
        <f t="shared" si="3"/>
        <v>3.2557615207318709E-2</v>
      </c>
      <c r="K42" s="11">
        <f t="shared" si="4"/>
        <v>0.50813868489851166</v>
      </c>
      <c r="L42" s="11">
        <f t="shared" si="5"/>
        <v>4.3442779905435387E-2</v>
      </c>
      <c r="M42" s="11">
        <f t="shared" si="6"/>
        <v>0.5108589872053716</v>
      </c>
      <c r="N42" s="11">
        <f t="shared" si="7"/>
        <v>-0.84975567830849263</v>
      </c>
      <c r="O42" s="11">
        <f t="shared" si="7"/>
        <v>-0.80904819231548997</v>
      </c>
      <c r="P42" s="11">
        <f t="shared" si="7"/>
        <v>1.1956303457981938</v>
      </c>
      <c r="Q42" s="11">
        <f t="shared" si="7"/>
        <v>1.250789885290702</v>
      </c>
      <c r="R42" s="11">
        <f t="shared" si="8"/>
        <v>-0.84510327298734811</v>
      </c>
      <c r="S42" s="11">
        <f t="shared" si="9"/>
        <v>0.30046106553864482</v>
      </c>
      <c r="T42" s="11">
        <f t="shared" si="10"/>
        <v>1.2465232855449779</v>
      </c>
      <c r="U42" s="11">
        <f t="shared" si="11"/>
        <v>0.77669744508153304</v>
      </c>
      <c r="V42" s="11">
        <f t="shared" si="12"/>
        <v>4.2183815296922458E-2</v>
      </c>
      <c r="W42" s="11">
        <f t="shared" si="13"/>
        <v>2.2748989967372804E-2</v>
      </c>
      <c r="X42" s="12">
        <f t="shared" si="14"/>
        <v>6.4932805264295262E-2</v>
      </c>
      <c r="Y42" s="11">
        <f t="shared" si="15"/>
        <v>-1.2010575248857791E-3</v>
      </c>
      <c r="Z42" s="11">
        <f t="shared" si="16"/>
        <v>-2.4021150497715582E-3</v>
      </c>
      <c r="AA42" s="11">
        <f t="shared" si="17"/>
        <v>8.8686515996998921E-4</v>
      </c>
      <c r="AB42" s="11">
        <f t="shared" si="18"/>
        <v>1.7737303199399784E-3</v>
      </c>
      <c r="AC42" s="11">
        <f t="shared" si="19"/>
        <v>3.1022034729893667E-2</v>
      </c>
      <c r="AD42" s="11">
        <f t="shared" si="20"/>
        <v>3.1188110085199616E-2</v>
      </c>
      <c r="AE42" s="11">
        <f t="shared" si="21"/>
        <v>-1.8798529806359977E-2</v>
      </c>
      <c r="AF42" s="11">
        <f t="shared" si="22"/>
        <v>-1.8899167064489675E-2</v>
      </c>
    </row>
    <row r="43" spans="1:32" x14ac:dyDescent="0.25">
      <c r="A43">
        <v>24</v>
      </c>
      <c r="B43" s="10">
        <v>0.01</v>
      </c>
      <c r="C43" s="10">
        <v>0.99</v>
      </c>
      <c r="D43" s="10">
        <v>0.05</v>
      </c>
      <c r="E43" s="10">
        <v>0.1</v>
      </c>
      <c r="F43" s="11">
        <f t="shared" si="2"/>
        <v>0.17155162410664923</v>
      </c>
      <c r="G43" s="11">
        <f t="shared" si="2"/>
        <v>0.24310324821329837</v>
      </c>
      <c r="H43" s="11">
        <f t="shared" si="2"/>
        <v>0.25279556794577462</v>
      </c>
      <c r="I43" s="11">
        <f t="shared" si="2"/>
        <v>0.30559113589154907</v>
      </c>
      <c r="J43" s="11">
        <f t="shared" si="3"/>
        <v>3.2887906026662299E-2</v>
      </c>
      <c r="K43" s="11">
        <f t="shared" si="4"/>
        <v>0.5082212355028235</v>
      </c>
      <c r="L43" s="11">
        <f t="shared" si="5"/>
        <v>4.3198891986443638E-2</v>
      </c>
      <c r="M43" s="11">
        <f t="shared" si="6"/>
        <v>0.5107980438232036</v>
      </c>
      <c r="N43" s="11">
        <f t="shared" si="7"/>
        <v>-0.88387991651137565</v>
      </c>
      <c r="O43" s="11">
        <f t="shared" si="7"/>
        <v>-0.84335511340920954</v>
      </c>
      <c r="P43" s="11">
        <f t="shared" si="7"/>
        <v>1.2163087285851899</v>
      </c>
      <c r="Q43" s="11">
        <f t="shared" si="7"/>
        <v>1.2715789690616406</v>
      </c>
      <c r="R43" s="11">
        <f t="shared" si="8"/>
        <v>-0.87999068538326408</v>
      </c>
      <c r="S43" s="11">
        <f t="shared" si="9"/>
        <v>0.29317970912758812</v>
      </c>
      <c r="T43" s="11">
        <f t="shared" si="10"/>
        <v>1.2676739747578456</v>
      </c>
      <c r="U43" s="11">
        <f t="shared" si="11"/>
        <v>0.78034431074230848</v>
      </c>
      <c r="V43" s="11">
        <f t="shared" si="12"/>
        <v>4.0095373830792702E-2</v>
      </c>
      <c r="W43" s="11">
        <f t="shared" si="13"/>
        <v>2.1977754019058854E-2</v>
      </c>
      <c r="X43" s="12">
        <f t="shared" si="14"/>
        <v>6.2073127849851556E-2</v>
      </c>
      <c r="Y43" s="11">
        <f t="shared" si="15"/>
        <v>-1.1943982086131575E-3</v>
      </c>
      <c r="Z43" s="11">
        <f t="shared" si="16"/>
        <v>-2.388796417226315E-3</v>
      </c>
      <c r="AA43" s="11">
        <f t="shared" si="17"/>
        <v>9.5059950695134494E-4</v>
      </c>
      <c r="AB43" s="11">
        <f t="shared" si="18"/>
        <v>1.9011990139026899E-3</v>
      </c>
      <c r="AC43" s="11">
        <f t="shared" si="19"/>
        <v>2.9823448315473417E-2</v>
      </c>
      <c r="AD43" s="11">
        <f t="shared" si="20"/>
        <v>2.9974660630885042E-2</v>
      </c>
      <c r="AE43" s="11">
        <f t="shared" si="21"/>
        <v>-1.8263675590551223E-2</v>
      </c>
      <c r="AF43" s="11">
        <f t="shared" si="22"/>
        <v>-1.8356276977378152E-2</v>
      </c>
    </row>
    <row r="44" spans="1:32" x14ac:dyDescent="0.25">
      <c r="A44">
        <v>25</v>
      </c>
      <c r="B44" s="10">
        <v>0.01</v>
      </c>
      <c r="C44" s="10">
        <v>0.99</v>
      </c>
      <c r="D44" s="10">
        <v>0.05</v>
      </c>
      <c r="E44" s="10">
        <v>0.1</v>
      </c>
      <c r="F44" s="11">
        <f t="shared" si="2"/>
        <v>0.17286546213612369</v>
      </c>
      <c r="G44" s="11">
        <f t="shared" si="2"/>
        <v>0.24573092427224733</v>
      </c>
      <c r="H44" s="11">
        <f t="shared" si="2"/>
        <v>0.25174990848812817</v>
      </c>
      <c r="I44" s="11">
        <f t="shared" si="2"/>
        <v>0.30349981697625611</v>
      </c>
      <c r="J44" s="11">
        <f t="shared" si="3"/>
        <v>3.3216365534030914E-2</v>
      </c>
      <c r="K44" s="11">
        <f t="shared" si="4"/>
        <v>0.50830332795709432</v>
      </c>
      <c r="L44" s="11">
        <f t="shared" si="5"/>
        <v>4.2937477122032025E-2</v>
      </c>
      <c r="M44" s="11">
        <f t="shared" si="6"/>
        <v>0.51073272040346485</v>
      </c>
      <c r="N44" s="11">
        <f t="shared" si="7"/>
        <v>-0.91668570965839646</v>
      </c>
      <c r="O44" s="11">
        <f t="shared" si="7"/>
        <v>-0.87632724010318308</v>
      </c>
      <c r="P44" s="11">
        <f t="shared" si="7"/>
        <v>1.2363987717347962</v>
      </c>
      <c r="Q44" s="11">
        <f t="shared" si="7"/>
        <v>1.2917708737367566</v>
      </c>
      <c r="R44" s="11">
        <f t="shared" si="8"/>
        <v>-0.91352339221163259</v>
      </c>
      <c r="S44" s="11">
        <f t="shared" si="9"/>
        <v>0.28627938365392891</v>
      </c>
      <c r="T44" s="11">
        <f t="shared" si="10"/>
        <v>1.288215262836395</v>
      </c>
      <c r="U44" s="11">
        <f t="shared" si="11"/>
        <v>0.78384495070272542</v>
      </c>
      <c r="V44" s="11">
        <f t="shared" si="12"/>
        <v>3.8165148916097416E-2</v>
      </c>
      <c r="W44" s="11">
        <f t="shared" si="13"/>
        <v>2.1249952175380855E-2</v>
      </c>
      <c r="X44" s="12">
        <f t="shared" si="14"/>
        <v>5.9415101091478267E-2</v>
      </c>
      <c r="Y44" s="11">
        <f t="shared" si="15"/>
        <v>-1.1863446863136576E-3</v>
      </c>
      <c r="Z44" s="11">
        <f t="shared" si="16"/>
        <v>-2.3726893726273152E-3</v>
      </c>
      <c r="AA44" s="11">
        <f t="shared" si="17"/>
        <v>1.0105785186172538E-3</v>
      </c>
      <c r="AB44" s="11">
        <f t="shared" si="18"/>
        <v>2.0211570372345076E-3</v>
      </c>
      <c r="AC44" s="11">
        <f t="shared" si="19"/>
        <v>2.8693911003788937E-2</v>
      </c>
      <c r="AD44" s="11">
        <f t="shared" si="20"/>
        <v>2.8831051106588575E-2</v>
      </c>
      <c r="AE44" s="11">
        <f t="shared" si="21"/>
        <v>-1.7754664883145251E-2</v>
      </c>
      <c r="AF44" s="11">
        <f t="shared" si="22"/>
        <v>-1.7839521791181461E-2</v>
      </c>
    </row>
    <row r="45" spans="1:32" x14ac:dyDescent="0.25">
      <c r="A45">
        <v>26</v>
      </c>
      <c r="B45" s="10">
        <v>0.01</v>
      </c>
      <c r="C45" s="10">
        <v>0.99</v>
      </c>
      <c r="D45" s="10">
        <v>0.05</v>
      </c>
      <c r="E45" s="10">
        <v>0.1</v>
      </c>
      <c r="F45" s="11">
        <f t="shared" si="2"/>
        <v>0.17417044129106871</v>
      </c>
      <c r="G45" s="11">
        <f t="shared" si="2"/>
        <v>0.24834088258213738</v>
      </c>
      <c r="H45" s="11">
        <f t="shared" si="2"/>
        <v>0.25063827211764922</v>
      </c>
      <c r="I45" s="11">
        <f t="shared" si="2"/>
        <v>0.30127654423529815</v>
      </c>
      <c r="J45" s="11">
        <f t="shared" si="3"/>
        <v>3.3542610322767175E-2</v>
      </c>
      <c r="K45" s="11">
        <f t="shared" si="4"/>
        <v>0.50838486643964398</v>
      </c>
      <c r="L45" s="11">
        <f t="shared" si="5"/>
        <v>4.2659568029412273E-2</v>
      </c>
      <c r="M45" s="11">
        <f t="shared" si="6"/>
        <v>0.51066327493632657</v>
      </c>
      <c r="N45" s="11">
        <f t="shared" si="7"/>
        <v>-0.94824901176256426</v>
      </c>
      <c r="O45" s="11">
        <f t="shared" si="7"/>
        <v>-0.90804139632043057</v>
      </c>
      <c r="P45" s="11">
        <f t="shared" si="7"/>
        <v>1.2559289031062559</v>
      </c>
      <c r="Q45" s="11">
        <f t="shared" si="7"/>
        <v>1.3113943477070562</v>
      </c>
      <c r="R45" s="11">
        <f t="shared" si="8"/>
        <v>-0.94577884041918159</v>
      </c>
      <c r="S45" s="11">
        <f t="shared" si="9"/>
        <v>0.27973452308500102</v>
      </c>
      <c r="T45" s="11">
        <f t="shared" si="10"/>
        <v>1.3081761799964355</v>
      </c>
      <c r="U45" s="11">
        <f t="shared" si="11"/>
        <v>0.78720780476256924</v>
      </c>
      <c r="V45" s="11">
        <f t="shared" si="12"/>
        <v>3.6378356471946469E-2</v>
      </c>
      <c r="W45" s="11">
        <f t="shared" si="13"/>
        <v>2.0562337224608117E-2</v>
      </c>
      <c r="X45" s="12">
        <f t="shared" si="14"/>
        <v>5.6940693696554585E-2</v>
      </c>
      <c r="Y45" s="11">
        <f t="shared" si="15"/>
        <v>-1.1771491857559485E-3</v>
      </c>
      <c r="Z45" s="11">
        <f t="shared" si="16"/>
        <v>-2.3542983715118971E-3</v>
      </c>
      <c r="AA45" s="11">
        <f t="shared" si="17"/>
        <v>1.066995539231441E-3</v>
      </c>
      <c r="AB45" s="11">
        <f t="shared" si="18"/>
        <v>2.133991078462882E-3</v>
      </c>
      <c r="AC45" s="11">
        <f t="shared" si="19"/>
        <v>2.762916854215508E-2</v>
      </c>
      <c r="AD45" s="11">
        <f t="shared" si="20"/>
        <v>2.7752993102086579E-2</v>
      </c>
      <c r="AE45" s="11">
        <f t="shared" si="21"/>
        <v>-1.7269864763325021E-2</v>
      </c>
      <c r="AF45" s="11">
        <f t="shared" si="22"/>
        <v>-1.7347262438218221E-2</v>
      </c>
    </row>
    <row r="46" spans="1:32" x14ac:dyDescent="0.25">
      <c r="A46">
        <v>27</v>
      </c>
      <c r="B46" s="10">
        <v>0.01</v>
      </c>
      <c r="C46" s="10">
        <v>0.99</v>
      </c>
      <c r="D46" s="10">
        <v>0.05</v>
      </c>
      <c r="E46" s="10">
        <v>0.1</v>
      </c>
      <c r="F46" s="11">
        <f>F45-($C$17*Y45)</f>
        <v>0.17546530539540026</v>
      </c>
      <c r="G46" s="11">
        <f t="shared" ref="G46:I64" si="23">G45-($C$17*Z45)</f>
        <v>0.25093061079080048</v>
      </c>
      <c r="H46" s="11">
        <f t="shared" si="23"/>
        <v>0.24946457702449462</v>
      </c>
      <c r="I46" s="11">
        <f t="shared" si="23"/>
        <v>0.29892915404898895</v>
      </c>
      <c r="J46" s="11">
        <f>D46*F46+E46*G46</f>
        <v>3.3866326348850062E-2</v>
      </c>
      <c r="K46" s="11">
        <f>1/(1+EXP(-J46))</f>
        <v>0.50846577246667957</v>
      </c>
      <c r="L46" s="11">
        <f>D46*H46+E46*I46</f>
        <v>4.2366144256123631E-2</v>
      </c>
      <c r="M46" s="11">
        <f>1/(1+EXP(-L46))</f>
        <v>0.51058995212799085</v>
      </c>
      <c r="N46" s="11">
        <f>N45 - ($C$17*AC45)</f>
        <v>-0.97864109715893488</v>
      </c>
      <c r="O46" s="11">
        <f t="shared" ref="O46:Q64" si="24">O45 - ($C$17*AD45)</f>
        <v>-0.93856968873272584</v>
      </c>
      <c r="P46" s="11">
        <f t="shared" si="24"/>
        <v>1.2749257543459134</v>
      </c>
      <c r="Q46" s="11">
        <f t="shared" si="24"/>
        <v>1.3304763363890963</v>
      </c>
      <c r="R46" s="11">
        <f>K46*N46+M46*O46</f>
        <v>-0.97682975387338233</v>
      </c>
      <c r="S46" s="11">
        <f>1/(1+EXP(-R46))</f>
        <v>0.27352128249082369</v>
      </c>
      <c r="T46" s="11">
        <f>K46*P46+M46*Q46</f>
        <v>1.3275839574254924</v>
      </c>
      <c r="U46" s="11">
        <f>1/(1+EXP(-T46))</f>
        <v>0.79044071219222201</v>
      </c>
      <c r="V46" s="11">
        <f>0.5*(B46-S46)^2</f>
        <v>3.4721733162804247E-2</v>
      </c>
      <c r="W46" s="11">
        <f>0.5*(C46-U46)^2</f>
        <v>1.9911954675173784E-2</v>
      </c>
      <c r="X46" s="12">
        <f>V46+W46</f>
        <v>5.4633687837978034E-2</v>
      </c>
      <c r="Y46" s="11">
        <f>( (S46-B46)*(S46)*(1-S46)*N46 + (U46-C46)*U46*(1-U46)*P46 )*K46*(1-K46)*D46</f>
        <v>-1.1670270297875131E-3</v>
      </c>
      <c r="Z46" s="11">
        <f>( (S46-B46)*(S46)*(1-S46)*N46 + (U46-C46)*U46*(1-U46)*P46 )*K46*(1-K46)*E46</f>
        <v>-2.3340540595750262E-3</v>
      </c>
      <c r="AA46" s="11">
        <f>((U46-C46)*U46*(1-U46)*Q46 + (S46-C46)*S46*(1-S46)*O46)*M46*(1-M46)*D46</f>
        <v>1.1200448029228358E-3</v>
      </c>
      <c r="AB46" s="11">
        <f>((U46-C46)*U46*(1-U46)*Q46 + (S46-C46)*S46*(1-S46)*O46)*M46*(1-M46)*E46</f>
        <v>2.2400896058456716E-3</v>
      </c>
      <c r="AC46" s="11">
        <f>(S46-B46)*S46*(1-S46)*K46</f>
        <v>2.6625111741051082E-2</v>
      </c>
      <c r="AD46" s="11">
        <f>(S46-B46)*S46*(1-S46)*M46</f>
        <v>2.6736341491219149E-2</v>
      </c>
      <c r="AE46" s="11">
        <f>(U46-C46)*U46*(1-U46)*K46</f>
        <v>-1.6807761758275912E-2</v>
      </c>
      <c r="AF46" s="11">
        <f>(U46-C46)*U46*(1-U46)*M46</f>
        <v>-1.6877978295184372E-2</v>
      </c>
    </row>
    <row r="47" spans="1:32" x14ac:dyDescent="0.25">
      <c r="A47">
        <v>28</v>
      </c>
      <c r="B47" s="10">
        <v>0.01</v>
      </c>
      <c r="C47" s="10">
        <v>0.99</v>
      </c>
      <c r="D47" s="10">
        <v>0.05</v>
      </c>
      <c r="E47" s="10">
        <v>0.1</v>
      </c>
      <c r="F47" s="11">
        <f t="shared" ref="F47:F57" si="25">F46-($C$17*Y46)</f>
        <v>0.17674903512816653</v>
      </c>
      <c r="G47" s="11">
        <f t="shared" si="23"/>
        <v>0.25349807025633303</v>
      </c>
      <c r="H47" s="11">
        <f t="shared" si="23"/>
        <v>0.24823252774127949</v>
      </c>
      <c r="I47" s="11">
        <f t="shared" si="23"/>
        <v>0.29646505548255869</v>
      </c>
      <c r="J47" s="11">
        <f t="shared" ref="J47:J57" si="26">D47*F47+E47*G47</f>
        <v>3.4187258782041631E-2</v>
      </c>
      <c r="K47" s="11">
        <f t="shared" si="4"/>
        <v>0.50854598235535953</v>
      </c>
      <c r="L47" s="11">
        <f t="shared" ref="L47:L57" si="27">D47*H47+E47*I47</f>
        <v>4.2058131935319848E-2</v>
      </c>
      <c r="M47" s="11">
        <f t="shared" si="6"/>
        <v>0.51051298334002315</v>
      </c>
      <c r="N47" s="11">
        <f t="shared" ref="N47:N57" si="28">N46 - ($C$17*AC46)</f>
        <v>-1.0079287200740912</v>
      </c>
      <c r="O47" s="11">
        <f t="shared" si="24"/>
        <v>-0.96797966437306693</v>
      </c>
      <c r="P47" s="11">
        <f t="shared" si="24"/>
        <v>1.2934142922800169</v>
      </c>
      <c r="Q47" s="11">
        <f t="shared" si="24"/>
        <v>1.3490421125137992</v>
      </c>
      <c r="R47" s="11">
        <f t="shared" ref="R47:R57" si="29">K47*N47+M47*O47</f>
        <v>-1.0067442873658274</v>
      </c>
      <c r="S47" s="11">
        <f t="shared" si="9"/>
        <v>0.26761748213918779</v>
      </c>
      <c r="T47" s="11">
        <f t="shared" ref="T47:T57" si="30">K47*P47+M47*Q47</f>
        <v>1.3464641553707501</v>
      </c>
      <c r="U47" s="11">
        <f t="shared" si="11"/>
        <v>0.79355095966402767</v>
      </c>
      <c r="V47" s="11">
        <f t="shared" ref="V47:V57" si="31">0.5*(B47-S47)^2</f>
        <v>3.3183383551867368E-2</v>
      </c>
      <c r="W47" s="11">
        <f t="shared" ref="W47:W57" si="32">0.5*(C47-U47)^2</f>
        <v>1.9296112724462241E-2</v>
      </c>
      <c r="X47" s="12">
        <f t="shared" ref="X47:X57" si="33">V47+W47</f>
        <v>5.2479496276329612E-2</v>
      </c>
      <c r="Y47" s="11">
        <f t="shared" ref="Y47:Y57" si="34">( (S47-B47)*(S47)*(1-S47)*N47 + (U47-C47)*U47*(1-U47)*P47 )*K47*(1-K47)*D47</f>
        <v>-1.1561616571405839E-3</v>
      </c>
      <c r="Z47" s="11">
        <f t="shared" ref="Z47:Z57" si="35">( (S47-B47)*(S47)*(1-S47)*N47 + (U47-C47)*U47*(1-U47)*P47 )*K47*(1-K47)*E47</f>
        <v>-2.3123233142811677E-3</v>
      </c>
      <c r="AA47" s="11">
        <f t="shared" ref="AA47:AA57" si="36">((U47-C47)*U47*(1-U47)*Q47 + (S47-C47)*S47*(1-S47)*O47)*M47*(1-M47)*D47</f>
        <v>1.1699180420103373E-3</v>
      </c>
      <c r="AB47" s="11">
        <f t="shared" ref="AB47:AB57" si="37">((U47-C47)*U47*(1-U47)*Q47 + (S47-C47)*S47*(1-S47)*O47)*M47*(1-M47)*E47</f>
        <v>2.3398360840206746E-3</v>
      </c>
      <c r="AC47" s="11">
        <f t="shared" ref="AC47:AC57" si="38">(S47-B47)*S47*(1-S47)*K47</f>
        <v>2.5677811612717111E-2</v>
      </c>
      <c r="AD47" s="11">
        <f t="shared" ref="AD47:AD57" si="39">(S47-B47)*S47*(1-S47)*M47</f>
        <v>2.577713061724899E-2</v>
      </c>
      <c r="AE47" s="11">
        <f t="shared" ref="AE47:AE57" si="40">(U47-C47)*U47*(1-U47)*K47</f>
        <v>-1.63669527572608E-2</v>
      </c>
      <c r="AF47" s="11">
        <f t="shared" ref="AF47:AF57" si="41">(U47-C47)*U47*(1-U47)*M47</f>
        <v>-1.6430258364435922E-2</v>
      </c>
    </row>
    <row r="48" spans="1:32" x14ac:dyDescent="0.25">
      <c r="A48">
        <v>29</v>
      </c>
      <c r="B48" s="10">
        <v>0.01</v>
      </c>
      <c r="C48" s="10">
        <v>0.99</v>
      </c>
      <c r="D48" s="10">
        <v>0.05</v>
      </c>
      <c r="E48" s="10">
        <v>0.1</v>
      </c>
      <c r="F48" s="11">
        <f t="shared" si="25"/>
        <v>0.17802081295102118</v>
      </c>
      <c r="G48" s="11">
        <f t="shared" si="23"/>
        <v>0.25604162590204232</v>
      </c>
      <c r="H48" s="11">
        <f t="shared" si="23"/>
        <v>0.24694561789506811</v>
      </c>
      <c r="I48" s="11">
        <f t="shared" si="23"/>
        <v>0.29389123579013593</v>
      </c>
      <c r="J48" s="11">
        <f t="shared" si="26"/>
        <v>3.4505203237755293E-2</v>
      </c>
      <c r="K48" s="11">
        <f t="shared" si="4"/>
        <v>0.50862544503201035</v>
      </c>
      <c r="L48" s="11">
        <f t="shared" si="27"/>
        <v>4.1736404473767003E-2</v>
      </c>
      <c r="M48" s="11">
        <f t="shared" si="6"/>
        <v>0.51043258676162773</v>
      </c>
      <c r="N48" s="11">
        <f t="shared" si="28"/>
        <v>-1.03617431284808</v>
      </c>
      <c r="O48" s="11">
        <f t="shared" si="24"/>
        <v>-0.99633450805204082</v>
      </c>
      <c r="P48" s="11">
        <f t="shared" si="24"/>
        <v>1.3114179403130037</v>
      </c>
      <c r="Q48" s="11">
        <f t="shared" si="24"/>
        <v>1.3671153967146787</v>
      </c>
      <c r="R48" s="11">
        <f t="shared" si="29"/>
        <v>-1.0355862212279692</v>
      </c>
      <c r="S48" s="11">
        <f t="shared" si="9"/>
        <v>0.26200253289635989</v>
      </c>
      <c r="T48" s="11">
        <f t="shared" si="30"/>
        <v>1.3648407818613864</v>
      </c>
      <c r="U48" s="11">
        <f t="shared" si="11"/>
        <v>0.79654532527915756</v>
      </c>
      <c r="V48" s="11">
        <f t="shared" si="31"/>
        <v>3.1752638293090468E-2</v>
      </c>
      <c r="W48" s="11">
        <f t="shared" si="32"/>
        <v>1.8712355585673475E-2</v>
      </c>
      <c r="X48" s="12">
        <f t="shared" si="33"/>
        <v>5.0464993878763943E-2</v>
      </c>
      <c r="Y48" s="11">
        <f t="shared" si="34"/>
        <v>-1.1447090534083605E-3</v>
      </c>
      <c r="Z48" s="11">
        <f t="shared" si="35"/>
        <v>-2.2894181068167209E-3</v>
      </c>
      <c r="AA48" s="11">
        <f t="shared" si="36"/>
        <v>1.2168020484938414E-3</v>
      </c>
      <c r="AB48" s="11">
        <f t="shared" si="37"/>
        <v>2.4336040969876829E-3</v>
      </c>
      <c r="AC48" s="11">
        <f t="shared" si="38"/>
        <v>2.4783540584531E-2</v>
      </c>
      <c r="AD48" s="11">
        <f t="shared" si="39"/>
        <v>2.4871596286099671E-2</v>
      </c>
      <c r="AE48" s="11">
        <f t="shared" si="40"/>
        <v>-1.5946136511907467E-2</v>
      </c>
      <c r="AF48" s="11">
        <f t="shared" si="41"/>
        <v>-1.6002792994587036E-2</v>
      </c>
    </row>
    <row r="49" spans="1:32" x14ac:dyDescent="0.25">
      <c r="A49">
        <v>30</v>
      </c>
      <c r="B49" s="10">
        <v>0.01</v>
      </c>
      <c r="C49" s="10">
        <v>0.99</v>
      </c>
      <c r="D49" s="10">
        <v>0.05</v>
      </c>
      <c r="E49" s="10">
        <v>0.1</v>
      </c>
      <c r="F49" s="11">
        <f t="shared" si="25"/>
        <v>0.17927999290977037</v>
      </c>
      <c r="G49" s="11">
        <f t="shared" si="23"/>
        <v>0.25855998581954071</v>
      </c>
      <c r="H49" s="11">
        <f t="shared" si="23"/>
        <v>0.24560713564172487</v>
      </c>
      <c r="I49" s="11">
        <f t="shared" si="23"/>
        <v>0.29121427128344946</v>
      </c>
      <c r="J49" s="11">
        <f t="shared" si="26"/>
        <v>3.481999822744259E-2</v>
      </c>
      <c r="K49" s="11">
        <f t="shared" si="4"/>
        <v>0.50870412014494737</v>
      </c>
      <c r="L49" s="11">
        <f t="shared" si="27"/>
        <v>4.1401783910431193E-2</v>
      </c>
      <c r="M49" s="11">
        <f t="shared" si="6"/>
        <v>0.51034896774938632</v>
      </c>
      <c r="N49" s="11">
        <f t="shared" si="28"/>
        <v>-1.0634362074910642</v>
      </c>
      <c r="O49" s="11">
        <f t="shared" si="24"/>
        <v>-1.0236932639667504</v>
      </c>
      <c r="P49" s="11">
        <f t="shared" si="24"/>
        <v>1.3289586904761019</v>
      </c>
      <c r="Q49" s="11">
        <f t="shared" si="24"/>
        <v>1.3847184690087244</v>
      </c>
      <c r="R49" s="11">
        <f t="shared" si="29"/>
        <v>-1.0634151808194527</v>
      </c>
      <c r="S49" s="11">
        <f t="shared" si="9"/>
        <v>0.25665735032449299</v>
      </c>
      <c r="T49" s="11">
        <f t="shared" si="30"/>
        <v>1.38273640262974</v>
      </c>
      <c r="U49" s="11">
        <f t="shared" si="11"/>
        <v>0.79943011895882943</v>
      </c>
      <c r="V49" s="11">
        <f t="shared" si="31"/>
        <v>3.0419924234549828E-2</v>
      </c>
      <c r="W49" s="11">
        <f t="shared" si="32"/>
        <v>1.8158439780022951E-2</v>
      </c>
      <c r="X49" s="12">
        <f t="shared" si="33"/>
        <v>4.8578364014572779E-2</v>
      </c>
      <c r="Y49" s="11">
        <f t="shared" si="34"/>
        <v>-1.1328016278620791E-3</v>
      </c>
      <c r="Z49" s="11">
        <f t="shared" si="35"/>
        <v>-2.2656032557241581E-3</v>
      </c>
      <c r="AA49" s="11">
        <f t="shared" si="36"/>
        <v>1.2608769817691575E-3</v>
      </c>
      <c r="AB49" s="11">
        <f t="shared" si="37"/>
        <v>2.5217539635383149E-3</v>
      </c>
      <c r="AC49" s="11">
        <f t="shared" si="38"/>
        <v>2.3938783374496054E-2</v>
      </c>
      <c r="AD49" s="11">
        <f t="shared" si="39"/>
        <v>2.4016187210886258E-2</v>
      </c>
      <c r="AE49" s="11">
        <f t="shared" si="40"/>
        <v>-1.5544105722358634E-2</v>
      </c>
      <c r="AF49" s="11">
        <f t="shared" si="41"/>
        <v>-1.5594366146931729E-2</v>
      </c>
    </row>
    <row r="50" spans="1:32" x14ac:dyDescent="0.25">
      <c r="A50">
        <v>31</v>
      </c>
      <c r="B50" s="10">
        <v>0.01</v>
      </c>
      <c r="C50" s="10">
        <v>0.99</v>
      </c>
      <c r="D50" s="10">
        <v>0.05</v>
      </c>
      <c r="E50" s="10">
        <v>0.1</v>
      </c>
      <c r="F50" s="11">
        <f t="shared" si="25"/>
        <v>0.18052607470041865</v>
      </c>
      <c r="G50" s="11">
        <f t="shared" si="23"/>
        <v>0.26105214940083726</v>
      </c>
      <c r="H50" s="11">
        <f t="shared" si="23"/>
        <v>0.24422017096177881</v>
      </c>
      <c r="I50" s="11">
        <f t="shared" si="23"/>
        <v>0.28844034192355733</v>
      </c>
      <c r="J50" s="11">
        <f t="shared" si="26"/>
        <v>3.513151867510466E-2</v>
      </c>
      <c r="K50" s="11">
        <f t="shared" si="4"/>
        <v>0.50878197644380396</v>
      </c>
      <c r="L50" s="11">
        <f t="shared" si="27"/>
        <v>4.1055042740444678E-2</v>
      </c>
      <c r="M50" s="11">
        <f t="shared" si="6"/>
        <v>0.51026231928319965</v>
      </c>
      <c r="N50" s="11">
        <f t="shared" si="28"/>
        <v>-1.0897688692030099</v>
      </c>
      <c r="O50" s="11">
        <f t="shared" si="24"/>
        <v>-1.0501110698987253</v>
      </c>
      <c r="P50" s="11">
        <f t="shared" si="24"/>
        <v>1.3460572067706964</v>
      </c>
      <c r="Q50" s="11">
        <f t="shared" si="24"/>
        <v>1.4018722717703493</v>
      </c>
      <c r="R50" s="11">
        <f t="shared" si="29"/>
        <v>-1.0902868691715224</v>
      </c>
      <c r="S50" s="11">
        <f t="shared" si="9"/>
        <v>0.25156426290658357</v>
      </c>
      <c r="T50" s="11">
        <f t="shared" si="30"/>
        <v>1.4001722427995675</v>
      </c>
      <c r="U50" s="11">
        <f t="shared" si="11"/>
        <v>0.8022112194669615</v>
      </c>
      <c r="V50" s="11">
        <f t="shared" si="31"/>
        <v>2.9176646556800512E-2</v>
      </c>
      <c r="W50" s="11">
        <f t="shared" si="32"/>
        <v>1.7632313047042849E-2</v>
      </c>
      <c r="X50" s="12">
        <f t="shared" si="33"/>
        <v>4.6808959603843361E-2</v>
      </c>
      <c r="Y50" s="11">
        <f t="shared" si="34"/>
        <v>-1.1205515831334161E-3</v>
      </c>
      <c r="Z50" s="11">
        <f t="shared" si="35"/>
        <v>-2.2411031662668323E-3</v>
      </c>
      <c r="AA50" s="11">
        <f t="shared" si="36"/>
        <v>1.3023152536818907E-3</v>
      </c>
      <c r="AB50" s="11">
        <f t="shared" si="37"/>
        <v>2.6046305073637813E-3</v>
      </c>
      <c r="AC50" s="11">
        <f t="shared" si="38"/>
        <v>2.3140240326811813E-2</v>
      </c>
      <c r="AD50" s="11">
        <f t="shared" si="39"/>
        <v>2.3207568751669006E-2</v>
      </c>
      <c r="AE50" s="11">
        <f t="shared" si="40"/>
        <v>-1.5159739696281186E-2</v>
      </c>
      <c r="AF50" s="11">
        <f t="shared" si="41"/>
        <v>-1.5203848200798878E-2</v>
      </c>
    </row>
    <row r="51" spans="1:32" x14ac:dyDescent="0.25">
      <c r="A51">
        <v>32</v>
      </c>
      <c r="B51" s="10">
        <v>0.01</v>
      </c>
      <c r="C51" s="10">
        <v>0.99</v>
      </c>
      <c r="D51" s="10">
        <v>0.05</v>
      </c>
      <c r="E51" s="10">
        <v>0.1</v>
      </c>
      <c r="F51" s="11">
        <f t="shared" si="25"/>
        <v>0.18175868144186541</v>
      </c>
      <c r="G51" s="11">
        <f t="shared" si="23"/>
        <v>0.26351736288373079</v>
      </c>
      <c r="H51" s="11">
        <f t="shared" si="23"/>
        <v>0.24278762418272873</v>
      </c>
      <c r="I51" s="11">
        <f t="shared" si="23"/>
        <v>0.28557524836545717</v>
      </c>
      <c r="J51" s="11">
        <f t="shared" si="26"/>
        <v>3.5439670360466351E-2</v>
      </c>
      <c r="K51" s="11">
        <f t="shared" si="4"/>
        <v>0.50885899039050497</v>
      </c>
      <c r="L51" s="11">
        <f t="shared" si="27"/>
        <v>4.0696906045682157E-2</v>
      </c>
      <c r="M51" s="11">
        <f t="shared" si="6"/>
        <v>0.51017282249877349</v>
      </c>
      <c r="N51" s="11">
        <f t="shared" si="28"/>
        <v>-1.1152231335625029</v>
      </c>
      <c r="O51" s="11">
        <f t="shared" si="24"/>
        <v>-1.0756393955255612</v>
      </c>
      <c r="P51" s="11">
        <f t="shared" si="24"/>
        <v>1.3627329204366057</v>
      </c>
      <c r="Q51" s="11">
        <f t="shared" si="24"/>
        <v>1.4185965047912281</v>
      </c>
      <c r="R51" s="11">
        <f t="shared" si="29"/>
        <v>-1.1162533042109006</v>
      </c>
      <c r="S51" s="11">
        <f t="shared" si="9"/>
        <v>0.24670691831366184</v>
      </c>
      <c r="T51" s="11">
        <f t="shared" si="30"/>
        <v>1.4171682809015111</v>
      </c>
      <c r="U51" s="11">
        <f t="shared" si="11"/>
        <v>0.80489410832399733</v>
      </c>
      <c r="V51" s="11">
        <f t="shared" si="31"/>
        <v>2.8015082588775289E-2</v>
      </c>
      <c r="W51" s="11">
        <f t="shared" si="32"/>
        <v>1.7132095566584016E-2</v>
      </c>
      <c r="X51" s="12">
        <f t="shared" si="33"/>
        <v>4.5147178155359305E-2</v>
      </c>
      <c r="Y51" s="11">
        <f t="shared" si="34"/>
        <v>-1.1080538293937929E-3</v>
      </c>
      <c r="Z51" s="11">
        <f t="shared" si="35"/>
        <v>-2.2161076587875858E-3</v>
      </c>
      <c r="AA51" s="11">
        <f t="shared" si="36"/>
        <v>1.3412808548798252E-3</v>
      </c>
      <c r="AB51" s="11">
        <f t="shared" si="37"/>
        <v>2.6825617097596503E-3</v>
      </c>
      <c r="AC51" s="11">
        <f t="shared" si="38"/>
        <v>2.238482536493713E-2</v>
      </c>
      <c r="AD51" s="11">
        <f t="shared" si="39"/>
        <v>2.2442621145021251E-2</v>
      </c>
      <c r="AE51" s="11">
        <f t="shared" si="40"/>
        <v>-1.4791997559222086E-2</v>
      </c>
      <c r="AF51" s="11">
        <f t="shared" si="41"/>
        <v>-1.4830189281694793E-2</v>
      </c>
    </row>
    <row r="52" spans="1:32" x14ac:dyDescent="0.25">
      <c r="A52">
        <v>33</v>
      </c>
      <c r="B52" s="10">
        <v>0.01</v>
      </c>
      <c r="C52" s="10">
        <v>0.99</v>
      </c>
      <c r="D52" s="10">
        <v>0.05</v>
      </c>
      <c r="E52" s="10">
        <v>0.1</v>
      </c>
      <c r="F52" s="11">
        <f t="shared" si="25"/>
        <v>0.18297754065419858</v>
      </c>
      <c r="G52" s="11">
        <f t="shared" si="23"/>
        <v>0.26595508130839712</v>
      </c>
      <c r="H52" s="11">
        <f t="shared" si="23"/>
        <v>0.24131221524236093</v>
      </c>
      <c r="I52" s="11">
        <f t="shared" si="23"/>
        <v>0.28262443048472158</v>
      </c>
      <c r="J52" s="11">
        <f t="shared" si="26"/>
        <v>3.5744385163549643E-2</v>
      </c>
      <c r="K52" s="11">
        <f t="shared" si="4"/>
        <v>0.5089351449705708</v>
      </c>
      <c r="L52" s="11">
        <f t="shared" si="27"/>
        <v>4.0328053810590209E-2</v>
      </c>
      <c r="M52" s="11">
        <f t="shared" si="6"/>
        <v>0.51008064726633895</v>
      </c>
      <c r="N52" s="11">
        <f t="shared" si="28"/>
        <v>-1.1398464414639338</v>
      </c>
      <c r="O52" s="11">
        <f t="shared" si="24"/>
        <v>-1.1003262787850845</v>
      </c>
      <c r="P52" s="11">
        <f t="shared" si="24"/>
        <v>1.37900411775175</v>
      </c>
      <c r="Q52" s="11">
        <f t="shared" si="24"/>
        <v>1.4349097130010924</v>
      </c>
      <c r="R52" s="11">
        <f t="shared" si="29"/>
        <v>-1.1413630544174942</v>
      </c>
      <c r="S52" s="11">
        <f t="shared" si="9"/>
        <v>0.24207019047108178</v>
      </c>
      <c r="T52" s="11">
        <f t="shared" si="30"/>
        <v>1.4337433357593548</v>
      </c>
      <c r="U52" s="11">
        <f t="shared" si="11"/>
        <v>0.8074839008605843</v>
      </c>
      <c r="V52" s="11">
        <f t="shared" si="31"/>
        <v>2.6928286652642085E-2</v>
      </c>
      <c r="W52" s="11">
        <f t="shared" si="32"/>
        <v>1.6656063222534507E-2</v>
      </c>
      <c r="X52" s="12">
        <f t="shared" si="33"/>
        <v>4.3584349875176592E-2</v>
      </c>
      <c r="Y52" s="11">
        <f t="shared" si="34"/>
        <v>-1.0953884949690838E-3</v>
      </c>
      <c r="Z52" s="11">
        <f t="shared" si="35"/>
        <v>-2.1907769899381676E-3</v>
      </c>
      <c r="AA52" s="11">
        <f t="shared" si="36"/>
        <v>1.3779290140752132E-3</v>
      </c>
      <c r="AB52" s="11">
        <f t="shared" si="37"/>
        <v>2.7558580281504264E-3</v>
      </c>
      <c r="AC52" s="11">
        <f t="shared" si="38"/>
        <v>2.1669660207952482E-2</v>
      </c>
      <c r="AD52" s="11">
        <f t="shared" si="39"/>
        <v>2.1718433898985669E-2</v>
      </c>
      <c r="AE52" s="11">
        <f t="shared" si="40"/>
        <v>-1.4439911989366149E-2</v>
      </c>
      <c r="AF52" s="11">
        <f t="shared" si="41"/>
        <v>-1.4472413089944427E-2</v>
      </c>
    </row>
    <row r="53" spans="1:32" x14ac:dyDescent="0.25">
      <c r="A53">
        <v>34</v>
      </c>
      <c r="B53" s="10">
        <v>0.01</v>
      </c>
      <c r="C53" s="10">
        <v>0.99</v>
      </c>
      <c r="D53" s="10">
        <v>0.05</v>
      </c>
      <c r="E53" s="10">
        <v>0.1</v>
      </c>
      <c r="F53" s="11">
        <f t="shared" si="25"/>
        <v>0.18418246799866458</v>
      </c>
      <c r="G53" s="11">
        <f t="shared" si="23"/>
        <v>0.26836493599732913</v>
      </c>
      <c r="H53" s="11">
        <f t="shared" si="23"/>
        <v>0.23979649332687819</v>
      </c>
      <c r="I53" s="11">
        <f t="shared" si="23"/>
        <v>0.27959298665375609</v>
      </c>
      <c r="J53" s="11">
        <f t="shared" si="26"/>
        <v>3.6045616999666144E-2</v>
      </c>
      <c r="K53" s="11">
        <f t="shared" si="4"/>
        <v>0.50901042867701018</v>
      </c>
      <c r="L53" s="11">
        <f t="shared" si="27"/>
        <v>3.9949123331719516E-2</v>
      </c>
      <c r="M53" s="11">
        <f t="shared" si="6"/>
        <v>0.50998595279274084</v>
      </c>
      <c r="N53" s="11">
        <f t="shared" si="28"/>
        <v>-1.1636830676926815</v>
      </c>
      <c r="O53" s="11">
        <f t="shared" si="24"/>
        <v>-1.1242165560739688</v>
      </c>
      <c r="P53" s="11">
        <f t="shared" si="24"/>
        <v>1.3948880209400527</v>
      </c>
      <c r="Q53" s="11">
        <f t="shared" si="24"/>
        <v>1.4508293674000312</v>
      </c>
      <c r="R53" s="11">
        <f t="shared" si="29"/>
        <v>-1.1656614686251867</v>
      </c>
      <c r="S53" s="11">
        <f t="shared" si="9"/>
        <v>0.23764008930707078</v>
      </c>
      <c r="T53" s="11">
        <f t="shared" si="30"/>
        <v>1.4499151467683169</v>
      </c>
      <c r="U53" s="11">
        <f t="shared" si="11"/>
        <v>0.80998537464643483</v>
      </c>
      <c r="V53" s="11">
        <f t="shared" si="31"/>
        <v>2.591000512986558E-2</v>
      </c>
      <c r="W53" s="11">
        <f t="shared" si="32"/>
        <v>1.6202632670592212E-2</v>
      </c>
      <c r="X53" s="12">
        <f t="shared" si="33"/>
        <v>4.2112637800457792E-2</v>
      </c>
      <c r="Y53" s="11">
        <f t="shared" si="34"/>
        <v>-1.0826230830394484E-3</v>
      </c>
      <c r="Z53" s="11">
        <f t="shared" si="35"/>
        <v>-2.1652461660788967E-3</v>
      </c>
      <c r="AA53" s="11">
        <f t="shared" si="36"/>
        <v>1.4124061046816823E-3</v>
      </c>
      <c r="AB53" s="11">
        <f t="shared" si="37"/>
        <v>2.8248122093633646E-3</v>
      </c>
      <c r="AC53" s="11">
        <f t="shared" si="38"/>
        <v>2.0992066092598866E-2</v>
      </c>
      <c r="AD53" s="11">
        <f t="shared" si="39"/>
        <v>2.1032297619417616E-2</v>
      </c>
      <c r="AE53" s="11">
        <f t="shared" si="40"/>
        <v>-1.4102583446578186E-2</v>
      </c>
      <c r="AF53" s="11">
        <f t="shared" si="41"/>
        <v>-1.412961120371471E-2</v>
      </c>
    </row>
    <row r="54" spans="1:32" x14ac:dyDescent="0.25">
      <c r="A54">
        <v>35</v>
      </c>
      <c r="B54" s="10">
        <v>0.01</v>
      </c>
      <c r="C54" s="10">
        <v>0.99</v>
      </c>
      <c r="D54" s="10">
        <v>0.05</v>
      </c>
      <c r="E54" s="10">
        <v>0.1</v>
      </c>
      <c r="F54" s="11">
        <f t="shared" si="25"/>
        <v>0.18537335339000799</v>
      </c>
      <c r="G54" s="11">
        <f t="shared" si="23"/>
        <v>0.27074670678001594</v>
      </c>
      <c r="H54" s="11">
        <f t="shared" si="23"/>
        <v>0.23824284661172834</v>
      </c>
      <c r="I54" s="11">
        <f t="shared" si="23"/>
        <v>0.2764856932234564</v>
      </c>
      <c r="J54" s="11">
        <f t="shared" si="26"/>
        <v>3.6343338347501995E-2</v>
      </c>
      <c r="K54" s="11">
        <f t="shared" si="4"/>
        <v>0.50908483464246967</v>
      </c>
      <c r="L54" s="11">
        <f t="shared" si="27"/>
        <v>3.9560711652932061E-2</v>
      </c>
      <c r="M54" s="11">
        <f t="shared" si="6"/>
        <v>0.5098888882299063</v>
      </c>
      <c r="N54" s="11">
        <f t="shared" si="28"/>
        <v>-1.1867743403945403</v>
      </c>
      <c r="O54" s="11">
        <f t="shared" si="24"/>
        <v>-1.1473520834553281</v>
      </c>
      <c r="P54" s="11">
        <f t="shared" si="24"/>
        <v>1.4104008627312887</v>
      </c>
      <c r="Q54" s="11">
        <f t="shared" si="24"/>
        <v>1.4663719397241175</v>
      </c>
      <c r="R54" s="11">
        <f t="shared" si="29"/>
        <v>-1.1891908970789844</v>
      </c>
      <c r="S54" s="11">
        <f t="shared" si="9"/>
        <v>0.23340367441510326</v>
      </c>
      <c r="T54" s="11">
        <f t="shared" si="30"/>
        <v>1.4657004480606162</v>
      </c>
      <c r="U54" s="11">
        <f t="shared" si="11"/>
        <v>0.81240299551505391</v>
      </c>
      <c r="V54" s="11">
        <f t="shared" si="31"/>
        <v>2.4954600871084729E-2</v>
      </c>
      <c r="W54" s="11">
        <f t="shared" si="32"/>
        <v>1.5770348001012981E-2</v>
      </c>
      <c r="X54" s="12">
        <f t="shared" si="33"/>
        <v>4.072494887209771E-2</v>
      </c>
      <c r="Y54" s="11">
        <f t="shared" si="34"/>
        <v>-1.0698143203475823E-3</v>
      </c>
      <c r="Z54" s="11">
        <f t="shared" si="35"/>
        <v>-2.1396286406951646E-3</v>
      </c>
      <c r="AA54" s="11">
        <f t="shared" si="36"/>
        <v>1.4448497319097123E-3</v>
      </c>
      <c r="AB54" s="11">
        <f t="shared" si="37"/>
        <v>2.8896994638194246E-3</v>
      </c>
      <c r="AC54" s="11">
        <f t="shared" si="38"/>
        <v>2.0349553928575907E-2</v>
      </c>
      <c r="AD54" s="11">
        <f t="shared" si="39"/>
        <v>2.038169421389888E-2</v>
      </c>
      <c r="AE54" s="11">
        <f t="shared" si="40"/>
        <v>-1.3779174864082498E-2</v>
      </c>
      <c r="AF54" s="11">
        <f t="shared" si="41"/>
        <v>-1.3800937828184862E-2</v>
      </c>
    </row>
    <row r="55" spans="1:32" x14ac:dyDescent="0.25">
      <c r="A55">
        <v>36</v>
      </c>
      <c r="B55" s="10">
        <v>0.01</v>
      </c>
      <c r="C55" s="10">
        <v>0.99</v>
      </c>
      <c r="D55" s="10">
        <v>0.05</v>
      </c>
      <c r="E55" s="10">
        <v>0.1</v>
      </c>
      <c r="F55" s="11">
        <f t="shared" si="25"/>
        <v>0.18655014914239032</v>
      </c>
      <c r="G55" s="11">
        <f t="shared" si="23"/>
        <v>0.27310029828478061</v>
      </c>
      <c r="H55" s="11">
        <f t="shared" si="23"/>
        <v>0.23665351190662767</v>
      </c>
      <c r="I55" s="11">
        <f t="shared" si="23"/>
        <v>0.27330702381325506</v>
      </c>
      <c r="J55" s="11">
        <f t="shared" si="26"/>
        <v>3.6637537285597578E-2</v>
      </c>
      <c r="K55" s="11">
        <f t="shared" si="4"/>
        <v>0.50915835989846869</v>
      </c>
      <c r="L55" s="11">
        <f t="shared" si="27"/>
        <v>3.9163377976656893E-2</v>
      </c>
      <c r="M55" s="11">
        <f t="shared" si="6"/>
        <v>0.50978959327729934</v>
      </c>
      <c r="N55" s="11">
        <f t="shared" si="28"/>
        <v>-1.2091588497159738</v>
      </c>
      <c r="O55" s="11">
        <f t="shared" si="24"/>
        <v>-1.1697719470906169</v>
      </c>
      <c r="P55" s="11">
        <f t="shared" si="24"/>
        <v>1.4255579550817794</v>
      </c>
      <c r="Q55" s="11">
        <f t="shared" si="24"/>
        <v>1.4815529713351208</v>
      </c>
      <c r="R55" s="11">
        <f t="shared" si="29"/>
        <v>-1.2119909019126243</v>
      </c>
      <c r="S55" s="11">
        <f t="shared" si="9"/>
        <v>0.22934897338170251</v>
      </c>
      <c r="T55" s="11">
        <f t="shared" si="30"/>
        <v>1.4811150370253592</v>
      </c>
      <c r="U55" s="11">
        <f t="shared" si="11"/>
        <v>0.81474094138981623</v>
      </c>
      <c r="V55" s="11">
        <f t="shared" si="31"/>
        <v>2.4056986061803416E-2</v>
      </c>
      <c r="W55" s="11">
        <f t="shared" si="32"/>
        <v>1.5357868812463912E-2</v>
      </c>
      <c r="X55" s="12">
        <f t="shared" si="33"/>
        <v>3.9414854874267324E-2</v>
      </c>
      <c r="Y55" s="11">
        <f t="shared" si="34"/>
        <v>-1.0570097394399553E-3</v>
      </c>
      <c r="Z55" s="11">
        <f t="shared" si="35"/>
        <v>-2.1140194788799105E-3</v>
      </c>
      <c r="AA55" s="11">
        <f t="shared" si="36"/>
        <v>1.4753889484025106E-3</v>
      </c>
      <c r="AB55" s="11">
        <f t="shared" si="37"/>
        <v>2.9507778968050212E-3</v>
      </c>
      <c r="AC55" s="11">
        <f t="shared" si="38"/>
        <v>1.9739813571263844E-2</v>
      </c>
      <c r="AD55" s="11">
        <f t="shared" si="39"/>
        <v>1.9764286171930875E-2</v>
      </c>
      <c r="AE55" s="11">
        <f t="shared" si="40"/>
        <v>-1.3468906770779757E-2</v>
      </c>
      <c r="AF55" s="11">
        <f t="shared" si="41"/>
        <v>-1.3485604961754702E-2</v>
      </c>
    </row>
    <row r="56" spans="1:32" x14ac:dyDescent="0.25">
      <c r="A56">
        <v>37</v>
      </c>
      <c r="B56" s="10">
        <v>0.01</v>
      </c>
      <c r="C56" s="10">
        <v>0.99</v>
      </c>
      <c r="D56" s="10">
        <v>0.05</v>
      </c>
      <c r="E56" s="10">
        <v>0.1</v>
      </c>
      <c r="F56" s="11">
        <f t="shared" si="25"/>
        <v>0.18771285985577427</v>
      </c>
      <c r="G56" s="11">
        <f t="shared" si="23"/>
        <v>0.2754257197115485</v>
      </c>
      <c r="H56" s="11">
        <f t="shared" si="23"/>
        <v>0.23503058406338492</v>
      </c>
      <c r="I56" s="11">
        <f t="shared" si="23"/>
        <v>0.27006116812676956</v>
      </c>
      <c r="J56" s="11">
        <f t="shared" si="26"/>
        <v>3.6928214963943565E-2</v>
      </c>
      <c r="K56" s="11">
        <f t="shared" si="4"/>
        <v>0.50923100474340177</v>
      </c>
      <c r="L56" s="11">
        <f t="shared" si="27"/>
        <v>3.8757646015846206E-2</v>
      </c>
      <c r="M56" s="11">
        <f t="shared" si="6"/>
        <v>0.50968819876953719</v>
      </c>
      <c r="N56" s="11">
        <f t="shared" si="28"/>
        <v>-1.2308726446443641</v>
      </c>
      <c r="O56" s="11">
        <f t="shared" si="24"/>
        <v>-1.1915126618797409</v>
      </c>
      <c r="P56" s="11">
        <f t="shared" si="24"/>
        <v>1.4403737525296372</v>
      </c>
      <c r="Q56" s="11">
        <f t="shared" si="24"/>
        <v>1.496387136793051</v>
      </c>
      <c r="R56" s="11">
        <f t="shared" si="29"/>
        <v>-1.2340984559879993</v>
      </c>
      <c r="S56" s="11">
        <f t="shared" si="9"/>
        <v>0.22546490518262233</v>
      </c>
      <c r="T56" s="11">
        <f t="shared" si="30"/>
        <v>1.4961738376206464</v>
      </c>
      <c r="U56" s="11">
        <f t="shared" si="11"/>
        <v>0.81700312410166642</v>
      </c>
      <c r="V56" s="11">
        <f t="shared" si="31"/>
        <v>2.3212562682678212E-2</v>
      </c>
      <c r="W56" s="11">
        <f t="shared" si="32"/>
        <v>1.4963959535291713E-2</v>
      </c>
      <c r="X56" s="12">
        <f t="shared" si="33"/>
        <v>3.8176522217969924E-2</v>
      </c>
      <c r="Y56" s="11">
        <f t="shared" si="34"/>
        <v>-1.0442490313837293E-3</v>
      </c>
      <c r="Z56" s="11">
        <f t="shared" si="35"/>
        <v>-2.0884980627674586E-3</v>
      </c>
      <c r="AA56" s="11">
        <f t="shared" si="36"/>
        <v>1.5041445584629959E-3</v>
      </c>
      <c r="AB56" s="11">
        <f t="shared" si="37"/>
        <v>3.0082891169259918E-3</v>
      </c>
      <c r="AC56" s="11">
        <f t="shared" si="38"/>
        <v>1.9160702709330811E-2</v>
      </c>
      <c r="AD56" s="11">
        <f t="shared" si="39"/>
        <v>1.9177905430166078E-2</v>
      </c>
      <c r="AE56" s="11">
        <f t="shared" si="40"/>
        <v>-1.3171052812670066E-2</v>
      </c>
      <c r="AF56" s="11">
        <f t="shared" si="41"/>
        <v>-1.3182877950196601E-2</v>
      </c>
    </row>
    <row r="57" spans="1:32" x14ac:dyDescent="0.25">
      <c r="A57">
        <v>38</v>
      </c>
      <c r="B57" s="10">
        <v>0.01</v>
      </c>
      <c r="C57" s="10">
        <v>0.99</v>
      </c>
      <c r="D57" s="10">
        <v>0.05</v>
      </c>
      <c r="E57" s="10">
        <v>0.1</v>
      </c>
      <c r="F57" s="11">
        <f t="shared" si="25"/>
        <v>0.18886153379029638</v>
      </c>
      <c r="G57" s="11">
        <f t="shared" si="23"/>
        <v>0.27772306758059273</v>
      </c>
      <c r="H57" s="11">
        <f t="shared" si="23"/>
        <v>0.23337602504907562</v>
      </c>
      <c r="I57" s="11">
        <f t="shared" si="23"/>
        <v>0.26675205009815095</v>
      </c>
      <c r="J57" s="11">
        <f t="shared" si="26"/>
        <v>3.7215383447574094E-2</v>
      </c>
      <c r="K57" s="11">
        <f t="shared" si="4"/>
        <v>0.5093027722035286</v>
      </c>
      <c r="L57" s="11">
        <f t="shared" si="27"/>
        <v>3.834400626226888E-2</v>
      </c>
      <c r="M57" s="11">
        <f t="shared" si="6"/>
        <v>0.50958482724308496</v>
      </c>
      <c r="N57" s="11">
        <f t="shared" si="28"/>
        <v>-1.251949417624628</v>
      </c>
      <c r="O57" s="11">
        <f t="shared" si="24"/>
        <v>-1.2126083578529236</v>
      </c>
      <c r="P57" s="11">
        <f t="shared" si="24"/>
        <v>1.4548619106235743</v>
      </c>
      <c r="Q57" s="11">
        <f t="shared" si="24"/>
        <v>1.5108883025382673</v>
      </c>
      <c r="R57" s="11">
        <f t="shared" si="29"/>
        <v>-1.2555481296048192</v>
      </c>
      <c r="S57" s="11">
        <f t="shared" si="9"/>
        <v>0.22174120880124654</v>
      </c>
      <c r="T57" s="11">
        <f t="shared" si="30"/>
        <v>1.5108909588864696</v>
      </c>
      <c r="U57" s="11">
        <f t="shared" si="11"/>
        <v>0.81919320937382945</v>
      </c>
      <c r="V57" s="11">
        <f t="shared" si="31"/>
        <v>2.2417169752306541E-2</v>
      </c>
      <c r="W57" s="11">
        <f t="shared" si="32"/>
        <v>1.4587479862006231E-2</v>
      </c>
      <c r="X57" s="12">
        <f t="shared" si="33"/>
        <v>3.7004649614312768E-2</v>
      </c>
      <c r="Y57" s="11">
        <f t="shared" si="34"/>
        <v>-1.0315652014362879E-3</v>
      </c>
      <c r="Z57" s="11">
        <f t="shared" si="35"/>
        <v>-2.0631304028725758E-3</v>
      </c>
      <c r="AA57" s="11">
        <f t="shared" si="36"/>
        <v>1.5312294803993553E-3</v>
      </c>
      <c r="AB57" s="11">
        <f t="shared" si="37"/>
        <v>3.0624589607987107E-3</v>
      </c>
      <c r="AC57" s="11">
        <f t="shared" si="38"/>
        <v>1.8610235722571977E-2</v>
      </c>
      <c r="AD57" s="11">
        <f t="shared" si="39"/>
        <v>1.862054218674097E-2</v>
      </c>
      <c r="AE57" s="11">
        <f t="shared" si="40"/>
        <v>-1.288493564288368E-2</v>
      </c>
      <c r="AF57" s="11">
        <f t="shared" si="41"/>
        <v>-1.2892071400297116E-2</v>
      </c>
    </row>
    <row r="58" spans="1:32" x14ac:dyDescent="0.25">
      <c r="A58">
        <v>39</v>
      </c>
      <c r="B58" s="10">
        <v>0.01</v>
      </c>
      <c r="C58" s="10">
        <v>0.99</v>
      </c>
      <c r="D58" s="10">
        <v>0.05</v>
      </c>
      <c r="E58" s="10">
        <v>0.1</v>
      </c>
      <c r="F58" s="11">
        <f>F57-($C$17*Y57)</f>
        <v>0.18999625551187629</v>
      </c>
      <c r="G58" s="11">
        <f t="shared" si="23"/>
        <v>0.27999251102375255</v>
      </c>
      <c r="H58" s="11">
        <f t="shared" si="23"/>
        <v>0.23169167262063634</v>
      </c>
      <c r="I58" s="11">
        <f t="shared" si="23"/>
        <v>0.26338334524127238</v>
      </c>
      <c r="J58" s="11">
        <f>D58*F58+E58*G58</f>
        <v>3.7499063877969072E-2</v>
      </c>
      <c r="K58" s="11">
        <f>1/(1+EXP(-J58))</f>
        <v>0.50937366757340807</v>
      </c>
      <c r="L58" s="11">
        <f>D58*H58+E58*I58</f>
        <v>3.7922918155159059E-2</v>
      </c>
      <c r="M58" s="11">
        <f>1/(1+EXP(-L58))</f>
        <v>0.50947959347803984</v>
      </c>
      <c r="N58" s="11">
        <f>N57 - ($C$17*AC57)</f>
        <v>-1.272420676919457</v>
      </c>
      <c r="O58" s="11">
        <f t="shared" si="24"/>
        <v>-1.2330909542583388</v>
      </c>
      <c r="P58" s="11">
        <f t="shared" si="24"/>
        <v>1.4690353398307463</v>
      </c>
      <c r="Q58" s="11">
        <f t="shared" si="24"/>
        <v>1.5250695810785941</v>
      </c>
      <c r="R58" s="11">
        <f>K58*N58+M58*O58</f>
        <v>-1.276372264995689</v>
      </c>
      <c r="S58" s="11">
        <f>1/(1+EXP(-R58))</f>
        <v>0.21816837704874056</v>
      </c>
      <c r="T58" s="11">
        <f>K58*P58+M58*Q58</f>
        <v>1.525279749038182</v>
      </c>
      <c r="U58" s="11">
        <f>1/(1+EXP(-T58))</f>
        <v>0.82131463513464231</v>
      </c>
      <c r="V58" s="11">
        <f>0.5*(B58-S58)^2</f>
        <v>2.1667036601553308E-2</v>
      </c>
      <c r="W58" s="11">
        <f>0.5*(C58-U58)^2</f>
        <v>1.4227376159879424E-2</v>
      </c>
      <c r="X58" s="12">
        <f>V58+W58</f>
        <v>3.589441276143273E-2</v>
      </c>
      <c r="Y58" s="11">
        <f>( (S58-B58)*(S58)*(1-S58)*N58 + (U58-C58)*U58*(1-U58)*P58 )*K58*(1-K58)*D58</f>
        <v>-1.0189855559650967E-3</v>
      </c>
      <c r="Z58" s="11">
        <f>( (S58-B58)*(S58)*(1-S58)*N58 + (U58-C58)*U58*(1-U58)*P58 )*K58*(1-K58)*E58</f>
        <v>-2.0379711119301934E-3</v>
      </c>
      <c r="AA58" s="11">
        <f>((U58-C58)*U58*(1-U58)*Q58 + (S58-C58)*S58*(1-S58)*O58)*M58*(1-M58)*D58</f>
        <v>1.556749143969049E-3</v>
      </c>
      <c r="AB58" s="11">
        <f>((U58-C58)*U58*(1-U58)*Q58 + (S58-C58)*S58*(1-S58)*O58)*M58*(1-M58)*E58</f>
        <v>3.113498287938098E-3</v>
      </c>
      <c r="AC58" s="11">
        <f>(S58-B58)*S58*(1-S58)*K58</f>
        <v>1.8086572757966976E-2</v>
      </c>
      <c r="AD58" s="11">
        <f>(S58-B58)*S58*(1-S58)*M58</f>
        <v>1.8090333919375659E-2</v>
      </c>
      <c r="AE58" s="11">
        <f>(U58-C58)*U58*(1-U58)*K58</f>
        <v>-1.2609923151215806E-2</v>
      </c>
      <c r="AF58" s="11">
        <f>(U58-C58)*U58*(1-U58)*M58</f>
        <v>-1.2612545425593459E-2</v>
      </c>
    </row>
    <row r="59" spans="1:32" x14ac:dyDescent="0.25">
      <c r="A59">
        <v>40</v>
      </c>
      <c r="B59" s="10">
        <v>0.01</v>
      </c>
      <c r="C59" s="10">
        <v>0.99</v>
      </c>
      <c r="D59" s="10">
        <v>0.05</v>
      </c>
      <c r="E59" s="10">
        <v>0.1</v>
      </c>
      <c r="F59" s="11">
        <f t="shared" ref="F59:F62" si="42">F58-($C$17*Y58)</f>
        <v>0.1911171396234379</v>
      </c>
      <c r="G59" s="11">
        <f t="shared" si="23"/>
        <v>0.28223427924687577</v>
      </c>
      <c r="H59" s="11">
        <f t="shared" si="23"/>
        <v>0.22997924856227039</v>
      </c>
      <c r="I59" s="11">
        <f t="shared" si="23"/>
        <v>0.2599584971245405</v>
      </c>
      <c r="J59" s="11">
        <f t="shared" ref="J59:J62" si="43">D59*F59+E59*G59</f>
        <v>3.7779284905859474E-2</v>
      </c>
      <c r="K59" s="11">
        <f t="shared" si="4"/>
        <v>0.50944369802417244</v>
      </c>
      <c r="L59" s="11">
        <f t="shared" ref="L59:L62" si="44">D59*H59+E59*I59</f>
        <v>3.7494812140567574E-2</v>
      </c>
      <c r="M59" s="11">
        <f t="shared" si="6"/>
        <v>0.50937260501259696</v>
      </c>
      <c r="N59" s="11">
        <f t="shared" ref="N59:N62" si="45">N58 - ($C$17*AC58)</f>
        <v>-1.2923159069532206</v>
      </c>
      <c r="O59" s="11">
        <f t="shared" si="24"/>
        <v>-1.2529903215696521</v>
      </c>
      <c r="P59" s="11">
        <f t="shared" si="24"/>
        <v>1.4829062552970838</v>
      </c>
      <c r="Q59" s="11">
        <f t="shared" si="24"/>
        <v>1.538943381046747</v>
      </c>
      <c r="R59" s="11">
        <f t="shared" ref="R59:R62" si="46">K59*N59+M59*O59</f>
        <v>-1.2966011388072163</v>
      </c>
      <c r="S59" s="11">
        <f t="shared" si="9"/>
        <v>0.21473759544692519</v>
      </c>
      <c r="T59" s="11">
        <f t="shared" ref="T59:T62" si="47">K59*P59+M59*Q59</f>
        <v>1.539352845492399</v>
      </c>
      <c r="U59" s="11">
        <f t="shared" si="11"/>
        <v>0.82337062830606123</v>
      </c>
      <c r="V59" s="11">
        <f t="shared" ref="V59:V62" si="48">0.5*(B59-S59)^2</f>
        <v>2.09587414946944E-2</v>
      </c>
      <c r="W59" s="11">
        <f t="shared" ref="W59:W62" si="49">0.5*(C59-U59)^2</f>
        <v>1.38826737555584E-2</v>
      </c>
      <c r="X59" s="12">
        <f t="shared" ref="X59:X62" si="50">V59+W59</f>
        <v>3.4841415250252798E-2</v>
      </c>
      <c r="Y59" s="11">
        <f t="shared" ref="Y59:Y62" si="51">( (S59-B59)*(S59)*(1-S59)*N59 + (U59-C59)*U59*(1-U59)*P59 )*K59*(1-K59)*D59</f>
        <v>-1.0065325451093525E-3</v>
      </c>
      <c r="Z59" s="11">
        <f t="shared" ref="Z59:Z62" si="52">( (S59-B59)*(S59)*(1-S59)*N59 + (U59-C59)*U59*(1-U59)*P59 )*K59*(1-K59)*E59</f>
        <v>-2.013065090218705E-3</v>
      </c>
      <c r="AA59" s="11">
        <f t="shared" ref="AA59:AA62" si="53">((U59-C59)*U59*(1-U59)*Q59 + (S59-C59)*S59*(1-S59)*O59)*M59*(1-M59)*D59</f>
        <v>1.5808019057252352E-3</v>
      </c>
      <c r="AB59" s="11">
        <f t="shared" ref="AB59:AB62" si="54">((U59-C59)*U59*(1-U59)*Q59 + (S59-C59)*S59*(1-S59)*O59)*M59*(1-M59)*E59</f>
        <v>3.1616038114504704E-3</v>
      </c>
      <c r="AC59" s="11">
        <f t="shared" ref="AC59:AC62" si="55">(S59-B59)*S59*(1-S59)*K59</f>
        <v>1.7588009191474997E-2</v>
      </c>
      <c r="AD59" s="11">
        <f t="shared" ref="AD59:AD62" si="56">(S59-B59)*S59*(1-S59)*M59</f>
        <v>1.758555477983758E-2</v>
      </c>
      <c r="AE59" s="11">
        <f t="shared" ref="AE59:AE62" si="57">(U59-C59)*U59*(1-U59)*K59</f>
        <v>-1.2345425005681537E-2</v>
      </c>
      <c r="AF59" s="11">
        <f t="shared" ref="AF59:AF62" si="58">(U59-C59)*U59*(1-U59)*M59</f>
        <v>-1.2343702198144145E-2</v>
      </c>
    </row>
    <row r="60" spans="1:32" x14ac:dyDescent="0.25">
      <c r="A60">
        <v>41</v>
      </c>
      <c r="B60" s="10">
        <v>0.01</v>
      </c>
      <c r="C60" s="10">
        <v>0.99</v>
      </c>
      <c r="D60" s="10">
        <v>0.05</v>
      </c>
      <c r="E60" s="10">
        <v>0.1</v>
      </c>
      <c r="F60" s="11">
        <f t="shared" si="42"/>
        <v>0.1922243254230582</v>
      </c>
      <c r="G60" s="11">
        <f t="shared" si="23"/>
        <v>0.28444865084611637</v>
      </c>
      <c r="H60" s="11">
        <f t="shared" si="23"/>
        <v>0.22824036646597262</v>
      </c>
      <c r="I60" s="11">
        <f t="shared" si="23"/>
        <v>0.25648073293194495</v>
      </c>
      <c r="J60" s="11">
        <f t="shared" si="43"/>
        <v>3.8056081355764548E-2</v>
      </c>
      <c r="K60" s="11">
        <f t="shared" si="4"/>
        <v>0.50951287226972941</v>
      </c>
      <c r="L60" s="11">
        <f t="shared" si="44"/>
        <v>3.7060091616493131E-2</v>
      </c>
      <c r="M60" s="11">
        <f t="shared" si="6"/>
        <v>0.50926396262896934</v>
      </c>
      <c r="N60" s="11">
        <f t="shared" si="45"/>
        <v>-1.3116627170638431</v>
      </c>
      <c r="O60" s="11">
        <f t="shared" si="24"/>
        <v>-1.2723344318274734</v>
      </c>
      <c r="P60" s="11">
        <f t="shared" si="24"/>
        <v>1.4964862228033335</v>
      </c>
      <c r="Q60" s="11">
        <f t="shared" si="24"/>
        <v>1.5525214534647056</v>
      </c>
      <c r="R60" s="11">
        <f t="shared" si="46"/>
        <v>-1.3162631129620534</v>
      </c>
      <c r="S60" s="11">
        <f t="shared" si="9"/>
        <v>0.21144068595741899</v>
      </c>
      <c r="T60" s="11">
        <f t="shared" si="47"/>
        <v>1.5531222211505278</v>
      </c>
      <c r="U60" s="11">
        <f t="shared" si="11"/>
        <v>0.82536422020269951</v>
      </c>
      <c r="V60" s="11">
        <f t="shared" si="48"/>
        <v>2.028917497949775E-2</v>
      </c>
      <c r="W60" s="11">
        <f t="shared" si="49"/>
        <v>1.3552469994732608E-2</v>
      </c>
      <c r="X60" s="12">
        <f t="shared" si="50"/>
        <v>3.384164497423036E-2</v>
      </c>
      <c r="Y60" s="11">
        <f t="shared" si="51"/>
        <v>-9.9422448227316209E-4</v>
      </c>
      <c r="Z60" s="11">
        <f t="shared" si="52"/>
        <v>-1.9884489645463242E-3</v>
      </c>
      <c r="AA60" s="11">
        <f t="shared" si="53"/>
        <v>1.6034794695946458E-3</v>
      </c>
      <c r="AB60" s="11">
        <f t="shared" si="54"/>
        <v>3.2069589391892916E-3</v>
      </c>
      <c r="AC60" s="11">
        <f t="shared" si="55"/>
        <v>1.7112965583297758E-2</v>
      </c>
      <c r="AD60" s="11">
        <f t="shared" si="56"/>
        <v>1.710460547632597E-2</v>
      </c>
      <c r="AE60" s="11">
        <f t="shared" si="57"/>
        <v>-1.2090889480340181E-2</v>
      </c>
      <c r="AF60" s="11">
        <f t="shared" si="58"/>
        <v>-1.2084982781764316E-2</v>
      </c>
    </row>
    <row r="61" spans="1:32" x14ac:dyDescent="0.25">
      <c r="A61">
        <v>42</v>
      </c>
      <c r="B61" s="10">
        <v>0.01</v>
      </c>
      <c r="C61" s="10">
        <v>0.99</v>
      </c>
      <c r="D61" s="10">
        <v>0.05</v>
      </c>
      <c r="E61" s="10">
        <v>0.1</v>
      </c>
      <c r="F61" s="11">
        <f t="shared" si="42"/>
        <v>0.19331797235355869</v>
      </c>
      <c r="G61" s="11">
        <f t="shared" si="23"/>
        <v>0.28663594470711734</v>
      </c>
      <c r="H61" s="11">
        <f t="shared" si="23"/>
        <v>0.2264765390494185</v>
      </c>
      <c r="I61" s="11">
        <f t="shared" si="23"/>
        <v>0.25295307809883671</v>
      </c>
      <c r="J61" s="11">
        <f t="shared" si="43"/>
        <v>3.832949308838967E-2</v>
      </c>
      <c r="K61" s="11">
        <f t="shared" si="4"/>
        <v>0.50958120028242027</v>
      </c>
      <c r="L61" s="11">
        <f t="shared" si="44"/>
        <v>3.6619134762354601E-2</v>
      </c>
      <c r="M61" s="11">
        <f t="shared" si="6"/>
        <v>0.50915376081040487</v>
      </c>
      <c r="N61" s="11">
        <f t="shared" si="45"/>
        <v>-1.3304869792054705</v>
      </c>
      <c r="O61" s="11">
        <f t="shared" si="24"/>
        <v>-1.291149497851432</v>
      </c>
      <c r="P61" s="11">
        <f t="shared" si="24"/>
        <v>1.5097862012317078</v>
      </c>
      <c r="Q61" s="11">
        <f t="shared" si="24"/>
        <v>1.5658149345246464</v>
      </c>
      <c r="R61" s="11">
        <f t="shared" si="46"/>
        <v>-1.3353847744231775</v>
      </c>
      <c r="S61" s="11">
        <f t="shared" si="9"/>
        <v>0.20827005529323456</v>
      </c>
      <c r="T61" s="11">
        <f t="shared" si="47"/>
        <v>1.566599227239811</v>
      </c>
      <c r="U61" s="11">
        <f t="shared" si="11"/>
        <v>0.82729826066439738</v>
      </c>
      <c r="V61" s="11">
        <f t="shared" si="48"/>
        <v>1.9655507412991144E-2</v>
      </c>
      <c r="W61" s="11">
        <f t="shared" si="49"/>
        <v>1.3235927991415189E-2</v>
      </c>
      <c r="X61" s="12">
        <f t="shared" si="50"/>
        <v>3.2891435404406331E-2</v>
      </c>
      <c r="Y61" s="11">
        <f t="shared" si="51"/>
        <v>-9.8207615854161183E-4</v>
      </c>
      <c r="Z61" s="11">
        <f t="shared" si="52"/>
        <v>-1.9641523170832237E-3</v>
      </c>
      <c r="AA61" s="11">
        <f t="shared" si="53"/>
        <v>1.6248673035112399E-3</v>
      </c>
      <c r="AB61" s="11">
        <f t="shared" si="54"/>
        <v>3.2497346070224798E-3</v>
      </c>
      <c r="AC61" s="11">
        <f t="shared" si="55"/>
        <v>1.665997819036049E-2</v>
      </c>
      <c r="AD61" s="11">
        <f t="shared" si="56"/>
        <v>1.6646003710380598E-2</v>
      </c>
      <c r="AE61" s="11">
        <f t="shared" si="57"/>
        <v>-1.1845800545415914E-2</v>
      </c>
      <c r="AF61" s="11">
        <f t="shared" si="58"/>
        <v>-1.1835864223730721E-2</v>
      </c>
    </row>
    <row r="62" spans="1:32" x14ac:dyDescent="0.25">
      <c r="A62">
        <v>43</v>
      </c>
      <c r="B62" s="10">
        <v>0.01</v>
      </c>
      <c r="C62" s="10">
        <v>0.99</v>
      </c>
      <c r="D62" s="10">
        <v>0.05</v>
      </c>
      <c r="E62" s="10">
        <v>0.1</v>
      </c>
      <c r="F62" s="11">
        <f t="shared" si="42"/>
        <v>0.19439825612795447</v>
      </c>
      <c r="G62" s="11">
        <f t="shared" si="23"/>
        <v>0.28879651225590891</v>
      </c>
      <c r="H62" s="11">
        <f t="shared" si="23"/>
        <v>0.22468918501555613</v>
      </c>
      <c r="I62" s="11">
        <f t="shared" si="23"/>
        <v>0.24937837003111199</v>
      </c>
      <c r="J62" s="11">
        <f t="shared" si="43"/>
        <v>3.8599564031988616E-2</v>
      </c>
      <c r="K62" s="11">
        <f t="shared" si="4"/>
        <v>0.50964869305091498</v>
      </c>
      <c r="L62" s="11">
        <f t="shared" si="44"/>
        <v>3.6172296253889007E-2</v>
      </c>
      <c r="M62" s="11">
        <f t="shared" si="6"/>
        <v>0.5090420881695733</v>
      </c>
      <c r="N62" s="11">
        <f t="shared" si="45"/>
        <v>-1.3488129552148671</v>
      </c>
      <c r="O62" s="11">
        <f t="shared" si="24"/>
        <v>-1.3094601019328507</v>
      </c>
      <c r="P62" s="11">
        <f t="shared" si="24"/>
        <v>1.5228165818316652</v>
      </c>
      <c r="Q62" s="11">
        <f t="shared" si="24"/>
        <v>1.5788343851707503</v>
      </c>
      <c r="R62" s="11">
        <f t="shared" si="46"/>
        <v>-1.35399106445804</v>
      </c>
      <c r="S62" s="11">
        <f t="shared" si="9"/>
        <v>0.20521864752333965</v>
      </c>
      <c r="T62" s="11">
        <f t="shared" si="47"/>
        <v>1.579794632988013</v>
      </c>
      <c r="U62" s="11">
        <f t="shared" si="11"/>
        <v>0.82917543103438263</v>
      </c>
      <c r="V62" s="11">
        <f t="shared" si="48"/>
        <v>1.9055160170420964E-2</v>
      </c>
      <c r="W62" s="11">
        <f t="shared" si="49"/>
        <v>1.2932270991488307E-2</v>
      </c>
      <c r="X62" s="12">
        <f t="shared" si="50"/>
        <v>3.1987431161909274E-2</v>
      </c>
      <c r="Y62" s="11">
        <f t="shared" si="51"/>
        <v>-9.7009936749463768E-4</v>
      </c>
      <c r="Z62" s="11">
        <f t="shared" si="52"/>
        <v>-1.9401987349892754E-3</v>
      </c>
      <c r="AA62" s="11">
        <f t="shared" si="53"/>
        <v>1.6450450456137922E-3</v>
      </c>
      <c r="AB62" s="11">
        <f t="shared" si="54"/>
        <v>3.2900900912275844E-3</v>
      </c>
      <c r="AC62" s="11">
        <f t="shared" si="55"/>
        <v>1.6227690067800223E-2</v>
      </c>
      <c r="AD62" s="11">
        <f t="shared" si="56"/>
        <v>1.6208375202203099E-2</v>
      </c>
      <c r="AE62" s="11">
        <f t="shared" si="57"/>
        <v>-1.1609675197504119E-2</v>
      </c>
      <c r="AF62" s="11">
        <f t="shared" si="58"/>
        <v>-1.1595856883552523E-2</v>
      </c>
    </row>
    <row r="63" spans="1:32" x14ac:dyDescent="0.25">
      <c r="A63">
        <v>44</v>
      </c>
      <c r="B63" s="10">
        <v>0.01</v>
      </c>
      <c r="C63" s="10">
        <v>0.99</v>
      </c>
      <c r="D63" s="10">
        <v>0.05</v>
      </c>
      <c r="E63" s="10">
        <v>0.1</v>
      </c>
      <c r="F63" s="11">
        <f>F62-($C$17*Y62)</f>
        <v>0.19546536543219858</v>
      </c>
      <c r="G63" s="11">
        <f t="shared" si="23"/>
        <v>0.29093073086439714</v>
      </c>
      <c r="H63" s="11">
        <f t="shared" si="23"/>
        <v>0.22287963546538095</v>
      </c>
      <c r="I63" s="11">
        <f t="shared" si="23"/>
        <v>0.24575927093076164</v>
      </c>
      <c r="J63" s="11">
        <f>D63*F63+E63*G63</f>
        <v>3.8866341358049644E-2</v>
      </c>
      <c r="K63" s="11">
        <f>1/(1+EXP(-J63))</f>
        <v>0.50971536237418169</v>
      </c>
      <c r="L63" s="11">
        <f>D63*H63+E63*I63</f>
        <v>3.5719908866345212E-2</v>
      </c>
      <c r="M63" s="11">
        <f>1/(1+EXP(-L63))</f>
        <v>0.50892902784904182</v>
      </c>
      <c r="N63" s="11">
        <f>N62 - ($C$17*AC62)</f>
        <v>-1.3666634142894474</v>
      </c>
      <c r="O63" s="11">
        <f t="shared" si="24"/>
        <v>-1.327289314655274</v>
      </c>
      <c r="P63" s="11">
        <f t="shared" si="24"/>
        <v>1.5355872245489197</v>
      </c>
      <c r="Q63" s="11">
        <f t="shared" si="24"/>
        <v>1.5915898277426581</v>
      </c>
      <c r="R63" s="11">
        <f>K63*N63+M63*O63</f>
        <v>-1.3721053980400115</v>
      </c>
      <c r="S63" s="11">
        <f>1/(1+EXP(-R63))</f>
        <v>0.20227990067043913</v>
      </c>
      <c r="T63" s="11">
        <f>K63*P63+M63*Q63</f>
        <v>1.5927186623856113</v>
      </c>
      <c r="U63" s="11">
        <f>1/(1+EXP(-T63))</f>
        <v>0.83099825608498223</v>
      </c>
      <c r="V63" s="11">
        <f>0.5*(B63-S63)^2</f>
        <v>1.8485780100916969E-2</v>
      </c>
      <c r="W63" s="11">
        <f>0.5*(C63-U63)^2</f>
        <v>1.2640777284008442E-2</v>
      </c>
      <c r="X63" s="12">
        <f>V63+W63</f>
        <v>3.112655738492541E-2</v>
      </c>
      <c r="Y63" s="11">
        <f>( (S63-B63)*(S63)*(1-S63)*N63 + (U63-C63)*U63*(1-U63)*P63 )*K63*(1-K63)*D63</f>
        <v>-9.5830335362809358E-4</v>
      </c>
      <c r="Z63" s="11">
        <f>( (S63-B63)*(S63)*(1-S63)*N63 + (U63-C63)*U63*(1-U63)*P63 )*K63*(1-K63)*E63</f>
        <v>-1.9166067072561872E-3</v>
      </c>
      <c r="AA63" s="11">
        <f>((U63-C63)*U63*(1-U63)*Q63 + (S63-C63)*S63*(1-S63)*O63)*M63*(1-M63)*D63</f>
        <v>1.6640868955627509E-3</v>
      </c>
      <c r="AB63" s="11">
        <f>((U63-C63)*U63*(1-U63)*Q63 + (S63-C63)*S63*(1-S63)*O63)*M63*(1-M63)*E63</f>
        <v>3.3281737911255017E-3</v>
      </c>
      <c r="AC63" s="11">
        <f>(S63-B63)*S63*(1-S63)*K63</f>
        <v>1.5814842768379009E-2</v>
      </c>
      <c r="AD63" s="11">
        <f>(S63-B63)*S63*(1-S63)*M63</f>
        <v>1.5790445314826675E-2</v>
      </c>
      <c r="AE63" s="11">
        <f>(U63-C63)*U63*(1-U63)*K63</f>
        <v>-1.138206100936902E-2</v>
      </c>
      <c r="AF63" s="11">
        <f>(U63-C63)*U63*(1-U63)*M63</f>
        <v>-1.1364501978977573E-2</v>
      </c>
    </row>
    <row r="64" spans="1:32" x14ac:dyDescent="0.25">
      <c r="A64">
        <v>45</v>
      </c>
      <c r="B64" s="10">
        <v>0.01</v>
      </c>
      <c r="C64" s="10">
        <v>0.99</v>
      </c>
      <c r="D64" s="10">
        <v>0.05</v>
      </c>
      <c r="E64" s="10">
        <v>0.1</v>
      </c>
      <c r="F64" s="11">
        <f t="shared" ref="F64" si="59">F63-($C$17*Y63)</f>
        <v>0.19651949912118949</v>
      </c>
      <c r="G64" s="11">
        <f t="shared" si="23"/>
        <v>0.29303899824237895</v>
      </c>
      <c r="H64" s="11">
        <f t="shared" si="23"/>
        <v>0.22104913988026192</v>
      </c>
      <c r="I64" s="11">
        <f t="shared" si="23"/>
        <v>0.24209827976052359</v>
      </c>
      <c r="J64" s="11">
        <f t="shared" ref="J64" si="60">D64*F64+E64*G64</f>
        <v>3.912987478029737E-2</v>
      </c>
      <c r="K64" s="11">
        <f t="shared" si="4"/>
        <v>0.50978122068628118</v>
      </c>
      <c r="L64" s="11">
        <f t="shared" ref="L64" si="61">D64*H64+E64*I64</f>
        <v>3.5262284970065456E-2</v>
      </c>
      <c r="M64" s="11">
        <f t="shared" si="6"/>
        <v>0.50881465789486335</v>
      </c>
      <c r="N64" s="11">
        <f t="shared" ref="N64" si="62">N63 - ($C$17*AC63)</f>
        <v>-1.3840597413346643</v>
      </c>
      <c r="O64" s="11">
        <f t="shared" si="24"/>
        <v>-1.3446588045015833</v>
      </c>
      <c r="P64" s="11">
        <f t="shared" si="24"/>
        <v>1.5481074916592257</v>
      </c>
      <c r="Q64" s="11">
        <f t="shared" si="24"/>
        <v>1.6040907799195334</v>
      </c>
      <c r="R64" s="11">
        <f t="shared" ref="R64" si="63">K64*N64+M64*O64</f>
        <v>-1.3897497740381128</v>
      </c>
      <c r="S64" s="11">
        <f t="shared" si="9"/>
        <v>0.19944770700271749</v>
      </c>
      <c r="T64" s="11">
        <f t="shared" ref="T64" si="64">K64*P64+M64*Q64</f>
        <v>1.6053810282686789</v>
      </c>
      <c r="U64" s="11">
        <f t="shared" si="11"/>
        <v>0.83276911498359041</v>
      </c>
      <c r="V64" s="11">
        <f t="shared" ref="V64" si="65">0.5*(B64-S64)^2</f>
        <v>1.7945216844293746E-2</v>
      </c>
      <c r="W64" s="11">
        <f t="shared" ref="W64" si="66">0.5*(C64-U64)^2</f>
        <v>1.2360775601521705E-2</v>
      </c>
      <c r="X64" s="12">
        <f t="shared" ref="X64" si="67">V64+W64</f>
        <v>3.0305992445815451E-2</v>
      </c>
      <c r="Y64" s="11">
        <f t="shared" ref="Y64" si="68">( (S64-B64)*(S64)*(1-S64)*N64 + (U64-C64)*U64*(1-U64)*P64 )*K64*(1-K64)*D64</f>
        <v>-9.4669519564084196E-4</v>
      </c>
      <c r="Z64" s="11">
        <f t="shared" ref="Z64" si="69">( (S64-B64)*(S64)*(1-S64)*N64 + (U64-C64)*U64*(1-U64)*P64 )*K64*(1-K64)*E64</f>
        <v>-1.8933903912816839E-3</v>
      </c>
      <c r="AA64" s="11">
        <f t="shared" ref="AA64" si="70">((U64-C64)*U64*(1-U64)*Q64 + (S64-C64)*S64*(1-S64)*O64)*M64*(1-M64)*D64</f>
        <v>1.6820619880819267E-3</v>
      </c>
      <c r="AB64" s="11">
        <f t="shared" ref="AB64" si="71">((U64-C64)*U64*(1-U64)*Q64 + (S64-C64)*S64*(1-S64)*O64)*M64*(1-M64)*E64</f>
        <v>3.3641239761638534E-3</v>
      </c>
      <c r="AC64" s="11">
        <f t="shared" ref="AC64" si="72">(S64-B64)*S64*(1-S64)*K64</f>
        <v>1.5420268632701182E-2</v>
      </c>
      <c r="AD64" s="11">
        <f t="shared" ref="AD64" si="73">(S64-B64)*S64*(1-S64)*M64</f>
        <v>1.5391031271085603E-2</v>
      </c>
      <c r="AE64" s="11">
        <f t="shared" ref="AE64" si="74">(U64-C64)*U64*(1-U64)*K64</f>
        <v>-1.116253388048067E-2</v>
      </c>
      <c r="AF64" s="11">
        <f t="shared" ref="AF64" si="75">(U64-C64)*U64*(1-U64)*M64</f>
        <v>-1.1141369330926866E-2</v>
      </c>
    </row>
  </sheetData>
  <pageMargins left="0.7" right="0.7" top="0.75" bottom="0.75" header="0.3" footer="0.3"/>
  <pageSetup orientation="portrait" r:id="rId1"/>
  <headerFooter>
    <oddHeader>&amp;L&amp;"Calibri"&amp;10&amp;K000000Classified&amp;1#</oddHeader>
  </headerFooter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3074" r:id="rId4">
          <objectPr defaultSize="0" r:id="rId5">
            <anchor moveWithCells="1">
              <from>
                <xdr:col>10</xdr:col>
                <xdr:colOff>85725</xdr:colOff>
                <xdr:row>0</xdr:row>
                <xdr:rowOff>19050</xdr:rowOff>
              </from>
              <to>
                <xdr:col>11</xdr:col>
                <xdr:colOff>419100</xdr:colOff>
                <xdr:row>2</xdr:row>
                <xdr:rowOff>152400</xdr:rowOff>
              </to>
            </anchor>
          </objectPr>
        </oleObject>
      </mc:Choice>
      <mc:Fallback>
        <oleObject progId="Packager Shell Object" dvAspect="DVASPECT_ICON" shapeId="307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119B8-33ED-4FD6-9862-7DAAF1264ECD}">
  <dimension ref="A2:AF64"/>
  <sheetViews>
    <sheetView topLeftCell="A7" zoomScaleNormal="100" workbookViewId="0">
      <selection activeCell="C18" sqref="C18"/>
    </sheetView>
  </sheetViews>
  <sheetFormatPr defaultRowHeight="15" x14ac:dyDescent="0.25"/>
  <cols>
    <col min="2" max="2" width="8.85546875" customWidth="1"/>
    <col min="3" max="4" width="9.28515625" bestFit="1" customWidth="1"/>
    <col min="5" max="5" width="13" customWidth="1"/>
    <col min="6" max="6" width="8.140625" customWidth="1"/>
    <col min="7" max="7" width="7.28515625" customWidth="1"/>
    <col min="8" max="8" width="7" customWidth="1"/>
    <col min="9" max="9" width="6.7109375" customWidth="1"/>
    <col min="10" max="10" width="7.28515625" customWidth="1"/>
    <col min="11" max="11" width="6.7109375" customWidth="1"/>
    <col min="14" max="14" width="9.140625" customWidth="1"/>
    <col min="15" max="16" width="8" customWidth="1"/>
    <col min="17" max="17" width="8.42578125" customWidth="1"/>
    <col min="18" max="18" width="7.42578125" customWidth="1"/>
    <col min="19" max="19" width="8.42578125" customWidth="1"/>
  </cols>
  <sheetData>
    <row r="2" spans="5:19" x14ac:dyDescent="0.25">
      <c r="E2" t="s">
        <v>0</v>
      </c>
      <c r="M2" s="1"/>
      <c r="N2" s="1"/>
      <c r="O2" s="1"/>
      <c r="P2" s="1"/>
      <c r="Q2" s="1"/>
      <c r="R2" s="1"/>
    </row>
    <row r="3" spans="5:19" x14ac:dyDescent="0.25">
      <c r="M3" s="1"/>
      <c r="N3" s="1"/>
      <c r="O3" s="1"/>
      <c r="P3" s="1"/>
      <c r="Q3" s="1"/>
      <c r="R3" s="1"/>
    </row>
    <row r="4" spans="5:19" x14ac:dyDescent="0.25">
      <c r="J4" s="4"/>
      <c r="K4" s="4"/>
      <c r="L4" s="4"/>
      <c r="M4" s="1"/>
      <c r="N4" s="1"/>
      <c r="O4" s="1"/>
      <c r="P4" s="1"/>
      <c r="Q4" s="1"/>
      <c r="R4" s="1"/>
    </row>
    <row r="5" spans="5:19" x14ac:dyDescent="0.25">
      <c r="J5" s="3"/>
      <c r="K5" s="3"/>
      <c r="L5" s="3"/>
      <c r="M5" s="1"/>
      <c r="N5" s="1"/>
      <c r="O5" s="1"/>
      <c r="P5" s="1"/>
      <c r="Q5" s="1"/>
      <c r="R5" s="1"/>
    </row>
    <row r="6" spans="5:19" x14ac:dyDescent="0.25">
      <c r="J6" s="3"/>
      <c r="K6" s="3"/>
      <c r="L6" s="3"/>
      <c r="M6" s="1"/>
      <c r="N6" s="1"/>
      <c r="O6" s="1"/>
      <c r="P6" s="1"/>
      <c r="Q6" s="1"/>
      <c r="R6" s="1"/>
    </row>
    <row r="7" spans="5:19" x14ac:dyDescent="0.25">
      <c r="J7" s="3"/>
      <c r="K7" s="3"/>
      <c r="L7" s="3"/>
      <c r="M7" s="1"/>
      <c r="N7" s="1"/>
      <c r="O7" s="1"/>
      <c r="P7" s="1"/>
      <c r="Q7" s="1"/>
      <c r="R7" s="1"/>
    </row>
    <row r="8" spans="5:19" x14ac:dyDescent="0.25">
      <c r="J8" s="3"/>
      <c r="K8" s="3"/>
      <c r="L8" s="3"/>
      <c r="M8" s="1"/>
      <c r="N8" s="1"/>
      <c r="O8" s="1"/>
      <c r="P8" s="1"/>
      <c r="Q8" s="1"/>
      <c r="R8" s="1"/>
    </row>
    <row r="9" spans="5:19" x14ac:dyDescent="0.25">
      <c r="M9" s="1"/>
      <c r="N9" s="1"/>
      <c r="O9" s="1"/>
      <c r="P9" s="1"/>
      <c r="Q9" s="1"/>
      <c r="R9" s="1"/>
    </row>
    <row r="10" spans="5:19" x14ac:dyDescent="0.25">
      <c r="M10" s="1"/>
      <c r="N10" s="1"/>
      <c r="O10" s="1"/>
      <c r="P10" s="1"/>
      <c r="Q10" s="1"/>
      <c r="R10" s="1"/>
    </row>
    <row r="11" spans="5:19" x14ac:dyDescent="0.25">
      <c r="M11" s="1"/>
      <c r="N11" s="1"/>
      <c r="O11" s="1"/>
      <c r="P11" s="1"/>
      <c r="Q11" s="1"/>
      <c r="R11" s="1"/>
    </row>
    <row r="12" spans="5:19" x14ac:dyDescent="0.25">
      <c r="M12" s="1"/>
      <c r="N12" s="1"/>
      <c r="O12" s="1"/>
      <c r="P12" s="1"/>
      <c r="Q12" s="1"/>
      <c r="R12" s="1"/>
    </row>
    <row r="13" spans="5:19" x14ac:dyDescent="0.25">
      <c r="M13" s="1"/>
      <c r="N13" s="1"/>
      <c r="O13" s="1"/>
      <c r="P13" s="1"/>
      <c r="Q13" s="1"/>
      <c r="R13" s="1"/>
    </row>
    <row r="14" spans="5:19" x14ac:dyDescent="0.25">
      <c r="M14" s="1"/>
      <c r="N14" s="1"/>
      <c r="O14" s="1"/>
      <c r="P14" s="1"/>
      <c r="Q14" s="1"/>
      <c r="R14" s="1"/>
    </row>
    <row r="15" spans="5:19" x14ac:dyDescent="0.25">
      <c r="M15" s="1"/>
      <c r="N15" s="1"/>
      <c r="O15" s="1"/>
      <c r="P15" s="1"/>
      <c r="Q15" s="1"/>
      <c r="R15" s="1"/>
    </row>
    <row r="16" spans="5:19" x14ac:dyDescent="0.25">
      <c r="P16" s="1"/>
      <c r="S16" s="5"/>
    </row>
    <row r="17" spans="1:32" x14ac:dyDescent="0.25">
      <c r="A17" t="s">
        <v>33</v>
      </c>
      <c r="B17" s="2" t="s">
        <v>34</v>
      </c>
      <c r="C17" s="9">
        <v>0.56499999999999995</v>
      </c>
      <c r="P17" s="1"/>
      <c r="S17" s="5"/>
    </row>
    <row r="18" spans="1:32" x14ac:dyDescent="0.25">
      <c r="P18" s="1"/>
      <c r="S18" s="5"/>
    </row>
    <row r="19" spans="1:32" x14ac:dyDescent="0.25">
      <c r="A19" s="6"/>
      <c r="B19" s="6" t="s">
        <v>1</v>
      </c>
      <c r="C19" s="6" t="s">
        <v>2</v>
      </c>
      <c r="D19" s="6" t="s">
        <v>4</v>
      </c>
      <c r="E19" s="6" t="s">
        <v>5</v>
      </c>
      <c r="F19" s="6" t="s">
        <v>6</v>
      </c>
      <c r="G19" s="6" t="s">
        <v>7</v>
      </c>
      <c r="H19" s="6" t="s">
        <v>8</v>
      </c>
      <c r="I19" s="6" t="s">
        <v>9</v>
      </c>
      <c r="J19" s="6" t="s">
        <v>10</v>
      </c>
      <c r="K19" s="6" t="s">
        <v>11</v>
      </c>
      <c r="L19" s="6" t="s">
        <v>12</v>
      </c>
      <c r="M19" s="6" t="s">
        <v>13</v>
      </c>
      <c r="N19" s="6" t="s">
        <v>14</v>
      </c>
      <c r="O19" s="6" t="s">
        <v>15</v>
      </c>
      <c r="P19" s="6" t="s">
        <v>16</v>
      </c>
      <c r="Q19" s="6" t="s">
        <v>17</v>
      </c>
      <c r="R19" s="6" t="s">
        <v>18</v>
      </c>
      <c r="S19" s="6" t="s">
        <v>19</v>
      </c>
      <c r="T19" s="6" t="s">
        <v>20</v>
      </c>
      <c r="U19" s="6" t="s">
        <v>21</v>
      </c>
      <c r="V19" s="6" t="s">
        <v>22</v>
      </c>
      <c r="W19" s="6" t="s">
        <v>23</v>
      </c>
      <c r="X19" s="6" t="s">
        <v>24</v>
      </c>
      <c r="Y19" s="6" t="s">
        <v>25</v>
      </c>
      <c r="Z19" s="6" t="s">
        <v>26</v>
      </c>
      <c r="AA19" s="6" t="s">
        <v>27</v>
      </c>
      <c r="AB19" s="6" t="s">
        <v>28</v>
      </c>
      <c r="AC19" s="6" t="s">
        <v>29</v>
      </c>
      <c r="AD19" s="6" t="s">
        <v>30</v>
      </c>
      <c r="AE19" s="6" t="s">
        <v>31</v>
      </c>
      <c r="AF19" s="6" t="s">
        <v>32</v>
      </c>
    </row>
    <row r="20" spans="1:32" x14ac:dyDescent="0.25">
      <c r="A20">
        <v>1</v>
      </c>
      <c r="B20" s="8">
        <v>0.01</v>
      </c>
      <c r="C20" s="8">
        <v>0.99</v>
      </c>
      <c r="D20" s="8">
        <v>0.05</v>
      </c>
      <c r="E20" s="8">
        <v>0.1</v>
      </c>
      <c r="F20" s="7">
        <v>0.13</v>
      </c>
      <c r="G20" s="7">
        <v>0.19</v>
      </c>
      <c r="H20" s="7">
        <v>0.01</v>
      </c>
      <c r="I20" s="7">
        <v>0.34</v>
      </c>
      <c r="J20" s="7">
        <f>D20*F20+E20*G20</f>
        <v>2.5500000000000002E-2</v>
      </c>
      <c r="K20" s="7">
        <f>1/(1+EXP(-J20))</f>
        <v>0.50637465457714859</v>
      </c>
      <c r="L20" s="7">
        <f>D20*H20+E20*I20</f>
        <v>3.4500000000000003E-2</v>
      </c>
      <c r="M20" s="7">
        <f>1/(1+EXP(-L20))</f>
        <v>0.50862414460962524</v>
      </c>
      <c r="N20" s="7">
        <v>0.1</v>
      </c>
      <c r="O20" s="7">
        <v>0.96</v>
      </c>
      <c r="P20" s="7">
        <v>0.91</v>
      </c>
      <c r="Q20" s="7">
        <v>0.98859223767665805</v>
      </c>
      <c r="R20" s="7">
        <f>K20*N20+M20*O20</f>
        <v>0.53891664428295505</v>
      </c>
      <c r="S20" s="7">
        <f>1/(1+EXP(-R20))</f>
        <v>0.63156036561701412</v>
      </c>
      <c r="T20" s="7">
        <f>K20*P20+M20*Q20</f>
        <v>0.96362281692121088</v>
      </c>
      <c r="U20" s="7">
        <f>1/(1+EXP(-T20))</f>
        <v>0.72384656678953396</v>
      </c>
      <c r="V20" s="7">
        <f>0.5*(B20-S20)^2</f>
        <v>0.19316864405297812</v>
      </c>
      <c r="W20" s="7">
        <f>0.5*(C20-U20)^2</f>
        <v>3.5418825004859003E-2</v>
      </c>
      <c r="X20" s="7">
        <f>V20+W20</f>
        <v>0.22858746905783711</v>
      </c>
      <c r="Y20" s="7">
        <f>( (S20-B20)*(S20)*(1-S20)*N20 + (U20-C20)*U20*(1-U20)*P20 )*K20*(1-K20)*D20</f>
        <v>-4.2431521794066983E-4</v>
      </c>
      <c r="Z20" s="7">
        <f>( (S20-B20)*(S20)*(1-S20)*N20 + (U20-C20)*U20*(1-U20)*P20 )*K20*(1-K20)*E20</f>
        <v>-8.4863043588133966E-4</v>
      </c>
      <c r="AA20" s="7">
        <f>((U20-C20)*U20*(1-U20)*Q20 + (S20-C20)*S20*(1-S20)*O20)*M20*(1-M20)*D20</f>
        <v>-1.6578187000250721E-3</v>
      </c>
      <c r="AB20" s="7">
        <f>((U20-C20)*U20*(1-U20)*Q20 + (S20-C20)*S20*(1-S20)*O20)*M20*(1-M20)*E20</f>
        <v>-3.3156374000501442E-3</v>
      </c>
      <c r="AC20" s="7">
        <f>(S20-B20)*S20*(1-S20)*K20</f>
        <v>7.3238001279167547E-2</v>
      </c>
      <c r="AD20" s="7">
        <f>(S20-B20)*S20*(1-S20)*M20</f>
        <v>7.3563349620335172E-2</v>
      </c>
      <c r="AE20" s="7">
        <f>(U20-C20)*U20*(1-U20)*K20</f>
        <v>-2.694021133967631E-2</v>
      </c>
      <c r="AF20" s="7">
        <f>(U20-C20)*U20*(1-U20)*M20</f>
        <v>-2.7059889005873923E-2</v>
      </c>
    </row>
    <row r="21" spans="1:32" x14ac:dyDescent="0.25">
      <c r="A21">
        <v>2</v>
      </c>
      <c r="B21" s="8">
        <v>0.01</v>
      </c>
      <c r="C21" s="8">
        <v>0.99</v>
      </c>
      <c r="D21" s="8">
        <v>0.05</v>
      </c>
      <c r="E21" s="8">
        <v>0.1</v>
      </c>
      <c r="F21" s="7">
        <f>F20-($C$17*Y20)</f>
        <v>0.13023973809813649</v>
      </c>
      <c r="G21" s="7">
        <f t="shared" ref="G21:I21" si="0">G20-($C$17*Z20)</f>
        <v>0.19047947619627295</v>
      </c>
      <c r="H21" s="7">
        <f t="shared" si="0"/>
        <v>1.0936667565514166E-2</v>
      </c>
      <c r="I21" s="7">
        <f t="shared" si="0"/>
        <v>0.34187333513102836</v>
      </c>
      <c r="J21" s="7">
        <f>D21*F21+E21*G21</f>
        <v>2.555993452453412E-2</v>
      </c>
      <c r="K21" s="7">
        <f>1/(1+EXP(-J21))</f>
        <v>0.50638963576704132</v>
      </c>
      <c r="L21" s="7">
        <f>D21*H21+E21*I21</f>
        <v>3.4734166891378544E-2</v>
      </c>
      <c r="M21" s="7">
        <f>1/(1+EXP(-L21))</f>
        <v>0.50868266879764712</v>
      </c>
      <c r="N21" s="7">
        <f>N20 - ($C$17*AC20)</f>
        <v>5.8620529277270343E-2</v>
      </c>
      <c r="O21" s="7">
        <f t="shared" ref="O21:Q21" si="1">O20 - ($C$17*AD20)</f>
        <v>0.91843670746451056</v>
      </c>
      <c r="P21" s="7">
        <f t="shared" si="1"/>
        <v>0.92522121940691715</v>
      </c>
      <c r="Q21" s="7">
        <f t="shared" si="1"/>
        <v>1.0038810749649769</v>
      </c>
      <c r="R21" s="7">
        <f>K21*N21+M21*O21</f>
        <v>0.49687766394395927</v>
      </c>
      <c r="S21" s="7">
        <f>1/(1+EXP(-R21))</f>
        <v>0.62172529056711079</v>
      </c>
      <c r="T21" s="7">
        <f>K21*P21+M21*Q21</f>
        <v>0.97917934066804191</v>
      </c>
      <c r="U21" s="7">
        <f>1/(1+EXP(-T21))</f>
        <v>0.72694534924585907</v>
      </c>
      <c r="V21" s="7">
        <f>0.5*(B21-S21)^2</f>
        <v>0.18710391555970807</v>
      </c>
      <c r="W21" s="7">
        <f>0.5*(C21-U21)^2</f>
        <v>3.4598874641691528E-2</v>
      </c>
      <c r="X21" s="7">
        <f>V21+W21</f>
        <v>0.2217027902013996</v>
      </c>
      <c r="Y21" s="7">
        <f>( (S21-B21)*(S21)*(1-S21)*N21 + (U21-C21)*U21*(1-U21)*P21 )*K21*(1-K21)*D21</f>
        <v>-4.9838200043074877E-4</v>
      </c>
      <c r="Z21" s="7">
        <f>( (S21-B21)*(S21)*(1-S21)*N21 + (U21-C21)*U21*(1-U21)*P21 )*K21*(1-K21)*E21</f>
        <v>-9.9676400086149753E-4</v>
      </c>
      <c r="AA21" s="7">
        <f>((U21-C21)*U21*(1-U21)*Q21 + (S21-C21)*S21*(1-S21)*O21)*M21*(1-M21)*D21</f>
        <v>-1.6490710177546654E-3</v>
      </c>
      <c r="AB21" s="7">
        <f>((U21-C21)*U21*(1-U21)*Q21 + (S21-C21)*S21*(1-S21)*O21)*M21*(1-M21)*E21</f>
        <v>-3.2981420355093307E-3</v>
      </c>
      <c r="AC21" s="7">
        <f>(S21-B21)*S21*(1-S21)*K21</f>
        <v>7.2852940358131224E-2</v>
      </c>
      <c r="AD21" s="7">
        <f>(S21-B21)*S21*(1-S21)*M21</f>
        <v>7.3182832968126901E-2</v>
      </c>
      <c r="AE21" s="7">
        <f>(U21-C21)*U21*(1-U21)*K21</f>
        <v>-2.6441259185409752E-2</v>
      </c>
      <c r="AF21" s="7">
        <f>(U21-C21)*U21*(1-U21)*M21</f>
        <v>-2.6560990468201734E-2</v>
      </c>
    </row>
    <row r="22" spans="1:32" x14ac:dyDescent="0.25">
      <c r="A22">
        <v>3</v>
      </c>
      <c r="B22" s="8">
        <v>0.01</v>
      </c>
      <c r="C22" s="8">
        <v>0.99</v>
      </c>
      <c r="D22" s="8">
        <v>0.05</v>
      </c>
      <c r="E22" s="8">
        <v>0.1</v>
      </c>
      <c r="F22" s="7">
        <f t="shared" ref="F22:F33" si="2">F21-($C$17*Y21)</f>
        <v>0.13052132392837987</v>
      </c>
      <c r="G22" s="7">
        <f t="shared" ref="G22:G36" si="3">G21-($C$17*Z21)</f>
        <v>0.1910426478567597</v>
      </c>
      <c r="H22" s="7">
        <f t="shared" ref="H22:H36" si="4">H21-($C$17*AA21)</f>
        <v>1.1868392690545551E-2</v>
      </c>
      <c r="I22" s="7">
        <f t="shared" ref="I22:I36" si="5">I21-($C$17*AB21)</f>
        <v>0.34373678538109115</v>
      </c>
      <c r="J22" s="7">
        <f t="shared" ref="J22:J33" si="6">D22*F22+E22*G22</f>
        <v>2.5630330982094964E-2</v>
      </c>
      <c r="K22" s="7">
        <f t="shared" ref="K22:K33" si="7">1/(1+EXP(-J22))</f>
        <v>0.50640723199940185</v>
      </c>
      <c r="L22" s="7">
        <f t="shared" ref="L22:L33" si="8">D22*H22+E22*I22</f>
        <v>3.4967098172636393E-2</v>
      </c>
      <c r="M22" s="7">
        <f t="shared" ref="M22:M33" si="9">1/(1+EXP(-L22))</f>
        <v>0.50874088393956507</v>
      </c>
      <c r="N22" s="7">
        <f t="shared" ref="N22:N33" si="10">N21 - ($C$17*AC21)</f>
        <v>1.7458617974926205E-2</v>
      </c>
      <c r="O22" s="7">
        <f t="shared" ref="O22:O36" si="11">O21 - ($C$17*AD21)</f>
        <v>0.87708840683751887</v>
      </c>
      <c r="P22" s="7">
        <f t="shared" ref="P22:P36" si="12">P21 - ($C$17*AE21)</f>
        <v>0.94016053084667361</v>
      </c>
      <c r="Q22" s="7">
        <f t="shared" ref="Q22:Q36" si="13">Q21 - ($C$17*AF21)</f>
        <v>1.0188880345795108</v>
      </c>
      <c r="R22" s="7">
        <f t="shared" ref="R22:R33" si="14">K22*N22+M22*O22</f>
        <v>0.45505190179088156</v>
      </c>
      <c r="S22" s="7">
        <f t="shared" ref="S22:S33" si="15">1/(1+EXP(-R22))</f>
        <v>0.61183969532730875</v>
      </c>
      <c r="T22" s="7">
        <f t="shared" ref="T22:T33" si="16">K22*P22+M22*Q22</f>
        <v>0.99445409140857866</v>
      </c>
      <c r="U22" s="7">
        <f t="shared" ref="U22:U33" si="17">1/(1+EXP(-T22))</f>
        <v>0.72996679056890745</v>
      </c>
      <c r="V22" s="7">
        <f t="shared" ref="V22:V33" si="18">0.5*(B22-S22)^2</f>
        <v>0.18110550943583389</v>
      </c>
      <c r="W22" s="7">
        <f t="shared" ref="W22:W33" si="19">0.5*(C22-U22)^2</f>
        <v>3.3808635003517218E-2</v>
      </c>
      <c r="X22" s="7">
        <f t="shared" ref="X22:X33" si="20">V22+W22</f>
        <v>0.21491414443935111</v>
      </c>
      <c r="Y22" s="7">
        <f t="shared" ref="Y22:Y33" si="21">( (S22-B22)*(S22)*(1-S22)*N22 + (U22-C22)*U22*(1-U22)*P22 )*K22*(1-K22)*D22</f>
        <v>-5.7108069364560749E-4</v>
      </c>
      <c r="Z22" s="7">
        <f t="shared" ref="Z22:Z33" si="22">( (S22-B22)*(S22)*(1-S22)*N22 + (U22-C22)*U22*(1-U22)*P22 )*K22*(1-K22)*E22</f>
        <v>-1.142161387291215E-3</v>
      </c>
      <c r="AA22" s="7">
        <f t="shared" ref="AA22:AA33" si="23">((U22-C22)*U22*(1-U22)*Q22 + (S22-C22)*S22*(1-S22)*O22)*M22*(1-M22)*D22</f>
        <v>-1.6369491339002637E-3</v>
      </c>
      <c r="AB22" s="7">
        <f t="shared" ref="AB22:AB33" si="24">((U22-C22)*U22*(1-U22)*Q22 + (S22-C22)*S22*(1-S22)*O22)*M22*(1-M22)*E22</f>
        <v>-3.2738982678005273E-3</v>
      </c>
      <c r="AC22" s="7">
        <f t="shared" ref="AC22:AC33" si="25">(S22-B22)*S22*(1-S22)*K22</f>
        <v>7.2381819872782804E-2</v>
      </c>
      <c r="AD22" s="7">
        <f t="shared" ref="AD22:AD33" si="26">(S22-B22)*S22*(1-S22)*M22</f>
        <v>7.2715373510458467E-2</v>
      </c>
      <c r="AE22" s="7">
        <f t="shared" ref="AE22:AE33" si="27">(U22-C22)*U22*(1-U22)*K22</f>
        <v>-2.5956671223729917E-2</v>
      </c>
      <c r="AF22" s="7">
        <f t="shared" ref="AF22:AF33" si="28">(U22-C22)*U22*(1-U22)*M22</f>
        <v>-2.6076286095583698E-2</v>
      </c>
    </row>
    <row r="23" spans="1:32" x14ac:dyDescent="0.25">
      <c r="A23">
        <v>4</v>
      </c>
      <c r="B23" s="8">
        <v>0.01</v>
      </c>
      <c r="C23" s="8">
        <v>0.99</v>
      </c>
      <c r="D23" s="8">
        <v>0.05</v>
      </c>
      <c r="E23" s="8">
        <v>0.1</v>
      </c>
      <c r="F23" s="7">
        <f t="shared" si="2"/>
        <v>0.13084398452028964</v>
      </c>
      <c r="G23" s="7">
        <f t="shared" si="3"/>
        <v>0.19168796904057925</v>
      </c>
      <c r="H23" s="7">
        <f t="shared" si="4"/>
        <v>1.2793268951199201E-2</v>
      </c>
      <c r="I23" s="7">
        <f t="shared" si="5"/>
        <v>0.34558653790239846</v>
      </c>
      <c r="J23" s="7">
        <f t="shared" si="6"/>
        <v>2.5710996130072411E-2</v>
      </c>
      <c r="K23" s="7">
        <f t="shared" si="7"/>
        <v>0.50642739496444833</v>
      </c>
      <c r="L23" s="7">
        <f t="shared" si="8"/>
        <v>3.5198317237799807E-2</v>
      </c>
      <c r="M23" s="7">
        <f t="shared" si="9"/>
        <v>0.50879867092296527</v>
      </c>
      <c r="N23" s="7">
        <f t="shared" si="10"/>
        <v>-2.3437110253196072E-2</v>
      </c>
      <c r="O23" s="7">
        <f t="shared" si="11"/>
        <v>0.83600422080410985</v>
      </c>
      <c r="P23" s="7">
        <f t="shared" si="12"/>
        <v>0.95482605008808097</v>
      </c>
      <c r="Q23" s="7">
        <f t="shared" si="13"/>
        <v>1.0336211362235157</v>
      </c>
      <c r="R23" s="7">
        <f t="shared" si="14"/>
        <v>0.41348864174009964</v>
      </c>
      <c r="S23" s="7">
        <f t="shared" si="15"/>
        <v>0.601924093946129</v>
      </c>
      <c r="T23" s="7">
        <f t="shared" si="16"/>
        <v>1.0094551295387106</v>
      </c>
      <c r="U23" s="7">
        <f t="shared" si="17"/>
        <v>0.73291350367461472</v>
      </c>
      <c r="V23" s="7">
        <f t="shared" si="18"/>
        <v>0.17518706649697288</v>
      </c>
      <c r="W23" s="7">
        <f t="shared" si="19"/>
        <v>3.3046733296431166E-2</v>
      </c>
      <c r="X23" s="7">
        <f t="shared" si="20"/>
        <v>0.20823379979340406</v>
      </c>
      <c r="Y23" s="7">
        <f t="shared" si="21"/>
        <v>-6.4209092709397711E-4</v>
      </c>
      <c r="Z23" s="7">
        <f t="shared" si="22"/>
        <v>-1.2841818541879542E-3</v>
      </c>
      <c r="AA23" s="7">
        <f t="shared" si="23"/>
        <v>-1.621433914454807E-3</v>
      </c>
      <c r="AB23" s="7">
        <f t="shared" si="24"/>
        <v>-3.2428678289096141E-3</v>
      </c>
      <c r="AC23" s="7">
        <f t="shared" si="25"/>
        <v>7.1827512871051047E-2</v>
      </c>
      <c r="AD23" s="7">
        <f t="shared" si="26"/>
        <v>7.2163835226683376E-2</v>
      </c>
      <c r="AE23" s="7">
        <f t="shared" si="27"/>
        <v>-2.5485966662390384E-2</v>
      </c>
      <c r="AF23" s="7">
        <f t="shared" si="28"/>
        <v>-2.5605301162512226E-2</v>
      </c>
    </row>
    <row r="24" spans="1:32" x14ac:dyDescent="0.25">
      <c r="A24">
        <v>5</v>
      </c>
      <c r="B24" s="8">
        <v>0.01</v>
      </c>
      <c r="C24" s="8">
        <v>0.99</v>
      </c>
      <c r="D24" s="8">
        <v>0.05</v>
      </c>
      <c r="E24" s="8">
        <v>0.1</v>
      </c>
      <c r="F24" s="7">
        <f t="shared" si="2"/>
        <v>0.13120676589409774</v>
      </c>
      <c r="G24" s="7">
        <f t="shared" si="3"/>
        <v>0.19241353178819545</v>
      </c>
      <c r="H24" s="7">
        <f t="shared" si="4"/>
        <v>1.3709379112866167E-2</v>
      </c>
      <c r="I24" s="7">
        <f t="shared" si="5"/>
        <v>0.34741875822573237</v>
      </c>
      <c r="J24" s="7">
        <f t="shared" si="6"/>
        <v>2.5801691473524433E-2</v>
      </c>
      <c r="K24" s="7">
        <f t="shared" si="7"/>
        <v>0.50645006504032852</v>
      </c>
      <c r="L24" s="7">
        <f t="shared" si="8"/>
        <v>3.5427344778216546E-2</v>
      </c>
      <c r="M24" s="7">
        <f t="shared" si="9"/>
        <v>0.50885590996193886</v>
      </c>
      <c r="N24" s="7">
        <f t="shared" si="10"/>
        <v>-6.4019655025339905E-2</v>
      </c>
      <c r="O24" s="7">
        <f t="shared" si="11"/>
        <v>0.79523165390103379</v>
      </c>
      <c r="P24" s="7">
        <f t="shared" si="12"/>
        <v>0.96922562125233158</v>
      </c>
      <c r="Q24" s="7">
        <f t="shared" si="13"/>
        <v>1.0480881313803352</v>
      </c>
      <c r="R24" s="7">
        <f t="shared" si="14"/>
        <v>0.37223556842490541</v>
      </c>
      <c r="S24" s="7">
        <f t="shared" si="15"/>
        <v>0.59199905992828172</v>
      </c>
      <c r="T24" s="7">
        <f t="shared" si="16"/>
        <v>1.0241902187358447</v>
      </c>
      <c r="U24" s="7">
        <f t="shared" si="17"/>
        <v>0.73578799925557692</v>
      </c>
      <c r="V24" s="7">
        <f t="shared" si="18"/>
        <v>0.16936145287870183</v>
      </c>
      <c r="W24" s="7">
        <f t="shared" si="19"/>
        <v>3.2311870661241276E-2</v>
      </c>
      <c r="X24" s="7">
        <f t="shared" si="20"/>
        <v>0.20167332353994311</v>
      </c>
      <c r="Y24" s="7">
        <f t="shared" si="21"/>
        <v>-7.1111236465549316E-4</v>
      </c>
      <c r="Z24" s="7">
        <f t="shared" si="22"/>
        <v>-1.4222247293109863E-3</v>
      </c>
      <c r="AA24" s="7">
        <f t="shared" si="23"/>
        <v>-1.6025377686778933E-3</v>
      </c>
      <c r="AB24" s="7">
        <f t="shared" si="24"/>
        <v>-3.2050755373557865E-3</v>
      </c>
      <c r="AC24" s="7">
        <f t="shared" si="25"/>
        <v>7.1193623122423347E-2</v>
      </c>
      <c r="AD24" s="7">
        <f t="shared" si="26"/>
        <v>7.1531821946875032E-2</v>
      </c>
      <c r="AE24" s="7">
        <f t="shared" si="27"/>
        <v>-2.5028678511378612E-2</v>
      </c>
      <c r="AF24" s="7">
        <f t="shared" si="28"/>
        <v>-2.5147574969781518E-2</v>
      </c>
    </row>
    <row r="25" spans="1:32" x14ac:dyDescent="0.25">
      <c r="A25">
        <v>6</v>
      </c>
      <c r="B25" s="8">
        <v>0.01</v>
      </c>
      <c r="C25" s="8">
        <v>0.99</v>
      </c>
      <c r="D25" s="8">
        <v>0.05</v>
      </c>
      <c r="E25" s="8">
        <v>0.1</v>
      </c>
      <c r="F25" s="7">
        <f t="shared" si="2"/>
        <v>0.13160854438012809</v>
      </c>
      <c r="G25" s="7">
        <f t="shared" si="3"/>
        <v>0.19321708876025617</v>
      </c>
      <c r="H25" s="7">
        <f t="shared" si="4"/>
        <v>1.4614812952169176E-2</v>
      </c>
      <c r="I25" s="7">
        <f t="shared" si="5"/>
        <v>0.34922962590433837</v>
      </c>
      <c r="J25" s="7">
        <f t="shared" si="6"/>
        <v>2.5902136095032023E-2</v>
      </c>
      <c r="K25" s="7">
        <f t="shared" si="7"/>
        <v>0.50647517200058645</v>
      </c>
      <c r="L25" s="7">
        <f t="shared" si="8"/>
        <v>3.5653703238042296E-2</v>
      </c>
      <c r="M25" s="7">
        <f t="shared" si="9"/>
        <v>0.50891248171060266</v>
      </c>
      <c r="N25" s="7">
        <f t="shared" si="10"/>
        <v>-0.1042440520895091</v>
      </c>
      <c r="O25" s="7">
        <f t="shared" si="11"/>
        <v>0.75481617450104943</v>
      </c>
      <c r="P25" s="7">
        <f t="shared" si="12"/>
        <v>0.98336682461126046</v>
      </c>
      <c r="Q25" s="7">
        <f t="shared" si="13"/>
        <v>1.0622965112382619</v>
      </c>
      <c r="R25" s="7">
        <f t="shared" si="14"/>
        <v>0.33133834838856019</v>
      </c>
      <c r="S25" s="7">
        <f t="shared" si="15"/>
        <v>0.58208498194395542</v>
      </c>
      <c r="T25" s="7">
        <f t="shared" si="16"/>
        <v>1.0386668354814377</v>
      </c>
      <c r="U25" s="7">
        <f t="shared" si="17"/>
        <v>0.73859268919268017</v>
      </c>
      <c r="V25" s="7">
        <f t="shared" si="18"/>
        <v>0.16364061328290788</v>
      </c>
      <c r="W25" s="7">
        <f t="shared" si="19"/>
        <v>3.1602817963684152E-2</v>
      </c>
      <c r="X25" s="7">
        <f t="shared" si="20"/>
        <v>0.19524343124659205</v>
      </c>
      <c r="Y25" s="7">
        <f t="shared" si="21"/>
        <v>-7.7786961716082628E-4</v>
      </c>
      <c r="Z25" s="7">
        <f t="shared" si="22"/>
        <v>-1.5557392343216526E-3</v>
      </c>
      <c r="AA25" s="7">
        <f t="shared" si="23"/>
        <v>-1.5803048547122396E-3</v>
      </c>
      <c r="AB25" s="7">
        <f t="shared" si="24"/>
        <v>-3.1606097094244792E-3</v>
      </c>
      <c r="AC25" s="7">
        <f t="shared" si="25"/>
        <v>7.0484411852108561E-2</v>
      </c>
      <c r="AD25" s="7">
        <f t="shared" si="26"/>
        <v>7.0823603881469729E-2</v>
      </c>
      <c r="AE25" s="7">
        <f t="shared" si="27"/>
        <v>-2.4584353789324373E-2</v>
      </c>
      <c r="AF25" s="7">
        <f t="shared" si="28"/>
        <v>-2.4702661038164448E-2</v>
      </c>
    </row>
    <row r="26" spans="1:32" x14ac:dyDescent="0.25">
      <c r="A26">
        <v>7</v>
      </c>
      <c r="B26" s="8">
        <v>0.01</v>
      </c>
      <c r="C26" s="8">
        <v>0.99</v>
      </c>
      <c r="D26" s="8">
        <v>0.05</v>
      </c>
      <c r="E26" s="8">
        <v>0.1</v>
      </c>
      <c r="F26" s="7">
        <f t="shared" si="2"/>
        <v>0.13204804071382395</v>
      </c>
      <c r="G26" s="7">
        <f t="shared" si="3"/>
        <v>0.19409608142764789</v>
      </c>
      <c r="H26" s="7">
        <f t="shared" si="4"/>
        <v>1.5507685195081592E-2</v>
      </c>
      <c r="I26" s="7">
        <f t="shared" si="5"/>
        <v>0.35101537039016317</v>
      </c>
      <c r="J26" s="7">
        <f t="shared" si="6"/>
        <v>2.6012010178455988E-2</v>
      </c>
      <c r="K26" s="7">
        <f t="shared" si="7"/>
        <v>0.50650263589509126</v>
      </c>
      <c r="L26" s="7">
        <f t="shared" si="8"/>
        <v>3.5876921298770396E-2</v>
      </c>
      <c r="M26" s="7">
        <f t="shared" si="9"/>
        <v>0.5089682683838388</v>
      </c>
      <c r="N26" s="7">
        <f t="shared" si="10"/>
        <v>-0.14406774478595044</v>
      </c>
      <c r="O26" s="7">
        <f t="shared" si="11"/>
        <v>0.71480083830801899</v>
      </c>
      <c r="P26" s="7">
        <f t="shared" si="12"/>
        <v>0.99725698450222877</v>
      </c>
      <c r="Q26" s="7">
        <f t="shared" si="13"/>
        <v>1.0762535147248247</v>
      </c>
      <c r="R26" s="7">
        <f t="shared" si="14"/>
        <v>0.2908402524314036</v>
      </c>
      <c r="S26" s="7">
        <f t="shared" si="15"/>
        <v>0.57220182818303267</v>
      </c>
      <c r="T26" s="7">
        <f t="shared" si="16"/>
        <v>1.0528921790466834</v>
      </c>
      <c r="U26" s="7">
        <f t="shared" si="17"/>
        <v>0.74132989008081862</v>
      </c>
      <c r="V26" s="7">
        <f t="shared" si="18"/>
        <v>0.1580354478061721</v>
      </c>
      <c r="W26" s="7">
        <f t="shared" si="19"/>
        <v>3.0918411783608872E-2</v>
      </c>
      <c r="X26" s="7">
        <f t="shared" si="20"/>
        <v>0.18895385958978098</v>
      </c>
      <c r="Y26" s="7">
        <f t="shared" si="21"/>
        <v>-8.421163196429129E-4</v>
      </c>
      <c r="Z26" s="7">
        <f t="shared" si="22"/>
        <v>-1.6842326392858258E-3</v>
      </c>
      <c r="AA26" s="7">
        <f t="shared" si="23"/>
        <v>-1.5548104159376908E-3</v>
      </c>
      <c r="AB26" s="7">
        <f t="shared" si="24"/>
        <v>-3.1096208318753815E-3</v>
      </c>
      <c r="AC26" s="7">
        <f t="shared" si="25"/>
        <v>6.9704710639062792E-2</v>
      </c>
      <c r="AD26" s="7">
        <f t="shared" si="26"/>
        <v>7.0044030095647053E-2</v>
      </c>
      <c r="AE26" s="7">
        <f t="shared" si="27"/>
        <v>-2.4152553612368264E-2</v>
      </c>
      <c r="AF26" s="7">
        <f t="shared" si="28"/>
        <v>-2.4270127177938427E-2</v>
      </c>
    </row>
    <row r="27" spans="1:32" x14ac:dyDescent="0.25">
      <c r="A27">
        <v>8</v>
      </c>
      <c r="B27" s="8">
        <v>0.01</v>
      </c>
      <c r="C27" s="8">
        <v>0.99</v>
      </c>
      <c r="D27" s="8">
        <v>0.05</v>
      </c>
      <c r="E27" s="8">
        <v>0.1</v>
      </c>
      <c r="F27" s="7">
        <f t="shared" si="2"/>
        <v>0.1325238364344222</v>
      </c>
      <c r="G27" s="7">
        <f t="shared" si="3"/>
        <v>0.19504767286884439</v>
      </c>
      <c r="H27" s="7">
        <f t="shared" si="4"/>
        <v>1.6386153080086386E-2</v>
      </c>
      <c r="I27" s="7">
        <f t="shared" si="5"/>
        <v>0.35277230616017274</v>
      </c>
      <c r="J27" s="7">
        <f t="shared" si="6"/>
        <v>2.613095910860555E-2</v>
      </c>
      <c r="K27" s="7">
        <f t="shared" si="7"/>
        <v>0.50653236807492719</v>
      </c>
      <c r="L27" s="7">
        <f t="shared" si="8"/>
        <v>3.60965382700216E-2</v>
      </c>
      <c r="M27" s="7">
        <f t="shared" si="9"/>
        <v>0.50902315485457006</v>
      </c>
      <c r="N27" s="7">
        <f t="shared" si="10"/>
        <v>-0.1834509062970209</v>
      </c>
      <c r="O27" s="7">
        <f t="shared" si="11"/>
        <v>0.67522596130397838</v>
      </c>
      <c r="P27" s="7">
        <f t="shared" si="12"/>
        <v>1.0109031772932169</v>
      </c>
      <c r="Q27" s="7">
        <f t="shared" si="13"/>
        <v>1.0899661365803599</v>
      </c>
      <c r="R27" s="7">
        <f t="shared" si="14"/>
        <v>0.25078182707053936</v>
      </c>
      <c r="S27" s="7">
        <f t="shared" si="15"/>
        <v>0.56236892581084275</v>
      </c>
      <c r="T27" s="7">
        <f t="shared" si="16"/>
        <v>1.0668731818155832</v>
      </c>
      <c r="U27" s="7">
        <f t="shared" si="17"/>
        <v>0.74400182682395333</v>
      </c>
      <c r="V27" s="7">
        <f t="shared" si="18"/>
        <v>0.15255571510071214</v>
      </c>
      <c r="W27" s="7">
        <f t="shared" si="19"/>
        <v>3.0257550602976122E-2</v>
      </c>
      <c r="X27" s="7">
        <f t="shared" si="20"/>
        <v>0.18281326570368828</v>
      </c>
      <c r="Y27" s="7">
        <f t="shared" si="21"/>
        <v>-9.0363826838626168E-4</v>
      </c>
      <c r="Z27" s="7">
        <f t="shared" si="22"/>
        <v>-1.8072765367725234E-3</v>
      </c>
      <c r="AA27" s="7">
        <f t="shared" si="23"/>
        <v>-1.5261592955808747E-3</v>
      </c>
      <c r="AB27" s="7">
        <f t="shared" si="24"/>
        <v>-3.0523185911617494E-3</v>
      </c>
      <c r="AC27" s="7">
        <f t="shared" si="25"/>
        <v>6.8859824013556933E-2</v>
      </c>
      <c r="AD27" s="7">
        <f t="shared" si="26"/>
        <v>6.919843048791384E-2</v>
      </c>
      <c r="AE27" s="7">
        <f t="shared" si="27"/>
        <v>-2.3732853183982282E-2</v>
      </c>
      <c r="AF27" s="7">
        <f t="shared" si="28"/>
        <v>-2.3849555453530284E-2</v>
      </c>
    </row>
    <row r="28" spans="1:32" x14ac:dyDescent="0.25">
      <c r="A28">
        <v>9</v>
      </c>
      <c r="B28" s="8">
        <v>0.01</v>
      </c>
      <c r="C28" s="8">
        <v>0.99</v>
      </c>
      <c r="D28" s="8">
        <v>0.05</v>
      </c>
      <c r="E28" s="8">
        <v>0.1</v>
      </c>
      <c r="F28" s="7">
        <f t="shared" si="2"/>
        <v>0.13303439205606044</v>
      </c>
      <c r="G28" s="7">
        <f t="shared" si="3"/>
        <v>0.19606878411212086</v>
      </c>
      <c r="H28" s="7">
        <f t="shared" si="4"/>
        <v>1.7248433082089579E-2</v>
      </c>
      <c r="I28" s="7">
        <f t="shared" si="5"/>
        <v>0.35449686616417914</v>
      </c>
      <c r="J28" s="7">
        <f t="shared" si="6"/>
        <v>2.625859801401511E-2</v>
      </c>
      <c r="K28" s="7">
        <f t="shared" si="7"/>
        <v>0.50656427232804901</v>
      </c>
      <c r="L28" s="7">
        <f t="shared" si="8"/>
        <v>3.6312108270522399E-2</v>
      </c>
      <c r="M28" s="7">
        <f t="shared" si="9"/>
        <v>0.50907702969856106</v>
      </c>
      <c r="N28" s="7">
        <f t="shared" si="10"/>
        <v>-0.22235670686468056</v>
      </c>
      <c r="O28" s="7">
        <f t="shared" si="11"/>
        <v>0.63612884807830705</v>
      </c>
      <c r="P28" s="7">
        <f t="shared" si="12"/>
        <v>1.0243122393421669</v>
      </c>
      <c r="Q28" s="7">
        <f t="shared" si="13"/>
        <v>1.1034411354116045</v>
      </c>
      <c r="R28" s="7">
        <f t="shared" si="14"/>
        <v>0.21120062107510354</v>
      </c>
      <c r="S28" s="7">
        <f t="shared" si="15"/>
        <v>0.55260476112435808</v>
      </c>
      <c r="T28" s="7">
        <f t="shared" si="16"/>
        <v>1.0806165198216264</v>
      </c>
      <c r="U28" s="7">
        <f t="shared" si="17"/>
        <v>0.74661063625898905</v>
      </c>
      <c r="V28" s="7">
        <f t="shared" si="18"/>
        <v>0.14720996339741085</v>
      </c>
      <c r="W28" s="7">
        <f t="shared" si="19"/>
        <v>2.9619191191127065E-2</v>
      </c>
      <c r="X28" s="7">
        <f t="shared" si="20"/>
        <v>0.17682915458853793</v>
      </c>
      <c r="Y28" s="7">
        <f t="shared" si="21"/>
        <v>-9.6225556245457171E-4</v>
      </c>
      <c r="Z28" s="7">
        <f t="shared" si="22"/>
        <v>-1.9245111249091434E-3</v>
      </c>
      <c r="AA28" s="7">
        <f t="shared" si="23"/>
        <v>-1.4944837145061971E-3</v>
      </c>
      <c r="AB28" s="7">
        <f t="shared" si="24"/>
        <v>-2.9889674290123941E-3</v>
      </c>
      <c r="AC28" s="7">
        <f t="shared" si="25"/>
        <v>6.7955425582436696E-2</v>
      </c>
      <c r="AD28" s="7">
        <f t="shared" si="26"/>
        <v>6.8292511132733796E-2</v>
      </c>
      <c r="AE28" s="7">
        <f t="shared" si="27"/>
        <v>-2.3324841702078089E-2</v>
      </c>
      <c r="AF28" s="7">
        <f t="shared" si="28"/>
        <v>-2.3440542060560871E-2</v>
      </c>
    </row>
    <row r="29" spans="1:32" x14ac:dyDescent="0.25">
      <c r="A29">
        <v>10</v>
      </c>
      <c r="B29" s="8">
        <v>0.01</v>
      </c>
      <c r="C29" s="8">
        <v>0.99</v>
      </c>
      <c r="D29" s="8">
        <v>0.05</v>
      </c>
      <c r="E29" s="8">
        <v>0.1</v>
      </c>
      <c r="F29" s="7">
        <f t="shared" si="2"/>
        <v>0.13357806644884726</v>
      </c>
      <c r="G29" s="7">
        <f t="shared" si="3"/>
        <v>0.19715613289769454</v>
      </c>
      <c r="H29" s="7">
        <f t="shared" si="4"/>
        <v>1.8092816380785581E-2</v>
      </c>
      <c r="I29" s="7">
        <f t="shared" si="5"/>
        <v>0.35618563276157111</v>
      </c>
      <c r="J29" s="7">
        <f t="shared" si="6"/>
        <v>2.6394516612211819E-2</v>
      </c>
      <c r="K29" s="7">
        <f t="shared" si="7"/>
        <v>0.50659824609054649</v>
      </c>
      <c r="L29" s="7">
        <f t="shared" si="8"/>
        <v>3.6523204095196389E-2</v>
      </c>
      <c r="M29" s="7">
        <f t="shared" si="9"/>
        <v>0.50912978616073978</v>
      </c>
      <c r="N29" s="7">
        <f t="shared" si="10"/>
        <v>-0.26075152231875731</v>
      </c>
      <c r="O29" s="7">
        <f t="shared" si="11"/>
        <v>0.59754357928831248</v>
      </c>
      <c r="P29" s="7">
        <f t="shared" si="12"/>
        <v>1.0374907749038409</v>
      </c>
      <c r="Q29" s="7">
        <f t="shared" si="13"/>
        <v>1.1166850416758214</v>
      </c>
      <c r="R29" s="7">
        <f t="shared" si="14"/>
        <v>0.17213097087265913</v>
      </c>
      <c r="S29" s="7">
        <f t="shared" si="15"/>
        <v>0.54292680490806555</v>
      </c>
      <c r="T29" s="7">
        <f t="shared" si="16"/>
        <v>1.0941286233787155</v>
      </c>
      <c r="U29" s="7">
        <f t="shared" si="17"/>
        <v>0.74915837077225667</v>
      </c>
      <c r="V29" s="7">
        <f t="shared" si="18"/>
        <v>0.14200548969475968</v>
      </c>
      <c r="W29" s="7">
        <f t="shared" si="19"/>
        <v>2.9002345184536895E-2</v>
      </c>
      <c r="X29" s="7">
        <f t="shared" si="20"/>
        <v>0.17100783487929658</v>
      </c>
      <c r="Y29" s="7">
        <f t="shared" si="21"/>
        <v>-1.0178237439734692E-3</v>
      </c>
      <c r="Z29" s="7">
        <f t="shared" si="22"/>
        <v>-2.0356474879469383E-3</v>
      </c>
      <c r="AA29" s="7">
        <f t="shared" si="23"/>
        <v>-1.4599404275187991E-3</v>
      </c>
      <c r="AB29" s="7">
        <f t="shared" si="24"/>
        <v>-2.9198808550375981E-3</v>
      </c>
      <c r="AC29" s="7">
        <f t="shared" si="25"/>
        <v>6.6997451559789062E-2</v>
      </c>
      <c r="AD29" s="7">
        <f t="shared" si="26"/>
        <v>6.7332246902120599E-2</v>
      </c>
      <c r="AE29" s="7">
        <f t="shared" si="27"/>
        <v>-2.2928122197787424E-2</v>
      </c>
      <c r="AF29" s="7">
        <f t="shared" si="28"/>
        <v>-2.3042697130736586E-2</v>
      </c>
    </row>
    <row r="30" spans="1:32" x14ac:dyDescent="0.25">
      <c r="A30">
        <v>11</v>
      </c>
      <c r="B30" s="8">
        <v>0.01</v>
      </c>
      <c r="C30" s="8">
        <v>0.99</v>
      </c>
      <c r="D30" s="8">
        <v>0.05</v>
      </c>
      <c r="E30" s="8">
        <v>0.1</v>
      </c>
      <c r="F30" s="7">
        <f t="shared" si="2"/>
        <v>0.13415313686419228</v>
      </c>
      <c r="G30" s="7">
        <f t="shared" si="3"/>
        <v>0.19830627372838455</v>
      </c>
      <c r="H30" s="7">
        <f t="shared" si="4"/>
        <v>1.8917682722333701E-2</v>
      </c>
      <c r="I30" s="7">
        <f t="shared" si="5"/>
        <v>0.35783536544466737</v>
      </c>
      <c r="J30" s="7">
        <f t="shared" si="6"/>
        <v>2.6538284216048071E-2</v>
      </c>
      <c r="K30" s="7">
        <f t="shared" si="7"/>
        <v>0.50663418169816588</v>
      </c>
      <c r="L30" s="7">
        <f t="shared" si="8"/>
        <v>3.6729420680583429E-2</v>
      </c>
      <c r="M30" s="7">
        <f t="shared" si="9"/>
        <v>0.50918132302110464</v>
      </c>
      <c r="N30" s="7">
        <f t="shared" si="10"/>
        <v>-0.29860508245003814</v>
      </c>
      <c r="O30" s="7">
        <f t="shared" si="11"/>
        <v>0.5595008597886143</v>
      </c>
      <c r="P30" s="7">
        <f t="shared" si="12"/>
        <v>1.0504451639455907</v>
      </c>
      <c r="Q30" s="7">
        <f t="shared" si="13"/>
        <v>1.1297041655546876</v>
      </c>
      <c r="R30" s="7">
        <f t="shared" si="14"/>
        <v>0.13360384642062376</v>
      </c>
      <c r="S30" s="7">
        <f t="shared" si="15"/>
        <v>0.53335136623458113</v>
      </c>
      <c r="T30" s="7">
        <f t="shared" si="16"/>
        <v>1.1074156876939589</v>
      </c>
      <c r="U30" s="7">
        <f t="shared" si="17"/>
        <v>0.75164700187681655</v>
      </c>
      <c r="V30" s="7">
        <f t="shared" si="18"/>
        <v>0.13694832626980133</v>
      </c>
      <c r="W30" s="7">
        <f t="shared" si="19"/>
        <v>2.8406075857155145E-2</v>
      </c>
      <c r="X30" s="7">
        <f t="shared" si="20"/>
        <v>0.16535440212695648</v>
      </c>
      <c r="Y30" s="7">
        <f t="shared" si="21"/>
        <v>-1.0702339774062621E-3</v>
      </c>
      <c r="Z30" s="7">
        <f t="shared" si="22"/>
        <v>-2.1404679548125242E-3</v>
      </c>
      <c r="AA30" s="7">
        <f t="shared" si="23"/>
        <v>-1.4227073950689017E-3</v>
      </c>
      <c r="AB30" s="7">
        <f t="shared" si="24"/>
        <v>-2.8454147901378034E-3</v>
      </c>
      <c r="AC30" s="7">
        <f t="shared" si="25"/>
        <v>6.5991995402439968E-2</v>
      </c>
      <c r="AD30" s="7">
        <f t="shared" si="26"/>
        <v>6.6323775105714869E-2</v>
      </c>
      <c r="AE30" s="7">
        <f t="shared" si="27"/>
        <v>-2.2542311318531277E-2</v>
      </c>
      <c r="AF30" s="7">
        <f t="shared" si="28"/>
        <v>-2.2655644478330173E-2</v>
      </c>
    </row>
    <row r="31" spans="1:32" x14ac:dyDescent="0.25">
      <c r="A31">
        <v>12</v>
      </c>
      <c r="B31" s="8">
        <v>0.01</v>
      </c>
      <c r="C31" s="8">
        <v>0.99</v>
      </c>
      <c r="D31" s="8">
        <v>0.05</v>
      </c>
      <c r="E31" s="8">
        <v>0.1</v>
      </c>
      <c r="F31" s="7">
        <f t="shared" si="2"/>
        <v>0.13475781906142681</v>
      </c>
      <c r="G31" s="7">
        <f t="shared" si="3"/>
        <v>0.19951563812285364</v>
      </c>
      <c r="H31" s="7">
        <f t="shared" si="4"/>
        <v>1.972151240054763E-2</v>
      </c>
      <c r="I31" s="7">
        <f t="shared" si="5"/>
        <v>0.35944302480109525</v>
      </c>
      <c r="J31" s="7">
        <f t="shared" si="6"/>
        <v>2.6689454765356706E-2</v>
      </c>
      <c r="K31" s="7">
        <f t="shared" si="7"/>
        <v>0.50667196764415212</v>
      </c>
      <c r="L31" s="7">
        <f t="shared" si="8"/>
        <v>3.6930378100136906E-2</v>
      </c>
      <c r="M31" s="7">
        <f t="shared" si="9"/>
        <v>0.50923154534311532</v>
      </c>
      <c r="N31" s="7">
        <f t="shared" si="10"/>
        <v>-0.33589055985241673</v>
      </c>
      <c r="O31" s="7">
        <f t="shared" si="11"/>
        <v>0.52202792685388544</v>
      </c>
      <c r="P31" s="7">
        <f t="shared" si="12"/>
        <v>1.0631815698405609</v>
      </c>
      <c r="Q31" s="7">
        <f t="shared" si="13"/>
        <v>1.1425046046849441</v>
      </c>
      <c r="R31" s="7">
        <f t="shared" si="14"/>
        <v>9.5646757030547008E-2</v>
      </c>
      <c r="S31" s="7">
        <f t="shared" si="15"/>
        <v>0.52389347663909414</v>
      </c>
      <c r="T31" s="7">
        <f t="shared" si="16"/>
        <v>1.1204836833594547</v>
      </c>
      <c r="U31" s="7">
        <f t="shared" si="17"/>
        <v>0.7540784237233279</v>
      </c>
      <c r="V31" s="7">
        <f t="shared" si="18"/>
        <v>0.13204325266610759</v>
      </c>
      <c r="W31" s="7">
        <f t="shared" si="19"/>
        <v>2.7829495076434806E-2</v>
      </c>
      <c r="X31" s="7">
        <f t="shared" si="20"/>
        <v>0.1598727477425424</v>
      </c>
      <c r="Y31" s="7">
        <f t="shared" si="21"/>
        <v>-1.1194123473799249E-3</v>
      </c>
      <c r="Z31" s="7">
        <f t="shared" si="22"/>
        <v>-2.2388246947598498E-3</v>
      </c>
      <c r="AA31" s="7">
        <f t="shared" si="23"/>
        <v>-1.3829801190659359E-3</v>
      </c>
      <c r="AB31" s="7">
        <f t="shared" si="24"/>
        <v>-2.7659602381318719E-3</v>
      </c>
      <c r="AC31" s="7">
        <f t="shared" si="25"/>
        <v>6.4945206877298281E-2</v>
      </c>
      <c r="AD31" s="7">
        <f t="shared" si="26"/>
        <v>6.5273293516767611E-2</v>
      </c>
      <c r="AE31" s="7">
        <f t="shared" si="27"/>
        <v>-2.2167039066388134E-2</v>
      </c>
      <c r="AF31" s="7">
        <f t="shared" si="28"/>
        <v>-2.2279021300396828E-2</v>
      </c>
    </row>
    <row r="32" spans="1:32" x14ac:dyDescent="0.25">
      <c r="A32">
        <v>13</v>
      </c>
      <c r="B32" s="8">
        <v>0.01</v>
      </c>
      <c r="C32" s="8">
        <v>0.99</v>
      </c>
      <c r="D32" s="8">
        <v>0.05</v>
      </c>
      <c r="E32" s="8">
        <v>0.1</v>
      </c>
      <c r="F32" s="7">
        <f t="shared" si="2"/>
        <v>0.13539028703769646</v>
      </c>
      <c r="G32" s="7">
        <f t="shared" si="3"/>
        <v>0.20078057407539296</v>
      </c>
      <c r="H32" s="7">
        <f t="shared" si="4"/>
        <v>2.0502896167819883E-2</v>
      </c>
      <c r="I32" s="7">
        <f t="shared" si="5"/>
        <v>0.36100579233563973</v>
      </c>
      <c r="J32" s="7">
        <f t="shared" si="6"/>
        <v>2.6847571759424121E-2</v>
      </c>
      <c r="K32" s="7">
        <f t="shared" si="7"/>
        <v>0.50671148981229053</v>
      </c>
      <c r="L32" s="7">
        <f t="shared" si="8"/>
        <v>3.7125724041954966E-2</v>
      </c>
      <c r="M32" s="7">
        <f t="shared" si="9"/>
        <v>0.50928036509271535</v>
      </c>
      <c r="N32" s="7">
        <f t="shared" si="10"/>
        <v>-0.37258460173809027</v>
      </c>
      <c r="O32" s="7">
        <f t="shared" si="11"/>
        <v>0.48514851601691172</v>
      </c>
      <c r="P32" s="7">
        <f t="shared" si="12"/>
        <v>1.0757059469130701</v>
      </c>
      <c r="Q32" s="7">
        <f t="shared" si="13"/>
        <v>1.1550922517196682</v>
      </c>
      <c r="R32" s="7">
        <f t="shared" si="14"/>
        <v>5.8283714733455227E-2</v>
      </c>
      <c r="S32" s="7">
        <f t="shared" si="15"/>
        <v>0.5145668053074427</v>
      </c>
      <c r="T32" s="7">
        <f t="shared" si="16"/>
        <v>1.1333383666318217</v>
      </c>
      <c r="U32" s="7">
        <f t="shared" si="17"/>
        <v>0.75645445652177734</v>
      </c>
      <c r="V32" s="7">
        <f t="shared" si="18"/>
        <v>0.12729383050907939</v>
      </c>
      <c r="W32" s="7">
        <f t="shared" si="19"/>
        <v>2.7271760439269193E-2</v>
      </c>
      <c r="X32" s="7">
        <f t="shared" si="20"/>
        <v>0.15456559094834857</v>
      </c>
      <c r="Y32" s="7">
        <f t="shared" si="21"/>
        <v>-1.1653183852062805E-3</v>
      </c>
      <c r="Z32" s="7">
        <f t="shared" si="22"/>
        <v>-2.3306367704125611E-3</v>
      </c>
      <c r="AA32" s="7">
        <f t="shared" si="23"/>
        <v>-1.340967793650988E-3</v>
      </c>
      <c r="AB32" s="7">
        <f t="shared" si="24"/>
        <v>-2.681935587301976E-3</v>
      </c>
      <c r="AC32" s="7">
        <f t="shared" si="25"/>
        <v>6.3863198367914556E-2</v>
      </c>
      <c r="AD32" s="7">
        <f t="shared" si="26"/>
        <v>6.4186965629787721E-2</v>
      </c>
      <c r="AE32" s="7">
        <f t="shared" si="27"/>
        <v>-2.1801948501315681E-2</v>
      </c>
      <c r="AF32" s="7">
        <f t="shared" si="28"/>
        <v>-2.1912477841376378E-2</v>
      </c>
    </row>
    <row r="33" spans="1:32" x14ac:dyDescent="0.25">
      <c r="A33">
        <v>14</v>
      </c>
      <c r="B33" s="8">
        <v>0.01</v>
      </c>
      <c r="C33" s="8">
        <v>0.99</v>
      </c>
      <c r="D33" s="8">
        <v>0.05</v>
      </c>
      <c r="E33" s="8">
        <v>0.1</v>
      </c>
      <c r="F33" s="7">
        <f t="shared" si="2"/>
        <v>0.136048691925338</v>
      </c>
      <c r="G33" s="7">
        <f t="shared" si="3"/>
        <v>0.20209738385067605</v>
      </c>
      <c r="H33" s="7">
        <f t="shared" si="4"/>
        <v>2.1260542971232692E-2</v>
      </c>
      <c r="I33" s="7">
        <f t="shared" si="5"/>
        <v>0.36252108594246535</v>
      </c>
      <c r="J33" s="7">
        <f t="shared" si="6"/>
        <v>2.7012172981334508E-2</v>
      </c>
      <c r="K33" s="7">
        <f t="shared" si="7"/>
        <v>0.50675263265791082</v>
      </c>
      <c r="L33" s="7">
        <f t="shared" si="8"/>
        <v>3.7315135742808175E-2</v>
      </c>
      <c r="M33" s="7">
        <f t="shared" si="9"/>
        <v>0.50932770162146246</v>
      </c>
      <c r="N33" s="7">
        <f t="shared" si="10"/>
        <v>-0.40866730881596197</v>
      </c>
      <c r="O33" s="7">
        <f t="shared" si="11"/>
        <v>0.44888288043608165</v>
      </c>
      <c r="P33" s="7">
        <f t="shared" si="12"/>
        <v>1.0880240478163135</v>
      </c>
      <c r="Q33" s="7">
        <f t="shared" si="13"/>
        <v>1.167472801700046</v>
      </c>
      <c r="R33" s="7">
        <f t="shared" si="14"/>
        <v>2.1535251166019037E-2</v>
      </c>
      <c r="S33" s="7">
        <f t="shared" si="15"/>
        <v>0.50538360473157573</v>
      </c>
      <c r="T33" s="7">
        <f t="shared" si="16"/>
        <v>1.1459852894214873</v>
      </c>
      <c r="U33" s="7">
        <f t="shared" si="17"/>
        <v>0.75877684985585925</v>
      </c>
      <c r="V33" s="7">
        <f t="shared" si="18"/>
        <v>0.12270245791842503</v>
      </c>
      <c r="W33" s="7">
        <f t="shared" si="19"/>
        <v>2.6732072581289925E-2</v>
      </c>
      <c r="X33" s="7">
        <f t="shared" si="20"/>
        <v>0.14943453049971495</v>
      </c>
      <c r="Y33" s="7">
        <f t="shared" si="21"/>
        <v>-1.2079429550267246E-3</v>
      </c>
      <c r="Z33" s="7">
        <f t="shared" si="22"/>
        <v>-2.4158859100534493E-3</v>
      </c>
      <c r="AA33" s="7">
        <f t="shared" si="23"/>
        <v>-1.2968894151378014E-3</v>
      </c>
      <c r="AB33" s="7">
        <f t="shared" si="24"/>
        <v>-2.5937788302756028E-3</v>
      </c>
      <c r="AC33" s="7">
        <f t="shared" si="25"/>
        <v>6.2751960614336966E-2</v>
      </c>
      <c r="AD33" s="7">
        <f t="shared" si="26"/>
        <v>6.3070835378405687E-2</v>
      </c>
      <c r="AE33" s="7">
        <f t="shared" si="27"/>
        <v>-2.1446695417458205E-2</v>
      </c>
      <c r="AF33" s="7">
        <f t="shared" si="28"/>
        <v>-2.155567703132882E-2</v>
      </c>
    </row>
    <row r="34" spans="1:32" x14ac:dyDescent="0.25">
      <c r="A34">
        <v>15</v>
      </c>
      <c r="B34" s="8">
        <v>0.01</v>
      </c>
      <c r="C34" s="8">
        <v>0.99</v>
      </c>
      <c r="D34" s="8">
        <v>0.05</v>
      </c>
      <c r="E34" s="8">
        <v>0.1</v>
      </c>
      <c r="F34" s="7">
        <f>F33-($C$17*Y33)</f>
        <v>0.1367311796949281</v>
      </c>
      <c r="G34" s="7">
        <f t="shared" si="3"/>
        <v>0.20346235938985624</v>
      </c>
      <c r="H34" s="7">
        <f t="shared" si="4"/>
        <v>2.1993285490785549E-2</v>
      </c>
      <c r="I34" s="7">
        <f t="shared" si="5"/>
        <v>0.36398657098157106</v>
      </c>
      <c r="J34" s="7">
        <f>D34*F34+E34*G34</f>
        <v>2.7182794923732032E-2</v>
      </c>
      <c r="K34" s="7">
        <f>1/(1+EXP(-J34))</f>
        <v>0.50679528031424292</v>
      </c>
      <c r="L34" s="7">
        <f>D34*H34+E34*I34</f>
        <v>3.7498321372696389E-2</v>
      </c>
      <c r="M34" s="7">
        <f>1/(1+EXP(-L34))</f>
        <v>0.50937348201232924</v>
      </c>
      <c r="N34" s="7">
        <f>N33 - ($C$17*AC33)</f>
        <v>-0.44412216656306236</v>
      </c>
      <c r="O34" s="7">
        <f t="shared" si="11"/>
        <v>0.41324785844728246</v>
      </c>
      <c r="P34" s="7">
        <f t="shared" si="12"/>
        <v>1.1001414307271773</v>
      </c>
      <c r="Q34" s="7">
        <f t="shared" si="13"/>
        <v>1.1796517592227467</v>
      </c>
      <c r="R34" s="7">
        <f>K34*N34+M34*O34</f>
        <v>-1.4581517305665675E-2</v>
      </c>
      <c r="S34" s="7">
        <f>1/(1+EXP(-R34))</f>
        <v>0.49635468526245285</v>
      </c>
      <c r="T34" s="7">
        <f>K34*P34+M34*Q34</f>
        <v>1.1584298089279526</v>
      </c>
      <c r="U34" s="7">
        <f>1/(1+EXP(-T34))</f>
        <v>0.76104728587610981</v>
      </c>
      <c r="V34" s="7">
        <f>0.5*(B34-S34)^2</f>
        <v>0.11827043993836979</v>
      </c>
      <c r="W34" s="7">
        <f>0.5*(C34-U34)^2</f>
        <v>2.6209672652347891E-2</v>
      </c>
      <c r="X34" s="7">
        <f>V34+W34</f>
        <v>0.14448011259071769</v>
      </c>
      <c r="Y34" s="7">
        <f>( (S34-B34)*(S34)*(1-S34)*N34 + (U34-C34)*U34*(1-U34)*P34 )*K34*(1-K34)*D34</f>
        <v>-1.2473056413953212E-3</v>
      </c>
      <c r="Z34" s="7">
        <f>( (S34-B34)*(S34)*(1-S34)*N34 + (U34-C34)*U34*(1-U34)*P34 )*K34*(1-K34)*E34</f>
        <v>-2.4946112827906423E-3</v>
      </c>
      <c r="AA34" s="7">
        <f>((U34-C34)*U34*(1-U34)*Q34 + (S34-C34)*S34*(1-S34)*O34)*M34*(1-M34)*D34</f>
        <v>-1.2509699814538214E-3</v>
      </c>
      <c r="AB34" s="7">
        <f>((U34-C34)*U34*(1-U34)*Q34 + (S34-C34)*S34*(1-S34)*O34)*M34*(1-M34)*E34</f>
        <v>-2.5019399629076428E-3</v>
      </c>
      <c r="AC34" s="7">
        <f>(S34-B34)*S34*(1-S34)*K34</f>
        <v>6.1617289427414394E-2</v>
      </c>
      <c r="AD34" s="7">
        <f>(S34-B34)*S34*(1-S34)*M34</f>
        <v>6.1930752883772415E-2</v>
      </c>
      <c r="AE34" s="7">
        <f>(U34-C34)*U34*(1-U34)*K34</f>
        <v>-2.1100947999581298E-2</v>
      </c>
      <c r="AF34" s="7">
        <f>(U34-C34)*U34*(1-U34)*M34</f>
        <v>-2.1208294105744756E-2</v>
      </c>
    </row>
    <row r="35" spans="1:32" x14ac:dyDescent="0.25">
      <c r="A35">
        <v>16</v>
      </c>
      <c r="B35" s="8">
        <v>0.01</v>
      </c>
      <c r="C35" s="8">
        <v>0.99</v>
      </c>
      <c r="D35" s="8">
        <v>0.05</v>
      </c>
      <c r="E35" s="8">
        <v>0.1</v>
      </c>
      <c r="F35" s="7">
        <f>F34-($C$17*Y34)</f>
        <v>0.13743590738231645</v>
      </c>
      <c r="G35" s="7">
        <f t="shared" si="3"/>
        <v>0.20487181476463295</v>
      </c>
      <c r="H35" s="7">
        <f t="shared" si="4"/>
        <v>2.2700083530306957E-2</v>
      </c>
      <c r="I35" s="7">
        <f t="shared" si="5"/>
        <v>0.3654001670606139</v>
      </c>
      <c r="J35" s="7">
        <f>D35*F35+E35*G35</f>
        <v>2.7358976845579121E-2</v>
      </c>
      <c r="K35" s="7">
        <f>1/(1+EXP(-J35))</f>
        <v>0.50683931760652179</v>
      </c>
      <c r="L35" s="7">
        <f>D35*H35+E35*I35</f>
        <v>3.7675020882576737E-2</v>
      </c>
      <c r="M35" s="7">
        <f>1/(1+EXP(-L35))</f>
        <v>0.50941764129134237</v>
      </c>
      <c r="N35" s="7">
        <f>N34 - ($C$17*AC34)</f>
        <v>-0.47893593508955151</v>
      </c>
      <c r="O35" s="7">
        <f t="shared" si="11"/>
        <v>0.37825698306795102</v>
      </c>
      <c r="P35" s="7">
        <f t="shared" si="12"/>
        <v>1.1120634663469406</v>
      </c>
      <c r="Q35" s="7">
        <f t="shared" si="13"/>
        <v>1.1916344453924925</v>
      </c>
      <c r="R35" s="7">
        <f>K35*N35+M35*O35</f>
        <v>-5.0052782401574847E-2</v>
      </c>
      <c r="S35" s="7">
        <f>1/(1+EXP(-R35))</f>
        <v>0.48748941616791314</v>
      </c>
      <c r="T35" s="7">
        <f>K35*P35+M35*Q35</f>
        <v>1.170677096871787</v>
      </c>
      <c r="U35" s="7">
        <f>1/(1+EXP(-T35))</f>
        <v>0.76326738236194946</v>
      </c>
      <c r="V35" s="7">
        <f>0.5*(B35-S35)^2</f>
        <v>0.11399807127618727</v>
      </c>
      <c r="W35" s="7">
        <f>0.5*(C35-U35)^2</f>
        <v>2.5703839950501212E-2</v>
      </c>
      <c r="X35" s="7">
        <f>V35+W35</f>
        <v>0.13970191122668849</v>
      </c>
      <c r="Y35" s="7">
        <f>( (S35-B35)*(S35)*(1-S35)*N35 + (U35-C35)*U35*(1-U35)*P35 )*K35*(1-K35)*D35</f>
        <v>-1.283451781845529E-3</v>
      </c>
      <c r="Z35" s="7">
        <f>( (S35-B35)*(S35)*(1-S35)*N35 + (U35-C35)*U35*(1-U35)*P35 )*K35*(1-K35)*E35</f>
        <v>-2.566903563691058E-3</v>
      </c>
      <c r="AA35" s="7">
        <f>((U35-C35)*U35*(1-U35)*Q35 + (S35-C35)*S35*(1-S35)*O35)*M35*(1-M35)*D35</f>
        <v>-1.2034368922201567E-3</v>
      </c>
      <c r="AB35" s="7">
        <f>((U35-C35)*U35*(1-U35)*Q35 + (S35-C35)*S35*(1-S35)*O35)*M35*(1-M35)*E35</f>
        <v>-2.4068737844403134E-3</v>
      </c>
      <c r="AC35" s="7">
        <f>(S35-B35)*S35*(1-S35)*K35</f>
        <v>6.0464724275132643E-2</v>
      </c>
      <c r="AD35" s="7">
        <f>(S35-B35)*S35*(1-S35)*M35</f>
        <v>6.0772312154129336E-2</v>
      </c>
      <c r="AE35" s="7">
        <f>(U35-C35)*U35*(1-U35)*K35</f>
        <v>-2.0764386465603333E-2</v>
      </c>
      <c r="AF35" s="7">
        <f>(U35-C35)*U35*(1-U35)*M35</f>
        <v>-2.0870016213662058E-2</v>
      </c>
    </row>
    <row r="36" spans="1:32" x14ac:dyDescent="0.25">
      <c r="A36">
        <v>17</v>
      </c>
      <c r="B36" s="8">
        <v>0.01</v>
      </c>
      <c r="C36" s="8">
        <v>0.99</v>
      </c>
      <c r="D36" s="8">
        <v>0.05</v>
      </c>
      <c r="E36" s="8">
        <v>0.1</v>
      </c>
      <c r="F36" s="7">
        <f>F35-($C$17*Y35)</f>
        <v>0.13816105763905917</v>
      </c>
      <c r="G36" s="7">
        <f t="shared" si="3"/>
        <v>0.20632211527811839</v>
      </c>
      <c r="H36" s="7">
        <f t="shared" si="4"/>
        <v>2.3380025374411344E-2</v>
      </c>
      <c r="I36" s="7">
        <f t="shared" si="5"/>
        <v>0.36676005074882267</v>
      </c>
      <c r="J36" s="7">
        <f>D36*F36+E36*G36</f>
        <v>2.75402644097648E-2</v>
      </c>
      <c r="K36" s="7">
        <f>1/(1+EXP(-J36))</f>
        <v>0.50688463096130565</v>
      </c>
      <c r="L36" s="7">
        <f>D36*H36+E36*I36</f>
        <v>3.7845006343602841E-2</v>
      </c>
      <c r="M36" s="7">
        <f>1/(1+EXP(-L36))</f>
        <v>0.50946012251214512</v>
      </c>
      <c r="N36" s="7">
        <f>N35 - ($C$17*AC35)</f>
        <v>-0.51309850430500148</v>
      </c>
      <c r="O36" s="7">
        <f t="shared" si="11"/>
        <v>0.34392062670086798</v>
      </c>
      <c r="P36" s="7">
        <f t="shared" si="12"/>
        <v>1.1237953447000064</v>
      </c>
      <c r="Q36" s="7">
        <f t="shared" si="13"/>
        <v>1.2034260045532117</v>
      </c>
      <c r="R36" s="7">
        <f>K36*N36+M36*O36</f>
        <v>-8.4867901387960631E-2</v>
      </c>
      <c r="S36" s="7">
        <f>1/(1+EXP(-R36))</f>
        <v>0.47879575020014498</v>
      </c>
      <c r="T36" s="7">
        <f>K36*P36+M36*Q36</f>
        <v>1.1827321482882764</v>
      </c>
      <c r="U36" s="7">
        <f>1/(1+EXP(-T36))</f>
        <v>0.76543869564645939</v>
      </c>
      <c r="V36" s="7">
        <f>0.5*(B36-S36)^2</f>
        <v>0.10988472770285836</v>
      </c>
      <c r="W36" s="7">
        <f>0.5*(C36-U36)^2</f>
        <v>2.5213889706481748E-2</v>
      </c>
      <c r="X36" s="7">
        <f>V36+W36</f>
        <v>0.13509861740934009</v>
      </c>
      <c r="Y36" s="7">
        <f>( (S36-B36)*(S36)*(1-S36)*N36 + (U36-C36)*U36*(1-U36)*P36 )*K36*(1-K36)*D36</f>
        <v>-1.3164492819181316E-3</v>
      </c>
      <c r="Z36" s="7">
        <f>( (S36-B36)*(S36)*(1-S36)*N36 + (U36-C36)*U36*(1-U36)*P36 )*K36*(1-K36)*E36</f>
        <v>-2.6328985638362631E-3</v>
      </c>
      <c r="AA36" s="7">
        <f>((U36-C36)*U36*(1-U36)*Q36 + (S36-C36)*S36*(1-S36)*O36)*M36*(1-M36)*D36</f>
        <v>-1.1545166381660369E-3</v>
      </c>
      <c r="AB36" s="7">
        <f>((U36-C36)*U36*(1-U36)*Q36 + (S36-C36)*S36*(1-S36)*O36)*M36*(1-M36)*E36</f>
        <v>-2.3090332763320738E-3</v>
      </c>
      <c r="AC36" s="7">
        <f>(S36-B36)*S36*(1-S36)*K36</f>
        <v>5.9299499044567702E-2</v>
      </c>
      <c r="AD36" s="7">
        <f>(S36-B36)*S36*(1-S36)*M36</f>
        <v>5.9600801055774186E-2</v>
      </c>
      <c r="AE36" s="7">
        <f>(U36-C36)*U36*(1-U36)*K36</f>
        <v>-2.0436702700239166E-2</v>
      </c>
      <c r="AF36" s="7">
        <f>(U36-C36)*U36*(1-U36)*M36</f>
        <v>-2.0540542019714416E-2</v>
      </c>
    </row>
    <row r="37" spans="1:32" x14ac:dyDescent="0.25">
      <c r="B37" s="8"/>
      <c r="C37" s="8"/>
      <c r="D37" s="8"/>
      <c r="E37" s="8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1:32" x14ac:dyDescent="0.25">
      <c r="B38" s="8"/>
      <c r="C38" s="8"/>
      <c r="D38" s="8"/>
      <c r="E38" s="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1:32" x14ac:dyDescent="0.25">
      <c r="B39" s="8"/>
      <c r="C39" s="8"/>
      <c r="D39" s="8"/>
      <c r="E39" s="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1:32" x14ac:dyDescent="0.25">
      <c r="B40" s="8"/>
      <c r="C40" s="8"/>
      <c r="D40" s="8"/>
      <c r="E40" s="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1:32" x14ac:dyDescent="0.25">
      <c r="B41" s="8"/>
      <c r="C41" s="8"/>
      <c r="D41" s="8"/>
      <c r="E41" s="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1:32" x14ac:dyDescent="0.25">
      <c r="B42" s="8"/>
      <c r="C42" s="8"/>
      <c r="D42" s="8"/>
      <c r="E42" s="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2" x14ac:dyDescent="0.25">
      <c r="B43" s="8"/>
      <c r="C43" s="8"/>
      <c r="D43" s="8"/>
      <c r="E43" s="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1:32" x14ac:dyDescent="0.25">
      <c r="B44" s="8"/>
      <c r="C44" s="8"/>
      <c r="D44" s="8"/>
      <c r="E44" s="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1:32" x14ac:dyDescent="0.25">
      <c r="B45" s="8"/>
      <c r="C45" s="8"/>
      <c r="D45" s="8"/>
      <c r="E45" s="8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1:32" x14ac:dyDescent="0.25">
      <c r="B46" s="8"/>
      <c r="C46" s="8"/>
      <c r="D46" s="8"/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1:32" x14ac:dyDescent="0.25">
      <c r="B47" s="8"/>
      <c r="C47" s="8"/>
      <c r="D47" s="8"/>
      <c r="E47" s="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1:32" x14ac:dyDescent="0.25">
      <c r="B48" s="8"/>
      <c r="C48" s="8"/>
      <c r="D48" s="8"/>
      <c r="E48" s="8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2:32" x14ac:dyDescent="0.25">
      <c r="B49" s="8"/>
      <c r="C49" s="8"/>
      <c r="D49" s="8"/>
      <c r="E49" s="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spans="2:32" x14ac:dyDescent="0.25">
      <c r="B50" s="8"/>
      <c r="C50" s="8"/>
      <c r="D50" s="8"/>
      <c r="E50" s="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2:32" x14ac:dyDescent="0.25">
      <c r="B51" s="8"/>
      <c r="C51" s="8"/>
      <c r="D51" s="8"/>
      <c r="E51" s="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spans="2:32" x14ac:dyDescent="0.25">
      <c r="B52" s="8"/>
      <c r="C52" s="8"/>
      <c r="D52" s="8"/>
      <c r="E52" s="8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spans="2:32" x14ac:dyDescent="0.25">
      <c r="B53" s="8"/>
      <c r="C53" s="8"/>
      <c r="D53" s="8"/>
      <c r="E53" s="8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spans="2:32" x14ac:dyDescent="0.25">
      <c r="B54" s="8"/>
      <c r="C54" s="8"/>
      <c r="D54" s="8"/>
      <c r="E54" s="8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spans="2:32" x14ac:dyDescent="0.25">
      <c r="B55" s="8"/>
      <c r="C55" s="8"/>
      <c r="D55" s="8"/>
      <c r="E55" s="8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spans="2:32" x14ac:dyDescent="0.25">
      <c r="B56" s="8"/>
      <c r="C56" s="8"/>
      <c r="D56" s="8"/>
      <c r="E56" s="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spans="2:32" x14ac:dyDescent="0.25">
      <c r="B57" s="8"/>
      <c r="C57" s="8"/>
      <c r="D57" s="8"/>
      <c r="E57" s="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spans="2:32" x14ac:dyDescent="0.25">
      <c r="B58" s="8"/>
      <c r="C58" s="8"/>
      <c r="D58" s="8"/>
      <c r="E58" s="8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spans="2:32" x14ac:dyDescent="0.25">
      <c r="B59" s="8"/>
      <c r="C59" s="8"/>
      <c r="D59" s="8"/>
      <c r="E59" s="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2:32" x14ac:dyDescent="0.25">
      <c r="B60" s="8"/>
      <c r="C60" s="8"/>
      <c r="D60" s="8"/>
      <c r="E60" s="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2:32" x14ac:dyDescent="0.25">
      <c r="B61" s="8"/>
      <c r="C61" s="8"/>
      <c r="D61" s="8"/>
      <c r="E61" s="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spans="2:32" x14ac:dyDescent="0.25">
      <c r="B62" s="8"/>
      <c r="C62" s="8"/>
      <c r="D62" s="8"/>
      <c r="E62" s="8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spans="2:32" x14ac:dyDescent="0.25">
      <c r="B63" s="8"/>
      <c r="C63" s="8"/>
      <c r="D63" s="8"/>
      <c r="E63" s="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spans="2:32" x14ac:dyDescent="0.25">
      <c r="B64" s="8"/>
      <c r="C64" s="8"/>
      <c r="D64" s="8"/>
      <c r="E64" s="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</sheetData>
  <phoneticPr fontId="2" type="noConversion"/>
  <pageMargins left="0.7" right="0.7" top="0.75" bottom="0.75" header="0.3" footer="0.3"/>
  <pageSetup orientation="portrait" r:id="rId1"/>
  <headerFooter>
    <oddHeader>&amp;L&amp;"Calibri"&amp;10&amp;K000000Classified&amp;1#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NeuralNet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Pruthiraj Jayasingh</dc:creator>
  <cp:lastModifiedBy>Pruthiraj Jayasingh</cp:lastModifiedBy>
  <dcterms:created xsi:type="dcterms:W3CDTF">2022-04-01T02:59:49Z</dcterms:created>
  <dcterms:modified xsi:type="dcterms:W3CDTF">2022-04-01T12:18:54Z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f7727a-510c-40ce-a418-7fdfc8e6513f_Enabled">
    <vt:lpwstr>true</vt:lpwstr>
  </property>
  <property fmtid="{D5CDD505-2E9C-101B-9397-08002B2CF9AE}" pid="3" name="MSIP_Label_00f7727a-510c-40ce-a418-7fdfc8e6513f_SetDate">
    <vt:lpwstr>2022-04-01T12:18:54Z</vt:lpwstr>
  </property>
  <property fmtid="{D5CDD505-2E9C-101B-9397-08002B2CF9AE}" pid="4" name="MSIP_Label_00f7727a-510c-40ce-a418-7fdfc8e6513f_Method">
    <vt:lpwstr>Standard</vt:lpwstr>
  </property>
  <property fmtid="{D5CDD505-2E9C-101B-9397-08002B2CF9AE}" pid="5" name="MSIP_Label_00f7727a-510c-40ce-a418-7fdfc8e6513f_Name">
    <vt:lpwstr>Classified (without encryption)</vt:lpwstr>
  </property>
  <property fmtid="{D5CDD505-2E9C-101B-9397-08002B2CF9AE}" pid="6" name="MSIP_Label_00f7727a-510c-40ce-a418-7fdfc8e6513f_SiteId">
    <vt:lpwstr>75b2f54b-feff-400d-8e0b-67102edb9a23</vt:lpwstr>
  </property>
  <property fmtid="{D5CDD505-2E9C-101B-9397-08002B2CF9AE}" pid="7" name="MSIP_Label_00f7727a-510c-40ce-a418-7fdfc8e6513f_ActionId">
    <vt:lpwstr>feb07b34-0d68-41b8-b95d-e0f5ae64fb6b</vt:lpwstr>
  </property>
  <property fmtid="{D5CDD505-2E9C-101B-9397-08002B2CF9AE}" pid="8" name="MSIP_Label_00f7727a-510c-40ce-a418-7fdfc8e6513f_ContentBits">
    <vt:lpwstr>1</vt:lpwstr>
  </property>
</Properties>
</file>