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<sst xmlns="http://schemas.openxmlformats.org/spreadsheetml/2006/main" count="61" uniqueCount="61">
  <si>
    <t xml:space="preserve">Formulas</t>
  </si>
  <si>
    <t xml:space="preserve">Target</t>
  </si>
  <si>
    <t xml:space="preserve">Output</t>
  </si>
  <si>
    <t xml:space="preserve">δE_t / δw5 = δ(E1) / δw5 = (δ(E1) / δa_O1 )*(δa_O1 / δO1)* ( δO1 /δw5 )</t>
  </si>
  <si>
    <t xml:space="preserve">h1 = w1*i1 + w2*i2</t>
  </si>
  <si>
    <t xml:space="preserve">δE1/δa_O1 = δ(½ * (t1 – a_O1)²)/δa_O1 =( t1 – a_O1)* (-1) = a_O1 – t1</t>
  </si>
  <si>
    <t xml:space="preserve">h2 = w3*i1 + w4*i2</t>
  </si>
  <si>
    <t xml:space="preserve">δa_O1/δO1 = a_O1 * (1 – a_O1)</t>
  </si>
  <si>
    <t xml:space="preserve">a_h1 = σ(h1)= 1/1+exp(-h1)</t>
  </si>
  <si>
    <t xml:space="preserve">δO1/δw5 = a_h1</t>
  </si>
  <si>
    <t xml:space="preserve">a_h2 = σ(h2) = 1/1+exp(-h2)</t>
  </si>
  <si>
    <r>
      <rPr>
        <sz val="14"/>
        <rFont val="Arial"/>
        <family val="2"/>
      </rPr>
      <t xml:space="preserve">δE_t /δw5 = (a_o1-t1) * a_o1 * </t>
    </r>
    <r>
      <rPr>
        <b val="true"/>
        <sz val="14"/>
        <rFont val="Arial"/>
        <family val="2"/>
      </rPr>
      <t xml:space="preserve">(1-a_o1) * a_h1</t>
    </r>
  </si>
  <si>
    <t xml:space="preserve">δE_t /δw6 = (a_o1-t1) * a_o1 * (1-a_o1) * a_h2</t>
  </si>
  <si>
    <t xml:space="preserve">O1 = a_h1* w5+ a_h2*w6 </t>
  </si>
  <si>
    <t xml:space="preserve">δE_t /δw7 = (a_o2-t2) * a_o2 * (1-a_o2) * a_h1</t>
  </si>
  <si>
    <t xml:space="preserve">O2 = a_h1* w7+ a_h2*w8 </t>
  </si>
  <si>
    <t xml:space="preserve">δE_t /δw8 = (a_o2-t2) * a_o2 * (1-a_o2) * a_h2</t>
  </si>
  <si>
    <t xml:space="preserve">a_O1 = σ(O1)</t>
  </si>
  <si>
    <t xml:space="preserve">δE1 /δa_h2 = (a_o2-t2) * a_o2 * (1-a_o2) * w8 +</t>
  </si>
  <si>
    <t xml:space="preserve">a_O2 = σ(O2)</t>
  </si>
  <si>
    <t xml:space="preserve">(a_o2-t2) * a_o2 * (1-a_o2) * w8</t>
  </si>
  <si>
    <t xml:space="preserve">δE_t/δa_h1 = δ(E1 + δE2) /δa_h1</t>
  </si>
  <si>
    <t xml:space="preserve">E1 =  ½ * (t1 – a_O1)²</t>
  </si>
  <si>
    <r>
      <rPr>
        <sz val="14"/>
        <rFont val="Arial"/>
        <family val="2"/>
      </rPr>
      <t xml:space="preserve">δE1/δa_h1 =( (a_o1-t1) * a_o1 * (1-a_o1) * w5 + (a_o2-t2) * a_o2 * (1-a_o2) * w7 )  * </t>
    </r>
    <r>
      <rPr>
        <b val="true"/>
        <sz val="14"/>
        <rFont val="Arial"/>
        <family val="2"/>
      </rPr>
      <t xml:space="preserve">a_h1 * </t>
    </r>
    <r>
      <rPr>
        <sz val="14"/>
        <rFont val="Arial"/>
        <family val="2"/>
      </rPr>
      <t xml:space="preserve">(1-a_h1)*i1</t>
    </r>
  </si>
  <si>
    <r>
      <rPr>
        <sz val="12"/>
        <rFont val="Arial"/>
        <family val="0"/>
      </rPr>
      <t xml:space="preserve">E2  = ½ * (t2 – a_O2)</t>
    </r>
    <r>
      <rPr>
        <sz val="12"/>
        <rFont val="Arial"/>
        <family val="2"/>
      </rPr>
      <t xml:space="preserve">²</t>
    </r>
  </si>
  <si>
    <t xml:space="preserve">δE_t/ δW1 = δET /δa_h1 * a_h1 * (1 – a_h1) *i1</t>
  </si>
  <si>
    <t xml:space="preserve">δE_t/ δW2 = δET /δa_h1 * a_h1 * (1 – a_h1) *i2</t>
  </si>
  <si>
    <t xml:space="preserve">δE_t/ δW3 = δET /δa_h2 * a_h2 * (1 – a_h2) *i1</t>
  </si>
  <si>
    <t xml:space="preserve">δE_t/ δW4 = δET /δa_h2 * a_h2 * (1 – a_h2) *i2</t>
  </si>
  <si>
    <t xml:space="preserve">η (lr)</t>
  </si>
  <si>
    <t xml:space="preserve">t1</t>
  </si>
  <si>
    <t xml:space="preserve">t2</t>
  </si>
  <si>
    <t xml:space="preserve">i1</t>
  </si>
  <si>
    <t xml:space="preserve">i2</t>
  </si>
  <si>
    <t xml:space="preserve">W1</t>
  </si>
  <si>
    <t xml:space="preserve">W2</t>
  </si>
  <si>
    <t xml:space="preserve">W3</t>
  </si>
  <si>
    <t xml:space="preserve">W4</t>
  </si>
  <si>
    <t xml:space="preserve">h1</t>
  </si>
  <si>
    <t xml:space="preserve">a_h1</t>
  </si>
  <si>
    <t xml:space="preserve">h2</t>
  </si>
  <si>
    <t xml:space="preserve">a_h2</t>
  </si>
  <si>
    <t xml:space="preserve">W5</t>
  </si>
  <si>
    <t xml:space="preserve">W6</t>
  </si>
  <si>
    <t xml:space="preserve">W7</t>
  </si>
  <si>
    <t xml:space="preserve">W8</t>
  </si>
  <si>
    <t xml:space="preserve">O1</t>
  </si>
  <si>
    <t xml:space="preserve">a_O1</t>
  </si>
  <si>
    <t xml:space="preserve">O2</t>
  </si>
  <si>
    <t xml:space="preserve">a_O2</t>
  </si>
  <si>
    <t xml:space="preserve">E1</t>
  </si>
  <si>
    <t xml:space="preserve">E2</t>
  </si>
  <si>
    <t xml:space="preserve">E_Total</t>
  </si>
  <si>
    <r>
      <rPr>
        <sz val="10"/>
        <color rgb="FFFFFFFF"/>
        <rFont val="Arial"/>
        <family val="2"/>
      </rPr>
      <t xml:space="preserve">E</t>
    </r>
    <r>
      <rPr>
        <b val="true"/>
        <sz val="14"/>
        <color rgb="FFFFFFFF"/>
        <rFont val="Arial"/>
        <family val="2"/>
      </rPr>
      <t xml:space="preserve">δW1</t>
    </r>
  </si>
  <si>
    <t xml:space="preserve">EδW2</t>
  </si>
  <si>
    <t xml:space="preserve">EδW3</t>
  </si>
  <si>
    <t xml:space="preserve">EδW4</t>
  </si>
  <si>
    <t xml:space="preserve">EδW5</t>
  </si>
  <si>
    <t xml:space="preserve">EδW6</t>
  </si>
  <si>
    <t xml:space="preserve">EδW7</t>
  </si>
  <si>
    <t xml:space="preserve">EδW8</t>
  </si>
</sst>
</file>

<file path=xl/styles.xml><?xml version="1.0" encoding="utf-8"?>
<styleSheet xmlns="http://schemas.openxmlformats.org/spreadsheetml/2006/main">
  <numFmts count="3">
    <numFmt numFmtId="164" formatCode="[$-409]General"/>
    <numFmt numFmtId="165" formatCode="0.0000"/>
    <numFmt numFmtId="166" formatCode="[$$-409]#,##0.00;[RED]\-[$$-409]#,##0.00"/>
  </numFmts>
  <fonts count="18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2"/>
    </font>
    <font>
      <b val="true"/>
      <i val="true"/>
      <sz val="10"/>
      <color rgb="FF000000"/>
      <name val="Times New Roman"/>
      <family val="1"/>
    </font>
    <font>
      <sz val="10"/>
      <color rgb="FFC0C0C0"/>
      <name val="Arial"/>
      <family val="2"/>
    </font>
    <font>
      <sz val="14"/>
      <color rgb="FFFFFFD7"/>
      <name val="Arial"/>
      <family val="2"/>
    </font>
    <font>
      <sz val="12"/>
      <name val="Arial"/>
      <family val="2"/>
    </font>
    <font>
      <sz val="14"/>
      <name val="Arial"/>
      <family val="2"/>
    </font>
    <font>
      <b val="true"/>
      <sz val="14"/>
      <name val="Arial"/>
      <family val="2"/>
    </font>
    <font>
      <sz val="12"/>
      <name val="Arial"/>
      <family val="0"/>
    </font>
    <font>
      <b val="true"/>
      <i val="true"/>
      <sz val="12"/>
      <name val="Arial"/>
      <family val="0"/>
    </font>
    <font>
      <b val="true"/>
      <i val="true"/>
      <sz val="12"/>
      <name val="Arial"/>
      <family val="2"/>
    </font>
    <font>
      <b val="true"/>
      <sz val="14"/>
      <color rgb="FFFFFFFF"/>
      <name val="Arial"/>
      <family val="2"/>
    </font>
    <font>
      <sz val="10"/>
      <color rgb="FFFFFFFF"/>
      <name val="Arial"/>
      <family val="2"/>
    </font>
    <font>
      <sz val="13"/>
      <name val="Arial"/>
      <family val="2"/>
    </font>
    <font>
      <sz val="12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D7"/>
      </patternFill>
    </fill>
    <fill>
      <patternFill patternType="solid">
        <fgColor rgb="FFE6E6E6"/>
        <bgColor rgb="FFFFFFD7"/>
      </patternFill>
    </fill>
    <fill>
      <patternFill patternType="solid">
        <fgColor rgb="FFFF9900"/>
        <bgColor rgb="FFFFCC00"/>
      </patternFill>
    </fill>
    <fill>
      <patternFill patternType="solid">
        <fgColor rgb="FF333300"/>
        <bgColor rgb="FF333333"/>
      </patternFill>
    </fill>
    <fill>
      <patternFill patternType="solid">
        <fgColor rgb="FFFFCC00"/>
        <bgColor rgb="FFFFFF00"/>
      </patternFill>
    </fill>
    <fill>
      <patternFill patternType="solid">
        <fgColor rgb="FF3465A4"/>
        <bgColor rgb="FF3366FF"/>
      </patternFill>
    </fill>
    <fill>
      <patternFill patternType="solid">
        <fgColor rgb="FF111111"/>
        <bgColor rgb="FF000000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>
        <color rgb="FF000080"/>
      </left>
      <right style="hair">
        <color rgb="FF000080"/>
      </right>
      <top style="hair">
        <color rgb="FF000080"/>
      </top>
      <bottom style="hair">
        <color rgb="FF000080"/>
      </bottom>
      <diagonal/>
    </border>
    <border diagonalUp="false" diagonalDown="false">
      <left style="hair">
        <color rgb="FF000080"/>
      </left>
      <right/>
      <top style="hair">
        <color rgb="FF000080"/>
      </top>
      <bottom/>
      <diagonal/>
    </border>
    <border diagonalUp="false" diagonalDown="false">
      <left style="hair">
        <color rgb="FF000080"/>
      </left>
      <right/>
      <top/>
      <bottom/>
      <diagonal/>
    </border>
    <border diagonalUp="false" diagonalDown="false">
      <left style="hair">
        <color rgb="FF000080"/>
      </left>
      <right/>
      <top/>
      <bottom style="hair">
        <color rgb="FF000080"/>
      </bottom>
      <diagonal/>
    </border>
    <border diagonalUp="false" diagonalDown="false">
      <left/>
      <right/>
      <top style="hair">
        <color rgb="FF000080"/>
      </top>
      <bottom/>
      <diagonal/>
    </border>
    <border diagonalUp="false" diagonalDown="false">
      <left/>
      <right/>
      <top/>
      <bottom style="hair">
        <color rgb="FF000080"/>
      </bottom>
      <diagonal/>
    </border>
    <border diagonalUp="false" diagonalDown="false">
      <left/>
      <right style="hair">
        <color rgb="FF000080"/>
      </right>
      <top style="hair">
        <color rgb="FF000080"/>
      </top>
      <bottom/>
      <diagonal/>
    </border>
    <border diagonalUp="false" diagonalDown="false">
      <left/>
      <right style="hair">
        <color rgb="FF000080"/>
      </right>
      <top/>
      <bottom/>
      <diagonal/>
    </border>
    <border diagonalUp="false" diagonalDown="false">
      <left/>
      <right style="hair">
        <color rgb="FF000080"/>
      </right>
      <top/>
      <bottom style="hair">
        <color rgb="FF000080"/>
      </bottom>
      <diagonal/>
    </border>
  </borders>
  <cellStyleXfs count="34">
    <xf numFmtId="164" fontId="0" fillId="2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4" fillId="3" borderId="1" applyFont="true" applyBorder="true" applyAlignment="true" applyProtection="false">
      <alignment horizontal="general" vertical="center" textRotation="0" wrapText="false" indent="0" shrinkToFit="false"/>
    </xf>
    <xf numFmtId="164" fontId="5" fillId="4" borderId="2" applyFont="true" applyBorder="true" applyAlignment="true" applyProtection="false">
      <alignment horizontal="center" vertical="center" textRotation="0" wrapText="false" indent="0" shrinkToFit="false"/>
    </xf>
    <xf numFmtId="164" fontId="6" fillId="5" borderId="0" applyFont="true" applyBorder="false" applyAlignment="true" applyProtection="false">
      <alignment horizontal="general" vertical="center" textRotation="0" wrapText="false" indent="0" shrinkToFit="false"/>
    </xf>
    <xf numFmtId="164" fontId="0" fillId="6" borderId="3" applyFont="true" applyBorder="true" applyAlignment="true" applyProtection="false">
      <alignment horizontal="right" vertical="center" textRotation="0" wrapText="true" indent="0" shrinkToFit="false"/>
    </xf>
    <xf numFmtId="164" fontId="0" fillId="6" borderId="0" applyFont="true" applyBorder="false" applyAlignment="true" applyProtection="false">
      <alignment horizontal="right" vertical="center" textRotation="0" wrapText="true" indent="0" shrinkToFit="false"/>
    </xf>
    <xf numFmtId="164" fontId="0" fillId="6" borderId="4" applyFont="true" applyBorder="true" applyAlignment="true" applyProtection="false">
      <alignment horizontal="right" vertical="center" textRotation="0" wrapText="true" indent="0" shrinkToFit="false"/>
    </xf>
    <xf numFmtId="164" fontId="0" fillId="6" borderId="5" applyFont="true" applyBorder="true" applyAlignment="true" applyProtection="false">
      <alignment horizontal="right" vertical="center" textRotation="0" wrapText="true" indent="0" shrinkToFit="false"/>
    </xf>
    <xf numFmtId="164" fontId="0" fillId="6" borderId="6" applyFont="true" applyBorder="true" applyAlignment="true" applyProtection="false">
      <alignment horizontal="right" vertical="center" textRotation="0" wrapText="true" indent="0" shrinkToFit="false"/>
    </xf>
    <xf numFmtId="164" fontId="0" fillId="6" borderId="0" applyFont="true" applyBorder="false" applyAlignment="true" applyProtection="false">
      <alignment horizontal="right" vertical="bottom" textRotation="0" wrapText="true" indent="0" shrinkToFit="false"/>
    </xf>
    <xf numFmtId="166" fontId="0" fillId="0" borderId="1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0" fillId="6" borderId="7" applyFont="true" applyBorder="true" applyAlignment="true" applyProtection="false">
      <alignment horizontal="right" vertical="center" textRotation="0" wrapText="true" indent="0" shrinkToFit="false"/>
    </xf>
    <xf numFmtId="164" fontId="0" fillId="6" borderId="8" applyFont="true" applyBorder="true" applyAlignment="true" applyProtection="false">
      <alignment horizontal="right" vertical="center" textRotation="0" wrapText="true" indent="0" shrinkToFit="false"/>
    </xf>
    <xf numFmtId="164" fontId="0" fillId="6" borderId="9" applyFont="true" applyBorder="true" applyAlignment="true" applyProtection="false">
      <alignment horizontal="right" vertical="center" textRotation="0" wrapText="true" indent="0" shrinkToFit="false"/>
    </xf>
    <xf numFmtId="164" fontId="0" fillId="6" borderId="10" applyFont="true" applyBorder="true" applyAlignment="true" applyProtection="false">
      <alignment horizontal="right" vertical="center" textRotation="0" wrapText="true" indent="0" shrinkToFit="false"/>
    </xf>
  </cellStyleXfs>
  <cellXfs count="16">
    <xf numFmtId="164" fontId="0" fillId="2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7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5" fontId="8" fillId="2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9" fillId="2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8" fillId="2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11" fillId="2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10" fillId="2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12" fillId="2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13" fillId="2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14" fillId="8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15" fillId="8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16" fillId="2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5" fontId="16" fillId="2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8" fillId="2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</cellXfs>
  <cellStyles count="2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Result2" xfId="20"/>
    <cellStyle name="Heading1" xfId="21"/>
    <cellStyle name="Background" xfId="22"/>
    <cellStyle name="Card TL" xfId="23"/>
    <cellStyle name="Card" xfId="24"/>
    <cellStyle name="Card L" xfId="25"/>
    <cellStyle name="Card BL" xfId="26"/>
    <cellStyle name="Card T" xfId="27"/>
    <cellStyle name="Column Header" xfId="28"/>
    <cellStyle name="Input" xfId="29"/>
    <cellStyle name="Card B" xfId="30"/>
    <cellStyle name="Card TR" xfId="31"/>
    <cellStyle name="Card R" xfId="32"/>
    <cellStyle name="Card BR" xfId="33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E6E6E6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D7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3465A4"/>
      <rgbColor rgb="FFB3B3B3"/>
      <rgbColor rgb="FF004586"/>
      <rgbColor rgb="FF339966"/>
      <rgbColor rgb="FF111111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062321227355465"/>
          <c:y val="0.0713447719606981"/>
          <c:w val="0.840448123428968"/>
          <c:h val="0.808329667106614"/>
        </c:manualLayout>
      </c:layout>
      <c:lineChart>
        <c:grouping val="stacke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Sheet1!$X$40:$X$111</c:f>
              <c:numCache>
                <c:formatCode>General</c:formatCode>
                <c:ptCount val="72"/>
                <c:pt idx="0">
                  <c:v>0.242519857348377</c:v>
                </c:pt>
                <c:pt idx="1">
                  <c:v>0.214901598895772</c:v>
                </c:pt>
                <c:pt idx="2">
                  <c:v>0.189879326437489</c:v>
                </c:pt>
                <c:pt idx="3">
                  <c:v>0.16762535177508</c:v>
                </c:pt>
                <c:pt idx="4">
                  <c:v>0.148139493437615</c:v>
                </c:pt>
                <c:pt idx="5">
                  <c:v>0.131275315437108</c:v>
                </c:pt>
                <c:pt idx="6">
                  <c:v>0.116789865361363</c:v>
                </c:pt>
                <c:pt idx="7">
                  <c:v>0.104394928771962</c:v>
                </c:pt>
                <c:pt idx="8">
                  <c:v>0.0937967069022315</c:v>
                </c:pt>
                <c:pt idx="9">
                  <c:v>0.0847205319748328</c:v>
                </c:pt>
                <c:pt idx="10">
                  <c:v>0.0769229553030437</c:v>
                </c:pt>
                <c:pt idx="11">
                  <c:v>0.0701953020635248</c:v>
                </c:pt>
                <c:pt idx="12">
                  <c:v>0.0643623657736099</c:v>
                </c:pt>
                <c:pt idx="13">
                  <c:v>0.0592788166429517</c:v>
                </c:pt>
                <c:pt idx="14">
                  <c:v>0.0548248714822819</c:v>
                </c:pt>
                <c:pt idx="15">
                  <c:v>0.0509020419813117</c:v>
                </c:pt>
                <c:pt idx="16">
                  <c:v>0.0474293285006507</c:v>
                </c:pt>
                <c:pt idx="17">
                  <c:v>0.0443399777014572</c:v>
                </c:pt>
                <c:pt idx="18">
                  <c:v>0.0415787981793873</c:v>
                </c:pt>
                <c:pt idx="19">
                  <c:v>0.0390999746658061</c:v>
                </c:pt>
                <c:pt idx="20">
                  <c:v>0.0368653046865837</c:v>
                </c:pt>
                <c:pt idx="21">
                  <c:v>0.034842782591564</c:v>
                </c:pt>
                <c:pt idx="22">
                  <c:v>0.0330054642592993</c:v>
                </c:pt>
                <c:pt idx="23">
                  <c:v>0.0313305563351368</c:v>
                </c:pt>
                <c:pt idx="24">
                  <c:v>0.0297986841573011</c:v>
                </c:pt>
                <c:pt idx="25">
                  <c:v>0.0283933015928259</c:v>
                </c:pt>
                <c:pt idx="26">
                  <c:v>0.0271002135808962</c:v>
                </c:pt>
                <c:pt idx="27">
                  <c:v>0.0259071883247793</c:v>
                </c:pt>
                <c:pt idx="28">
                  <c:v>0.0248036409689456</c:v>
                </c:pt>
                <c:pt idx="29">
                  <c:v>0.023780374458773</c:v>
                </c:pt>
                <c:pt idx="30">
                  <c:v>0.0228293663076973</c:v>
                </c:pt>
                <c:pt idx="31">
                  <c:v>0.0219435923643414</c:v>
                </c:pt>
                <c:pt idx="32">
                  <c:v>0.0211168805226955</c:v>
                </c:pt>
                <c:pt idx="33">
                  <c:v>0.0203437887659737</c:v>
                </c:pt>
                <c:pt idx="34">
                  <c:v>0.0196195030691772</c:v>
                </c:pt>
                <c:pt idx="35">
                  <c:v>0.0189397515766519</c:v>
                </c:pt>
                <c:pt idx="36">
                  <c:v>0.0183007321732843</c:v>
                </c:pt>
                <c:pt idx="37">
                  <c:v>0.0176990511233462</c:v>
                </c:pt>
                <c:pt idx="38">
                  <c:v>0.0171316708917169</c:v>
                </c:pt>
                <c:pt idx="39">
                  <c:v>0.016595865613273</c:v>
                </c:pt>
                <c:pt idx="40">
                  <c:v>0.0160891829569442</c:v>
                </c:pt>
                <c:pt idx="41">
                  <c:v>0.015609411356267</c:v>
                </c:pt>
                <c:pt idx="42">
                  <c:v>0.0151545517598443</c:v>
                </c:pt>
                <c:pt idx="43">
                  <c:v>0.0147227932020059</c:v>
                </c:pt>
                <c:pt idx="44">
                  <c:v>0.0143124916132414</c:v>
                </c:pt>
                <c:pt idx="45">
                  <c:v>0.0139221513871905</c:v>
                </c:pt>
                <c:pt idx="46">
                  <c:v>0.0135504093005149</c:v>
                </c:pt>
                <c:pt idx="47">
                  <c:v>0.013196020447267</c:v>
                </c:pt>
                <c:pt idx="48">
                  <c:v>0.0128578459031798</c:v>
                </c:pt>
                <c:pt idx="49">
                  <c:v>0.0125348418797803</c:v>
                </c:pt>
                <c:pt idx="50">
                  <c:v>0.0122260501651321</c:v>
                </c:pt>
                <c:pt idx="51">
                  <c:v>0.0119305896787242</c:v>
                </c:pt>
                <c:pt idx="52">
                  <c:v>0.0116476489936636</c:v>
                </c:pt>
                <c:pt idx="53">
                  <c:v>0.0113764797008087</c:v>
                </c:pt>
                <c:pt idx="54">
                  <c:v>0.0111163905075183</c:v>
                </c:pt>
                <c:pt idx="55">
                  <c:v>0.0108667419788924</c:v>
                </c:pt>
                <c:pt idx="56">
                  <c:v>0.0106269418422233</c:v>
                </c:pt>
                <c:pt idx="57">
                  <c:v>0.0103964407862563</c:v>
                </c:pt>
                <c:pt idx="58">
                  <c:v>0.0101747286961048</c:v>
                </c:pt>
                <c:pt idx="59">
                  <c:v>0.00996133127253586</c:v>
                </c:pt>
                <c:pt idx="60">
                  <c:v>0.00975580699106943</c:v>
                </c:pt>
                <c:pt idx="61">
                  <c:v>0.00955774436208753</c:v>
                </c:pt>
                <c:pt idx="62">
                  <c:v>0.00936675945809124</c:v>
                </c:pt>
                <c:pt idx="63">
                  <c:v>0.00918249367849091</c:v>
                </c:pt>
                <c:pt idx="64">
                  <c:v>0.0090046117259775</c:v>
                </c:pt>
                <c:pt idx="65">
                  <c:v>0.00883279977168856</c:v>
                </c:pt>
                <c:pt idx="66">
                  <c:v>0.00866676378912107</c:v>
                </c:pt>
                <c:pt idx="67">
                  <c:v>0.00850622803912201</c:v>
                </c:pt>
                <c:pt idx="68">
                  <c:v>0.00835093369035387</c:v>
                </c:pt>
                <c:pt idx="69">
                  <c:v>0.00820063756143361</c:v>
                </c:pt>
                <c:pt idx="70">
                  <c:v>0.00805511097251542</c:v>
                </c:pt>
                <c:pt idx="71">
                  <c:v>0.00791413869546175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48566700"/>
        <c:axId val="16678189"/>
      </c:lineChart>
      <c:catAx>
        <c:axId val="485667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6678189"/>
        <c:crosses val="autoZero"/>
        <c:auto val="1"/>
        <c:lblAlgn val="ctr"/>
        <c:lblOffset val="100"/>
        <c:noMultiLvlLbl val="0"/>
      </c:catAx>
      <c:valAx>
        <c:axId val="1667818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856670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3</xdr:col>
      <xdr:colOff>92880</xdr:colOff>
      <xdr:row>5</xdr:row>
      <xdr:rowOff>50040</xdr:rowOff>
    </xdr:from>
    <xdr:to>
      <xdr:col>4</xdr:col>
      <xdr:colOff>253080</xdr:colOff>
      <xdr:row>9</xdr:row>
      <xdr:rowOff>70200</xdr:rowOff>
    </xdr:to>
    <xdr:sp>
      <xdr:nvSpPr>
        <xdr:cNvPr id="0" name="CustomShape 1"/>
        <xdr:cNvSpPr/>
      </xdr:nvSpPr>
      <xdr:spPr>
        <a:xfrm>
          <a:off x="2388960" y="975600"/>
          <a:ext cx="901800" cy="901800"/>
        </a:xfrm>
        <a:prstGeom prst="ellipse">
          <a:avLst/>
        </a:prstGeom>
        <a:solidFill>
          <a:srgbClr val="729fcf"/>
        </a:solidFill>
        <a:ln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ctr">
          <a:noAutofit/>
        </a:bodyPr>
        <a:p>
          <a:pPr algn="ctr"/>
          <a:r>
            <a:rPr b="0" lang="en-IN" sz="1200" spc="-1" strike="noStrike">
              <a:latin typeface="Times New Roman"/>
            </a:rPr>
            <a:t>i1</a:t>
          </a:r>
          <a:endParaRPr b="0" lang="en-IN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3</xdr:col>
      <xdr:colOff>142560</xdr:colOff>
      <xdr:row>11</xdr:row>
      <xdr:rowOff>200160</xdr:rowOff>
    </xdr:from>
    <xdr:to>
      <xdr:col>4</xdr:col>
      <xdr:colOff>302760</xdr:colOff>
      <xdr:row>15</xdr:row>
      <xdr:rowOff>220680</xdr:rowOff>
    </xdr:to>
    <xdr:sp>
      <xdr:nvSpPr>
        <xdr:cNvPr id="1" name="CustomShape 1"/>
        <xdr:cNvSpPr/>
      </xdr:nvSpPr>
      <xdr:spPr>
        <a:xfrm>
          <a:off x="2438640" y="2448000"/>
          <a:ext cx="901800" cy="901800"/>
        </a:xfrm>
        <a:prstGeom prst="ellipse">
          <a:avLst/>
        </a:prstGeom>
        <a:solidFill>
          <a:srgbClr val="729fcf"/>
        </a:solidFill>
        <a:ln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ctr">
          <a:noAutofit/>
        </a:bodyPr>
        <a:p>
          <a:pPr algn="ctr"/>
          <a:r>
            <a:rPr b="0" lang="en-IN" sz="1200" spc="-1" strike="noStrike">
              <a:latin typeface="Times New Roman"/>
            </a:rPr>
            <a:t>i2</a:t>
          </a:r>
          <a:endParaRPr b="0" lang="en-IN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6</xdr:col>
      <xdr:colOff>505080</xdr:colOff>
      <xdr:row>5</xdr:row>
      <xdr:rowOff>15480</xdr:rowOff>
    </xdr:from>
    <xdr:to>
      <xdr:col>7</xdr:col>
      <xdr:colOff>664920</xdr:colOff>
      <xdr:row>9</xdr:row>
      <xdr:rowOff>35640</xdr:rowOff>
    </xdr:to>
    <xdr:sp>
      <xdr:nvSpPr>
        <xdr:cNvPr id="2" name="CustomShape 1"/>
        <xdr:cNvSpPr/>
      </xdr:nvSpPr>
      <xdr:spPr>
        <a:xfrm>
          <a:off x="5025960" y="941040"/>
          <a:ext cx="901800" cy="901800"/>
        </a:xfrm>
        <a:prstGeom prst="ellipse">
          <a:avLst/>
        </a:prstGeom>
        <a:solidFill>
          <a:srgbClr val="81d41a"/>
        </a:solidFill>
        <a:ln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ctr">
          <a:noAutofit/>
        </a:bodyPr>
        <a:p>
          <a:pPr algn="ctr"/>
          <a:r>
            <a:rPr b="0" lang="en-IN" sz="1200" spc="-1" strike="noStrike">
              <a:latin typeface="Times New Roman"/>
            </a:rPr>
            <a:t>h1</a:t>
          </a:r>
          <a:endParaRPr b="0" lang="en-IN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6</xdr:col>
      <xdr:colOff>554760</xdr:colOff>
      <xdr:row>11</xdr:row>
      <xdr:rowOff>153000</xdr:rowOff>
    </xdr:from>
    <xdr:to>
      <xdr:col>7</xdr:col>
      <xdr:colOff>714600</xdr:colOff>
      <xdr:row>15</xdr:row>
      <xdr:rowOff>173520</xdr:rowOff>
    </xdr:to>
    <xdr:sp>
      <xdr:nvSpPr>
        <xdr:cNvPr id="3" name="CustomShape 1"/>
        <xdr:cNvSpPr/>
      </xdr:nvSpPr>
      <xdr:spPr>
        <a:xfrm>
          <a:off x="5075640" y="2400840"/>
          <a:ext cx="901800" cy="901800"/>
        </a:xfrm>
        <a:prstGeom prst="ellipse">
          <a:avLst/>
        </a:prstGeom>
        <a:solidFill>
          <a:srgbClr val="81d41a"/>
        </a:solidFill>
        <a:ln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ctr">
          <a:noAutofit/>
        </a:bodyPr>
        <a:p>
          <a:pPr algn="ctr"/>
          <a:r>
            <a:rPr b="0" lang="en-IN" sz="1200" spc="-1" strike="noStrike">
              <a:latin typeface="Times New Roman"/>
            </a:rPr>
            <a:t>h2</a:t>
          </a:r>
          <a:endParaRPr b="0" lang="en-IN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7</xdr:col>
      <xdr:colOff>675000</xdr:colOff>
      <xdr:row>5</xdr:row>
      <xdr:rowOff>57240</xdr:rowOff>
    </xdr:from>
    <xdr:to>
      <xdr:col>9</xdr:col>
      <xdr:colOff>93600</xdr:colOff>
      <xdr:row>9</xdr:row>
      <xdr:rowOff>77400</xdr:rowOff>
    </xdr:to>
    <xdr:sp>
      <xdr:nvSpPr>
        <xdr:cNvPr id="4" name="CustomShape 1"/>
        <xdr:cNvSpPr/>
      </xdr:nvSpPr>
      <xdr:spPr>
        <a:xfrm>
          <a:off x="5937840" y="982800"/>
          <a:ext cx="901800" cy="901800"/>
        </a:xfrm>
        <a:prstGeom prst="ellipse">
          <a:avLst/>
        </a:prstGeom>
        <a:solidFill>
          <a:srgbClr val="158466"/>
        </a:solidFill>
        <a:ln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ctr">
          <a:noAutofit/>
        </a:bodyPr>
        <a:p>
          <a:pPr algn="ctr"/>
          <a:r>
            <a:rPr b="0" lang="en-IN" sz="1200" spc="-1" strike="noStrike">
              <a:latin typeface="Times New Roman"/>
            </a:rPr>
            <a:t>a_h1</a:t>
          </a:r>
          <a:endParaRPr b="0" lang="en-IN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7</xdr:col>
      <xdr:colOff>724680</xdr:colOff>
      <xdr:row>11</xdr:row>
      <xdr:rowOff>171360</xdr:rowOff>
    </xdr:from>
    <xdr:to>
      <xdr:col>9</xdr:col>
      <xdr:colOff>143280</xdr:colOff>
      <xdr:row>15</xdr:row>
      <xdr:rowOff>191880</xdr:rowOff>
    </xdr:to>
    <xdr:sp>
      <xdr:nvSpPr>
        <xdr:cNvPr id="5" name="CustomShape 1"/>
        <xdr:cNvSpPr/>
      </xdr:nvSpPr>
      <xdr:spPr>
        <a:xfrm>
          <a:off x="5987520" y="2419200"/>
          <a:ext cx="901800" cy="901800"/>
        </a:xfrm>
        <a:prstGeom prst="ellipse">
          <a:avLst/>
        </a:prstGeom>
        <a:solidFill>
          <a:srgbClr val="158466"/>
        </a:solidFill>
        <a:ln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ctr">
          <a:noAutofit/>
        </a:bodyPr>
        <a:p>
          <a:pPr algn="ctr"/>
          <a:r>
            <a:rPr b="0" lang="en-IN" sz="1200" spc="-1" strike="noStrike">
              <a:latin typeface="Times New Roman"/>
            </a:rPr>
            <a:t>a_h2</a:t>
          </a:r>
          <a:endParaRPr b="0" lang="en-IN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11</xdr:col>
      <xdr:colOff>216720</xdr:colOff>
      <xdr:row>4</xdr:row>
      <xdr:rowOff>99000</xdr:rowOff>
    </xdr:from>
    <xdr:to>
      <xdr:col>12</xdr:col>
      <xdr:colOff>376560</xdr:colOff>
      <xdr:row>8</xdr:row>
      <xdr:rowOff>122040</xdr:rowOff>
    </xdr:to>
    <xdr:sp>
      <xdr:nvSpPr>
        <xdr:cNvPr id="6" name="CustomShape 1"/>
        <xdr:cNvSpPr/>
      </xdr:nvSpPr>
      <xdr:spPr>
        <a:xfrm>
          <a:off x="8524080" y="806760"/>
          <a:ext cx="901800" cy="901800"/>
        </a:xfrm>
        <a:prstGeom prst="ellipse">
          <a:avLst/>
        </a:prstGeom>
        <a:solidFill>
          <a:srgbClr val="5983b0"/>
        </a:solidFill>
        <a:ln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ctr">
          <a:noAutofit/>
        </a:bodyPr>
        <a:p>
          <a:pPr algn="ctr"/>
          <a:r>
            <a:rPr b="0" lang="en-IN" sz="1200" spc="-1" strike="noStrike">
              <a:latin typeface="Times New Roman"/>
            </a:rPr>
            <a:t>O1</a:t>
          </a:r>
          <a:endParaRPr b="0" lang="en-IN" sz="1200" spc="-1" strike="noStrike">
            <a:latin typeface="Times New Roman"/>
          </a:endParaRPr>
        </a:p>
        <a:p>
          <a:pPr algn="ctr"/>
          <a:endParaRPr b="0" lang="en-IN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11</xdr:col>
      <xdr:colOff>277200</xdr:colOff>
      <xdr:row>11</xdr:row>
      <xdr:rowOff>109080</xdr:rowOff>
    </xdr:from>
    <xdr:to>
      <xdr:col>12</xdr:col>
      <xdr:colOff>437040</xdr:colOff>
      <xdr:row>15</xdr:row>
      <xdr:rowOff>129600</xdr:rowOff>
    </xdr:to>
    <xdr:sp>
      <xdr:nvSpPr>
        <xdr:cNvPr id="7" name="CustomShape 1"/>
        <xdr:cNvSpPr/>
      </xdr:nvSpPr>
      <xdr:spPr>
        <a:xfrm>
          <a:off x="8584560" y="2356920"/>
          <a:ext cx="901800" cy="901800"/>
        </a:xfrm>
        <a:prstGeom prst="ellipse">
          <a:avLst/>
        </a:prstGeom>
        <a:solidFill>
          <a:srgbClr val="5983b0"/>
        </a:solidFill>
        <a:ln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ctr">
          <a:noAutofit/>
        </a:bodyPr>
        <a:p>
          <a:pPr algn="ctr"/>
          <a:r>
            <a:rPr b="0" lang="en-IN" sz="1200" spc="-1" strike="noStrike">
              <a:latin typeface="Times New Roman"/>
            </a:rPr>
            <a:t>O2</a:t>
          </a:r>
          <a:endParaRPr b="0" lang="en-IN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4</xdr:col>
      <xdr:colOff>237960</xdr:colOff>
      <xdr:row>7</xdr:row>
      <xdr:rowOff>26640</xdr:rowOff>
    </xdr:from>
    <xdr:to>
      <xdr:col>6</xdr:col>
      <xdr:colOff>558720</xdr:colOff>
      <xdr:row>7</xdr:row>
      <xdr:rowOff>48600</xdr:rowOff>
    </xdr:to>
    <xdr:sp>
      <xdr:nvSpPr>
        <xdr:cNvPr id="8" name="Line 1"/>
        <xdr:cNvSpPr/>
      </xdr:nvSpPr>
      <xdr:spPr>
        <a:xfrm flipV="1">
          <a:off x="3275640" y="1392840"/>
          <a:ext cx="1803960" cy="21960"/>
        </a:xfrm>
        <a:prstGeom prst="line">
          <a:avLst/>
        </a:prstGeom>
        <a:ln>
          <a:solidFill>
            <a:srgbClr val="3465a4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282960</xdr:colOff>
      <xdr:row>14</xdr:row>
      <xdr:rowOff>46080</xdr:rowOff>
    </xdr:from>
    <xdr:to>
      <xdr:col>6</xdr:col>
      <xdr:colOff>554040</xdr:colOff>
      <xdr:row>14</xdr:row>
      <xdr:rowOff>65160</xdr:rowOff>
    </xdr:to>
    <xdr:sp>
      <xdr:nvSpPr>
        <xdr:cNvPr id="9" name="Line 1"/>
        <xdr:cNvSpPr/>
      </xdr:nvSpPr>
      <xdr:spPr>
        <a:xfrm flipV="1">
          <a:off x="3320640" y="2954880"/>
          <a:ext cx="1754280" cy="19080"/>
        </a:xfrm>
        <a:prstGeom prst="line">
          <a:avLst/>
        </a:prstGeom>
        <a:ln>
          <a:solidFill>
            <a:srgbClr val="3465a4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9</xdr:col>
      <xdr:colOff>83520</xdr:colOff>
      <xdr:row>6</xdr:row>
      <xdr:rowOff>187200</xdr:rowOff>
    </xdr:from>
    <xdr:to>
      <xdr:col>11</xdr:col>
      <xdr:colOff>216000</xdr:colOff>
      <xdr:row>6</xdr:row>
      <xdr:rowOff>212040</xdr:rowOff>
    </xdr:to>
    <xdr:sp>
      <xdr:nvSpPr>
        <xdr:cNvPr id="10" name="Line 1"/>
        <xdr:cNvSpPr/>
      </xdr:nvSpPr>
      <xdr:spPr>
        <a:xfrm flipV="1">
          <a:off x="6829560" y="1333080"/>
          <a:ext cx="1693800" cy="24840"/>
        </a:xfrm>
        <a:prstGeom prst="line">
          <a:avLst/>
        </a:prstGeom>
        <a:ln>
          <a:solidFill>
            <a:srgbClr val="3465a4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9</xdr:col>
      <xdr:colOff>142920</xdr:colOff>
      <xdr:row>13</xdr:row>
      <xdr:rowOff>161640</xdr:rowOff>
    </xdr:from>
    <xdr:to>
      <xdr:col>11</xdr:col>
      <xdr:colOff>271080</xdr:colOff>
      <xdr:row>13</xdr:row>
      <xdr:rowOff>208440</xdr:rowOff>
    </xdr:to>
    <xdr:sp>
      <xdr:nvSpPr>
        <xdr:cNvPr id="11" name="Line 1"/>
        <xdr:cNvSpPr/>
      </xdr:nvSpPr>
      <xdr:spPr>
        <a:xfrm flipV="1">
          <a:off x="6888960" y="2850120"/>
          <a:ext cx="1689480" cy="46800"/>
        </a:xfrm>
        <a:prstGeom prst="line">
          <a:avLst/>
        </a:prstGeom>
        <a:ln>
          <a:solidFill>
            <a:srgbClr val="3465a4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9</xdr:col>
      <xdr:colOff>79200</xdr:colOff>
      <xdr:row>6</xdr:row>
      <xdr:rowOff>208800</xdr:rowOff>
    </xdr:from>
    <xdr:to>
      <xdr:col>11</xdr:col>
      <xdr:colOff>216000</xdr:colOff>
      <xdr:row>13</xdr:row>
      <xdr:rowOff>151920</xdr:rowOff>
    </xdr:to>
    <xdr:sp>
      <xdr:nvSpPr>
        <xdr:cNvPr id="12" name="Line 1"/>
        <xdr:cNvSpPr/>
      </xdr:nvSpPr>
      <xdr:spPr>
        <a:xfrm flipV="1">
          <a:off x="6825240" y="1354680"/>
          <a:ext cx="1698120" cy="1485720"/>
        </a:xfrm>
        <a:prstGeom prst="line">
          <a:avLst/>
        </a:prstGeom>
        <a:ln>
          <a:solidFill>
            <a:srgbClr val="3465a4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9</xdr:col>
      <xdr:colOff>85320</xdr:colOff>
      <xdr:row>7</xdr:row>
      <xdr:rowOff>102960</xdr:rowOff>
    </xdr:from>
    <xdr:to>
      <xdr:col>11</xdr:col>
      <xdr:colOff>282240</xdr:colOff>
      <xdr:row>13</xdr:row>
      <xdr:rowOff>74880</xdr:rowOff>
    </xdr:to>
    <xdr:sp>
      <xdr:nvSpPr>
        <xdr:cNvPr id="13" name="Line 1"/>
        <xdr:cNvSpPr/>
      </xdr:nvSpPr>
      <xdr:spPr>
        <a:xfrm>
          <a:off x="6831360" y="1469160"/>
          <a:ext cx="1758240" cy="1294200"/>
        </a:xfrm>
        <a:prstGeom prst="line">
          <a:avLst/>
        </a:prstGeom>
        <a:ln>
          <a:solidFill>
            <a:srgbClr val="3465a4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275040</xdr:colOff>
      <xdr:row>7</xdr:row>
      <xdr:rowOff>39600</xdr:rowOff>
    </xdr:from>
    <xdr:to>
      <xdr:col>6</xdr:col>
      <xdr:colOff>554040</xdr:colOff>
      <xdr:row>13</xdr:row>
      <xdr:rowOff>189360</xdr:rowOff>
    </xdr:to>
    <xdr:sp>
      <xdr:nvSpPr>
        <xdr:cNvPr id="14" name="Line 1"/>
        <xdr:cNvSpPr/>
      </xdr:nvSpPr>
      <xdr:spPr>
        <a:xfrm flipV="1">
          <a:off x="3312720" y="1405800"/>
          <a:ext cx="1762200" cy="1472040"/>
        </a:xfrm>
        <a:prstGeom prst="line">
          <a:avLst/>
        </a:prstGeom>
        <a:ln>
          <a:solidFill>
            <a:srgbClr val="3465a4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237960</xdr:colOff>
      <xdr:row>7</xdr:row>
      <xdr:rowOff>96840</xdr:rowOff>
    </xdr:from>
    <xdr:to>
      <xdr:col>6</xdr:col>
      <xdr:colOff>514440</xdr:colOff>
      <xdr:row>13</xdr:row>
      <xdr:rowOff>218520</xdr:rowOff>
    </xdr:to>
    <xdr:sp>
      <xdr:nvSpPr>
        <xdr:cNvPr id="15" name="Line 1"/>
        <xdr:cNvSpPr/>
      </xdr:nvSpPr>
      <xdr:spPr>
        <a:xfrm>
          <a:off x="3275640" y="1463040"/>
          <a:ext cx="1759680" cy="1443960"/>
        </a:xfrm>
        <a:prstGeom prst="line">
          <a:avLst/>
        </a:prstGeom>
        <a:ln>
          <a:solidFill>
            <a:srgbClr val="3465a4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12</xdr:col>
      <xdr:colOff>396720</xdr:colOff>
      <xdr:row>4</xdr:row>
      <xdr:rowOff>107640</xdr:rowOff>
    </xdr:from>
    <xdr:to>
      <xdr:col>13</xdr:col>
      <xdr:colOff>614520</xdr:colOff>
      <xdr:row>8</xdr:row>
      <xdr:rowOff>140760</xdr:rowOff>
    </xdr:to>
    <xdr:sp>
      <xdr:nvSpPr>
        <xdr:cNvPr id="16" name="CustomShape 1"/>
        <xdr:cNvSpPr/>
      </xdr:nvSpPr>
      <xdr:spPr>
        <a:xfrm>
          <a:off x="9446040" y="815400"/>
          <a:ext cx="959400" cy="911880"/>
        </a:xfrm>
        <a:prstGeom prst="ellipse">
          <a:avLst/>
        </a:prstGeom>
        <a:solidFill>
          <a:srgbClr val="3465a4"/>
        </a:solidFill>
        <a:ln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ctr">
          <a:noAutofit/>
        </a:bodyPr>
        <a:p>
          <a:pPr algn="ctr"/>
          <a:r>
            <a:rPr b="0" lang="en-IN" sz="1200" spc="-1" strike="noStrike">
              <a:latin typeface="Times New Roman"/>
            </a:rPr>
            <a:t>a_O1</a:t>
          </a:r>
          <a:endParaRPr b="0" lang="en-IN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12</xdr:col>
      <xdr:colOff>470880</xdr:colOff>
      <xdr:row>11</xdr:row>
      <xdr:rowOff>134280</xdr:rowOff>
    </xdr:from>
    <xdr:to>
      <xdr:col>13</xdr:col>
      <xdr:colOff>694080</xdr:colOff>
      <xdr:row>15</xdr:row>
      <xdr:rowOff>107640</xdr:rowOff>
    </xdr:to>
    <xdr:sp>
      <xdr:nvSpPr>
        <xdr:cNvPr id="17" name="CustomShape 1"/>
        <xdr:cNvSpPr/>
      </xdr:nvSpPr>
      <xdr:spPr>
        <a:xfrm>
          <a:off x="9520200" y="2382120"/>
          <a:ext cx="964800" cy="854640"/>
        </a:xfrm>
        <a:prstGeom prst="ellipse">
          <a:avLst/>
        </a:prstGeom>
        <a:solidFill>
          <a:srgbClr val="3465a4"/>
        </a:solidFill>
        <a:ln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ctr">
          <a:noAutofit/>
        </a:bodyPr>
        <a:p>
          <a:pPr algn="ctr"/>
          <a:r>
            <a:rPr b="0" lang="en-IN" sz="1200" spc="-1" strike="noStrike">
              <a:latin typeface="Times New Roman"/>
            </a:rPr>
            <a:t>a_O2</a:t>
          </a:r>
          <a:endParaRPr b="0" lang="en-IN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14</xdr:col>
      <xdr:colOff>701280</xdr:colOff>
      <xdr:row>7</xdr:row>
      <xdr:rowOff>145800</xdr:rowOff>
    </xdr:from>
    <xdr:to>
      <xdr:col>16</xdr:col>
      <xdr:colOff>498960</xdr:colOff>
      <xdr:row>12</xdr:row>
      <xdr:rowOff>191880</xdr:rowOff>
    </xdr:to>
    <xdr:sp>
      <xdr:nvSpPr>
        <xdr:cNvPr id="18" name="CustomShape 1"/>
        <xdr:cNvSpPr/>
      </xdr:nvSpPr>
      <xdr:spPr>
        <a:xfrm>
          <a:off x="11233800" y="1512000"/>
          <a:ext cx="1281240" cy="1148040"/>
        </a:xfrm>
        <a:prstGeom prst="ellipse">
          <a:avLst/>
        </a:prstGeom>
        <a:solidFill>
          <a:srgbClr val="acb20c"/>
        </a:solidFill>
        <a:ln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ctr">
          <a:noAutofit/>
        </a:bodyPr>
        <a:p>
          <a:pPr algn="ctr"/>
          <a:r>
            <a:rPr b="0" lang="en-IN" sz="1200" spc="-1" strike="noStrike">
              <a:latin typeface="Times New Roman"/>
            </a:rPr>
            <a:t>E_Total</a:t>
          </a:r>
          <a:endParaRPr b="0" lang="en-IN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4</xdr:col>
      <xdr:colOff>557280</xdr:colOff>
      <xdr:row>6</xdr:row>
      <xdr:rowOff>78480</xdr:rowOff>
    </xdr:from>
    <xdr:to>
      <xdr:col>6</xdr:col>
      <xdr:colOff>10080</xdr:colOff>
      <xdr:row>7</xdr:row>
      <xdr:rowOff>27000</xdr:rowOff>
    </xdr:to>
    <xdr:sp>
      <xdr:nvSpPr>
        <xdr:cNvPr id="19" name="TextShape 1"/>
        <xdr:cNvSpPr txBox="1"/>
      </xdr:nvSpPr>
      <xdr:spPr>
        <a:xfrm>
          <a:off x="3594960" y="1224360"/>
          <a:ext cx="936000" cy="168840"/>
        </a:xfrm>
        <a:prstGeom prst="rect">
          <a:avLst/>
        </a:prstGeom>
        <a:noFill/>
        <a:ln>
          <a:noFill/>
        </a:ln>
      </xdr:spPr>
      <xdr:txBody>
        <a:bodyPr lIns="0" rIns="0" tIns="0" bIns="0">
          <a:spAutoFit/>
        </a:bodyPr>
        <a:p>
          <a:r>
            <a:rPr b="0" lang="en-IN" sz="1200" spc="-1" strike="noStrike">
              <a:latin typeface="Times New Roman"/>
            </a:rPr>
            <a:t>W1 = 0.15</a:t>
          </a:r>
          <a:endParaRPr b="0" lang="en-IN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5</xdr:col>
      <xdr:colOff>76680</xdr:colOff>
      <xdr:row>14</xdr:row>
      <xdr:rowOff>93600</xdr:rowOff>
    </xdr:from>
    <xdr:to>
      <xdr:col>6</xdr:col>
      <xdr:colOff>271080</xdr:colOff>
      <xdr:row>15</xdr:row>
      <xdr:rowOff>42120</xdr:rowOff>
    </xdr:to>
    <xdr:sp>
      <xdr:nvSpPr>
        <xdr:cNvPr id="20" name="TextShape 1"/>
        <xdr:cNvSpPr txBox="1"/>
      </xdr:nvSpPr>
      <xdr:spPr>
        <a:xfrm>
          <a:off x="3855960" y="3002400"/>
          <a:ext cx="936000" cy="168840"/>
        </a:xfrm>
        <a:prstGeom prst="rect">
          <a:avLst/>
        </a:prstGeom>
        <a:noFill/>
        <a:ln>
          <a:noFill/>
        </a:ln>
      </xdr:spPr>
      <xdr:txBody>
        <a:bodyPr lIns="0" rIns="0" tIns="0" bIns="0">
          <a:spAutoFit/>
        </a:bodyPr>
        <a:p>
          <a:r>
            <a:rPr b="0" lang="en-IN" sz="1200" spc="-1" strike="noStrike">
              <a:latin typeface="Times New Roman"/>
            </a:rPr>
            <a:t>W4 = 0.3</a:t>
          </a:r>
          <a:endParaRPr b="0" lang="en-IN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9</xdr:col>
      <xdr:colOff>404640</xdr:colOff>
      <xdr:row>6</xdr:row>
      <xdr:rowOff>14040</xdr:rowOff>
    </xdr:from>
    <xdr:to>
      <xdr:col>10</xdr:col>
      <xdr:colOff>520920</xdr:colOff>
      <xdr:row>6</xdr:row>
      <xdr:rowOff>182880</xdr:rowOff>
    </xdr:to>
    <xdr:sp>
      <xdr:nvSpPr>
        <xdr:cNvPr id="21" name="TextShape 1"/>
        <xdr:cNvSpPr txBox="1"/>
      </xdr:nvSpPr>
      <xdr:spPr>
        <a:xfrm>
          <a:off x="7150680" y="1159920"/>
          <a:ext cx="936000" cy="168840"/>
        </a:xfrm>
        <a:prstGeom prst="rect">
          <a:avLst/>
        </a:prstGeom>
        <a:noFill/>
        <a:ln>
          <a:noFill/>
        </a:ln>
      </xdr:spPr>
      <xdr:txBody>
        <a:bodyPr lIns="0" rIns="0" tIns="0" bIns="0">
          <a:spAutoFit/>
        </a:bodyPr>
        <a:p>
          <a:r>
            <a:rPr b="0" lang="en-IN" sz="1200" spc="-1" strike="noStrike">
              <a:latin typeface="Times New Roman"/>
            </a:rPr>
            <a:t>W5 = 0.4</a:t>
          </a:r>
          <a:endParaRPr b="0" lang="en-IN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9</xdr:col>
      <xdr:colOff>503640</xdr:colOff>
      <xdr:row>13</xdr:row>
      <xdr:rowOff>172440</xdr:rowOff>
    </xdr:from>
    <xdr:to>
      <xdr:col>10</xdr:col>
      <xdr:colOff>619920</xdr:colOff>
      <xdr:row>14</xdr:row>
      <xdr:rowOff>120960</xdr:rowOff>
    </xdr:to>
    <xdr:sp>
      <xdr:nvSpPr>
        <xdr:cNvPr id="22" name="TextShape 1"/>
        <xdr:cNvSpPr txBox="1"/>
      </xdr:nvSpPr>
      <xdr:spPr>
        <a:xfrm>
          <a:off x="7249680" y="2860920"/>
          <a:ext cx="936000" cy="168840"/>
        </a:xfrm>
        <a:prstGeom prst="rect">
          <a:avLst/>
        </a:prstGeom>
        <a:noFill/>
        <a:ln>
          <a:noFill/>
        </a:ln>
      </xdr:spPr>
      <xdr:txBody>
        <a:bodyPr lIns="0" rIns="0" tIns="0" bIns="0">
          <a:spAutoFit/>
        </a:bodyPr>
        <a:p>
          <a:r>
            <a:rPr b="0" lang="en-IN" sz="1200" spc="-1" strike="noStrike">
              <a:latin typeface="Times New Roman"/>
            </a:rPr>
            <a:t>W8 = 0.55</a:t>
          </a:r>
          <a:endParaRPr b="0" lang="en-IN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5</xdr:col>
      <xdr:colOff>339480</xdr:colOff>
      <xdr:row>11</xdr:row>
      <xdr:rowOff>136080</xdr:rowOff>
    </xdr:from>
    <xdr:to>
      <xdr:col>6</xdr:col>
      <xdr:colOff>533880</xdr:colOff>
      <xdr:row>12</xdr:row>
      <xdr:rowOff>84600</xdr:rowOff>
    </xdr:to>
    <xdr:sp>
      <xdr:nvSpPr>
        <xdr:cNvPr id="23" name="TextShape 1"/>
        <xdr:cNvSpPr txBox="1"/>
      </xdr:nvSpPr>
      <xdr:spPr>
        <a:xfrm>
          <a:off x="4118760" y="2383920"/>
          <a:ext cx="936000" cy="168840"/>
        </a:xfrm>
        <a:prstGeom prst="rect">
          <a:avLst/>
        </a:prstGeom>
        <a:noFill/>
        <a:ln>
          <a:noFill/>
        </a:ln>
      </xdr:spPr>
      <xdr:txBody>
        <a:bodyPr lIns="0" rIns="0" tIns="0" bIns="0">
          <a:spAutoFit/>
        </a:bodyPr>
        <a:p>
          <a:r>
            <a:rPr b="0" lang="en-IN" sz="1200" spc="-1" strike="noStrike">
              <a:latin typeface="Times New Roman"/>
            </a:rPr>
            <a:t>W3 = 0.25</a:t>
          </a:r>
          <a:endParaRPr b="0" lang="en-IN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5</xdr:col>
      <xdr:colOff>339480</xdr:colOff>
      <xdr:row>9</xdr:row>
      <xdr:rowOff>14400</xdr:rowOff>
    </xdr:from>
    <xdr:to>
      <xdr:col>6</xdr:col>
      <xdr:colOff>533880</xdr:colOff>
      <xdr:row>9</xdr:row>
      <xdr:rowOff>183240</xdr:rowOff>
    </xdr:to>
    <xdr:sp>
      <xdr:nvSpPr>
        <xdr:cNvPr id="24" name="TextShape 1"/>
        <xdr:cNvSpPr txBox="1"/>
      </xdr:nvSpPr>
      <xdr:spPr>
        <a:xfrm>
          <a:off x="4118760" y="1821600"/>
          <a:ext cx="936000" cy="168840"/>
        </a:xfrm>
        <a:prstGeom prst="rect">
          <a:avLst/>
        </a:prstGeom>
        <a:noFill/>
        <a:ln>
          <a:noFill/>
        </a:ln>
      </xdr:spPr>
      <xdr:txBody>
        <a:bodyPr lIns="0" rIns="0" tIns="0" bIns="0">
          <a:spAutoFit/>
        </a:bodyPr>
        <a:p>
          <a:r>
            <a:rPr b="0" lang="en-IN" sz="1200" spc="-1" strike="noStrike">
              <a:latin typeface="Times New Roman"/>
            </a:rPr>
            <a:t>W2 = 0.2</a:t>
          </a:r>
          <a:endParaRPr b="0" lang="en-IN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10</xdr:col>
      <xdr:colOff>133920</xdr:colOff>
      <xdr:row>11</xdr:row>
      <xdr:rowOff>71640</xdr:rowOff>
    </xdr:from>
    <xdr:to>
      <xdr:col>11</xdr:col>
      <xdr:colOff>328320</xdr:colOff>
      <xdr:row>12</xdr:row>
      <xdr:rowOff>20160</xdr:rowOff>
    </xdr:to>
    <xdr:sp>
      <xdr:nvSpPr>
        <xdr:cNvPr id="25" name="TextShape 1"/>
        <xdr:cNvSpPr txBox="1"/>
      </xdr:nvSpPr>
      <xdr:spPr>
        <a:xfrm>
          <a:off x="7699680" y="2319480"/>
          <a:ext cx="936000" cy="168840"/>
        </a:xfrm>
        <a:prstGeom prst="rect">
          <a:avLst/>
        </a:prstGeom>
        <a:noFill/>
        <a:ln>
          <a:noFill/>
        </a:ln>
      </xdr:spPr>
      <xdr:txBody>
        <a:bodyPr lIns="0" rIns="0" tIns="0" bIns="0">
          <a:spAutoFit/>
        </a:bodyPr>
        <a:p>
          <a:r>
            <a:rPr b="0" lang="en-IN" sz="1200" spc="-1" strike="noStrike">
              <a:latin typeface="Times New Roman"/>
            </a:rPr>
            <a:t>W7 = 0.5</a:t>
          </a:r>
          <a:endParaRPr b="0" lang="en-IN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10</xdr:col>
      <xdr:colOff>145080</xdr:colOff>
      <xdr:row>8</xdr:row>
      <xdr:rowOff>212760</xdr:rowOff>
    </xdr:from>
    <xdr:to>
      <xdr:col>11</xdr:col>
      <xdr:colOff>339480</xdr:colOff>
      <xdr:row>9</xdr:row>
      <xdr:rowOff>160920</xdr:rowOff>
    </xdr:to>
    <xdr:sp>
      <xdr:nvSpPr>
        <xdr:cNvPr id="26" name="TextShape 1"/>
        <xdr:cNvSpPr txBox="1"/>
      </xdr:nvSpPr>
      <xdr:spPr>
        <a:xfrm>
          <a:off x="7710840" y="1799280"/>
          <a:ext cx="936000" cy="168840"/>
        </a:xfrm>
        <a:prstGeom prst="rect">
          <a:avLst/>
        </a:prstGeom>
        <a:noFill/>
        <a:ln>
          <a:noFill/>
        </a:ln>
      </xdr:spPr>
      <xdr:txBody>
        <a:bodyPr lIns="0" rIns="0" tIns="0" bIns="0">
          <a:spAutoFit/>
        </a:bodyPr>
        <a:p>
          <a:r>
            <a:rPr b="0" lang="en-IN" sz="1200" spc="-1" strike="noStrike">
              <a:latin typeface="Times New Roman"/>
            </a:rPr>
            <a:t>W6 = 0.45</a:t>
          </a:r>
          <a:endParaRPr b="0" lang="en-IN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13</xdr:col>
      <xdr:colOff>577440</xdr:colOff>
      <xdr:row>6</xdr:row>
      <xdr:rowOff>78840</xdr:rowOff>
    </xdr:from>
    <xdr:to>
      <xdr:col>15</xdr:col>
      <xdr:colOff>181800</xdr:colOff>
      <xdr:row>9</xdr:row>
      <xdr:rowOff>2520</xdr:rowOff>
    </xdr:to>
    <xdr:sp>
      <xdr:nvSpPr>
        <xdr:cNvPr id="27" name="Line 1"/>
        <xdr:cNvSpPr/>
      </xdr:nvSpPr>
      <xdr:spPr>
        <a:xfrm>
          <a:off x="10368360" y="1224720"/>
          <a:ext cx="1087560" cy="585000"/>
        </a:xfrm>
        <a:prstGeom prst="line">
          <a:avLst/>
        </a:prstGeom>
        <a:ln>
          <a:solidFill>
            <a:srgbClr val="3465a4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13</xdr:col>
      <xdr:colOff>694080</xdr:colOff>
      <xdr:row>10</xdr:row>
      <xdr:rowOff>205200</xdr:rowOff>
    </xdr:from>
    <xdr:to>
      <xdr:col>15</xdr:col>
      <xdr:colOff>155520</xdr:colOff>
      <xdr:row>13</xdr:row>
      <xdr:rowOff>140400</xdr:rowOff>
    </xdr:to>
    <xdr:sp>
      <xdr:nvSpPr>
        <xdr:cNvPr id="28" name="Line 1"/>
        <xdr:cNvSpPr/>
      </xdr:nvSpPr>
      <xdr:spPr>
        <a:xfrm flipV="1">
          <a:off x="10485000" y="2232720"/>
          <a:ext cx="944640" cy="596160"/>
        </a:xfrm>
        <a:prstGeom prst="line">
          <a:avLst/>
        </a:prstGeom>
        <a:ln>
          <a:solidFill>
            <a:srgbClr val="3465a4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14</xdr:col>
      <xdr:colOff>345960</xdr:colOff>
      <xdr:row>6</xdr:row>
      <xdr:rowOff>186480</xdr:rowOff>
    </xdr:from>
    <xdr:to>
      <xdr:col>14</xdr:col>
      <xdr:colOff>674280</xdr:colOff>
      <xdr:row>7</xdr:row>
      <xdr:rowOff>169560</xdr:rowOff>
    </xdr:to>
    <xdr:sp>
      <xdr:nvSpPr>
        <xdr:cNvPr id="29" name="TextShape 1"/>
        <xdr:cNvSpPr txBox="1"/>
      </xdr:nvSpPr>
      <xdr:spPr>
        <a:xfrm>
          <a:off x="10878480" y="1332360"/>
          <a:ext cx="328320" cy="203400"/>
        </a:xfrm>
        <a:prstGeom prst="rect">
          <a:avLst/>
        </a:prstGeom>
        <a:noFill/>
        <a:ln>
          <a:noFill/>
        </a:ln>
      </xdr:spPr>
      <xdr:txBody>
        <a:bodyPr lIns="0" rIns="0" tIns="0" bIns="0">
          <a:spAutoFit/>
        </a:bodyPr>
        <a:p>
          <a:r>
            <a:rPr b="0" lang="en-IN" sz="1200" spc="-1" strike="noStrike">
              <a:latin typeface="Times New Roman"/>
            </a:rPr>
            <a:t>E1</a:t>
          </a:r>
          <a:endParaRPr b="0" lang="en-IN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14</xdr:col>
      <xdr:colOff>430920</xdr:colOff>
      <xdr:row>12</xdr:row>
      <xdr:rowOff>1800</xdr:rowOff>
    </xdr:from>
    <xdr:to>
      <xdr:col>15</xdr:col>
      <xdr:colOff>17640</xdr:colOff>
      <xdr:row>12</xdr:row>
      <xdr:rowOff>205200</xdr:rowOff>
    </xdr:to>
    <xdr:sp>
      <xdr:nvSpPr>
        <xdr:cNvPr id="30" name="TextShape 1"/>
        <xdr:cNvSpPr txBox="1"/>
      </xdr:nvSpPr>
      <xdr:spPr>
        <a:xfrm>
          <a:off x="10963440" y="2469960"/>
          <a:ext cx="328320" cy="203400"/>
        </a:xfrm>
        <a:prstGeom prst="rect">
          <a:avLst/>
        </a:prstGeom>
        <a:noFill/>
        <a:ln>
          <a:noFill/>
        </a:ln>
      </xdr:spPr>
      <xdr:txBody>
        <a:bodyPr lIns="0" rIns="0" tIns="0" bIns="0">
          <a:spAutoFit/>
        </a:bodyPr>
        <a:p>
          <a:r>
            <a:rPr b="0" lang="en-IN" sz="1200" spc="-1" strike="noStrike">
              <a:latin typeface="Times New Roman"/>
            </a:rPr>
            <a:t>E2</a:t>
          </a:r>
          <a:endParaRPr b="0" lang="en-IN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1</xdr:col>
      <xdr:colOff>595080</xdr:colOff>
      <xdr:row>6</xdr:row>
      <xdr:rowOff>203400</xdr:rowOff>
    </xdr:from>
    <xdr:to>
      <xdr:col>3</xdr:col>
      <xdr:colOff>80280</xdr:colOff>
      <xdr:row>6</xdr:row>
      <xdr:rowOff>211680</xdr:rowOff>
    </xdr:to>
    <xdr:sp>
      <xdr:nvSpPr>
        <xdr:cNvPr id="31" name="Line 1"/>
        <xdr:cNvSpPr/>
      </xdr:nvSpPr>
      <xdr:spPr>
        <a:xfrm flipV="1">
          <a:off x="1407600" y="1349280"/>
          <a:ext cx="968760" cy="8280"/>
        </a:xfrm>
        <a:prstGeom prst="line">
          <a:avLst/>
        </a:prstGeom>
        <a:ln>
          <a:solidFill>
            <a:srgbClr val="3465a4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1</xdr:col>
      <xdr:colOff>588240</xdr:colOff>
      <xdr:row>13</xdr:row>
      <xdr:rowOff>217800</xdr:rowOff>
    </xdr:from>
    <xdr:to>
      <xdr:col>3</xdr:col>
      <xdr:colOff>114480</xdr:colOff>
      <xdr:row>14</xdr:row>
      <xdr:rowOff>13680</xdr:rowOff>
    </xdr:to>
    <xdr:sp>
      <xdr:nvSpPr>
        <xdr:cNvPr id="32" name="Line 1"/>
        <xdr:cNvSpPr/>
      </xdr:nvSpPr>
      <xdr:spPr>
        <a:xfrm flipV="1">
          <a:off x="1400760" y="2906280"/>
          <a:ext cx="1009800" cy="16200"/>
        </a:xfrm>
        <a:prstGeom prst="line">
          <a:avLst/>
        </a:prstGeom>
        <a:ln>
          <a:solidFill>
            <a:srgbClr val="3465a4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1</xdr:col>
      <xdr:colOff>591480</xdr:colOff>
      <xdr:row>14</xdr:row>
      <xdr:rowOff>106560</xdr:rowOff>
    </xdr:from>
    <xdr:to>
      <xdr:col>1</xdr:col>
      <xdr:colOff>665280</xdr:colOff>
      <xdr:row>14</xdr:row>
      <xdr:rowOff>106560</xdr:rowOff>
    </xdr:to>
    <xdr:sp>
      <xdr:nvSpPr>
        <xdr:cNvPr id="33" name="Line 1"/>
        <xdr:cNvSpPr/>
      </xdr:nvSpPr>
      <xdr:spPr>
        <a:xfrm flipH="1">
          <a:off x="1404000" y="3015360"/>
          <a:ext cx="73800" cy="0"/>
        </a:xfrm>
        <a:prstGeom prst="line">
          <a:avLst/>
        </a:prstGeom>
        <a:ln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34</xdr:col>
      <xdr:colOff>564480</xdr:colOff>
      <xdr:row>4</xdr:row>
      <xdr:rowOff>80640</xdr:rowOff>
    </xdr:from>
    <xdr:to>
      <xdr:col>55</xdr:col>
      <xdr:colOff>108720</xdr:colOff>
      <xdr:row>51</xdr:row>
      <xdr:rowOff>171360</xdr:rowOff>
    </xdr:to>
    <xdr:graphicFrame>
      <xdr:nvGraphicFramePr>
        <xdr:cNvPr id="34" name=""/>
        <xdr:cNvGraphicFramePr/>
      </xdr:nvGraphicFramePr>
      <xdr:xfrm>
        <a:off x="30670920" y="788400"/>
        <a:ext cx="16612920" cy="9819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F111"/>
  <sheetViews>
    <sheetView showFormulas="false" showGridLines="true" showRowColHeaders="true" showZeros="true" rightToLeft="false" tabSelected="true" showOutlineSymbols="true" defaultGridColor="true" view="normal" topLeftCell="A1" colorId="64" zoomScale="55" zoomScaleNormal="55" zoomScalePageLayoutView="100" workbookViewId="0">
      <selection pane="topLeft" activeCell="B17" activeCellId="0" sqref="B17"/>
    </sheetView>
  </sheetViews>
  <sheetFormatPr defaultColWidth="11.53515625" defaultRowHeight="12.8" zeroHeight="false" outlineLevelRow="0" outlineLevelCol="0"/>
  <cols>
    <col collapsed="false" customWidth="true" hidden="false" outlineLevel="0" max="9" min="2" style="0" width="10.51"/>
    <col collapsed="false" customWidth="true" hidden="false" outlineLevel="0" max="10" min="10" style="0" width="11.62"/>
    <col collapsed="false" customWidth="true" hidden="false" outlineLevel="0" max="18" min="11" style="0" width="10.51"/>
    <col collapsed="false" customWidth="true" hidden="false" outlineLevel="0" max="19" min="19" style="0" width="31.81"/>
    <col collapsed="false" customWidth="true" hidden="false" outlineLevel="0" max="24" min="20" style="0" width="10.51"/>
    <col collapsed="false" customWidth="true" hidden="false" outlineLevel="0" max="25" min="25" style="0" width="18.06"/>
    <col collapsed="false" customWidth="true" hidden="false" outlineLevel="0" max="28" min="26" style="0" width="9.78"/>
    <col collapsed="false" customWidth="true" hidden="false" outlineLevel="0" max="29" min="29" style="0" width="18.52"/>
    <col collapsed="false" customWidth="true" hidden="false" outlineLevel="0" max="30" min="30" style="0" width="22.92"/>
    <col collapsed="false" customWidth="true" hidden="false" outlineLevel="0" max="31" min="31" style="0" width="18.52"/>
    <col collapsed="false" customWidth="true" hidden="false" outlineLevel="0" max="32" min="32" style="0" width="20.61"/>
  </cols>
  <sheetData>
    <row r="1" customFormat="false" ht="12.8" hidden="false" customHeight="false" outlineLevel="0" collapsed="false">
      <c r="C1" s="1"/>
    </row>
    <row r="2" customFormat="false" ht="12.8" hidden="false" customHeight="false" outlineLevel="0" collapsed="false">
      <c r="C2" s="1"/>
    </row>
    <row r="3" customFormat="false" ht="12.8" hidden="false" customHeight="false" outlineLevel="0" collapsed="false"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customFormat="false" ht="17.35" hidden="false" customHeight="false" outlineLevel="0" collapsed="false">
      <c r="S4" s="2" t="s">
        <v>0</v>
      </c>
      <c r="U4" s="2" t="s">
        <v>1</v>
      </c>
      <c r="V4" s="2" t="s">
        <v>2</v>
      </c>
    </row>
    <row r="5" customFormat="false" ht="17.15" hidden="false" customHeight="false" outlineLevel="0" collapsed="false"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S5" s="3"/>
      <c r="U5" s="4" t="n">
        <v>0.01</v>
      </c>
      <c r="V5" s="3"/>
      <c r="Y5" s="5" t="s">
        <v>3</v>
      </c>
    </row>
    <row r="6" customFormat="false" ht="17.35" hidden="false" customHeight="false" outlineLevel="0" collapsed="false"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S6" s="6" t="s">
        <v>4</v>
      </c>
      <c r="U6" s="4" t="n">
        <v>0.99</v>
      </c>
      <c r="V6" s="6"/>
      <c r="Y6" s="5" t="s">
        <v>5</v>
      </c>
    </row>
    <row r="7" customFormat="false" ht="17.35" hidden="false" customHeight="false" outlineLevel="0" collapsed="false"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S7" s="6" t="s">
        <v>6</v>
      </c>
      <c r="Y7" s="5" t="s">
        <v>7</v>
      </c>
    </row>
    <row r="8" customFormat="false" ht="17.35" hidden="false" customHeight="false" outlineLevel="0" collapsed="false"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S8" s="3"/>
      <c r="Y8" s="5"/>
    </row>
    <row r="9" customFormat="false" ht="17.35" hidden="false" customHeight="false" outlineLevel="0" collapsed="false"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S9" s="6" t="s">
        <v>8</v>
      </c>
      <c r="Y9" s="5" t="s">
        <v>9</v>
      </c>
    </row>
    <row r="10" customFormat="false" ht="17.35" hidden="false" customHeight="false" outlineLevel="0" collapsed="false"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S10" s="6" t="s">
        <v>10</v>
      </c>
      <c r="Y10" s="5" t="s">
        <v>11</v>
      </c>
      <c r="Z10" s="5"/>
      <c r="AA10" s="5"/>
      <c r="AB10" s="5"/>
      <c r="AC10" s="5"/>
    </row>
    <row r="11" customFormat="false" ht="17.35" hidden="false" customHeight="false" outlineLevel="0" collapsed="false"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S11" s="3"/>
      <c r="Y11" s="5" t="s">
        <v>12</v>
      </c>
      <c r="Z11" s="5"/>
      <c r="AA11" s="5"/>
      <c r="AB11" s="5"/>
      <c r="AC11" s="5"/>
    </row>
    <row r="12" customFormat="false" ht="17.35" hidden="false" customHeight="false" outlineLevel="0" collapsed="false"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S12" s="6" t="s">
        <v>13</v>
      </c>
      <c r="Y12" s="5" t="s">
        <v>14</v>
      </c>
      <c r="Z12" s="5"/>
      <c r="AA12" s="5"/>
      <c r="AB12" s="5"/>
      <c r="AC12" s="5"/>
    </row>
    <row r="13" customFormat="false" ht="17.35" hidden="false" customHeight="false" outlineLevel="0" collapsed="false"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S13" s="6" t="s">
        <v>15</v>
      </c>
      <c r="Y13" s="5" t="s">
        <v>16</v>
      </c>
      <c r="Z13" s="5"/>
      <c r="AA13" s="5"/>
      <c r="AB13" s="5"/>
      <c r="AC13" s="5"/>
    </row>
    <row r="14" customFormat="false" ht="17.35" hidden="false" customHeight="false" outlineLevel="0" collapsed="false"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S14" s="3"/>
      <c r="Y14" s="5"/>
      <c r="Z14" s="5"/>
      <c r="AA14" s="5"/>
      <c r="AB14" s="5"/>
      <c r="AC14" s="5"/>
    </row>
    <row r="15" customFormat="false" ht="17.35" hidden="false" customHeight="false" outlineLevel="0" collapsed="false"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S15" s="6" t="s">
        <v>17</v>
      </c>
      <c r="Y15" s="5" t="s">
        <v>18</v>
      </c>
      <c r="Z15" s="5"/>
      <c r="AA15" s="5"/>
      <c r="AB15" s="5"/>
      <c r="AC15" s="5"/>
    </row>
    <row r="16" customFormat="false" ht="17.35" hidden="false" customHeight="false" outlineLevel="0" collapsed="false"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S16" s="6" t="s">
        <v>19</v>
      </c>
      <c r="Y16" s="5" t="s">
        <v>20</v>
      </c>
      <c r="Z16" s="5"/>
      <c r="AA16" s="5"/>
      <c r="AB16" s="5"/>
      <c r="AC16" s="5"/>
    </row>
    <row r="17" customFormat="false" ht="17.35" hidden="false" customHeight="false" outlineLevel="0" collapsed="false"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S17" s="6"/>
      <c r="Y17" s="5" t="s">
        <v>21</v>
      </c>
      <c r="Z17" s="5"/>
      <c r="AA17" s="5"/>
      <c r="AB17" s="5"/>
      <c r="AC17" s="5"/>
    </row>
    <row r="18" customFormat="false" ht="17.35" hidden="false" customHeight="false" outlineLevel="0" collapsed="false"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S18" s="6" t="s">
        <v>22</v>
      </c>
      <c r="Y18" s="5" t="s">
        <v>23</v>
      </c>
      <c r="Z18" s="5"/>
      <c r="AA18" s="5"/>
      <c r="AB18" s="5"/>
      <c r="AC18" s="5"/>
    </row>
    <row r="19" customFormat="false" ht="17.35" hidden="false" customHeight="false" outlineLevel="0" collapsed="false"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S19" s="7" t="s">
        <v>24</v>
      </c>
      <c r="Y19" s="5"/>
      <c r="Z19" s="5"/>
      <c r="AA19" s="5"/>
      <c r="AB19" s="5"/>
      <c r="AC19" s="5"/>
    </row>
    <row r="20" customFormat="false" ht="17.35" hidden="false" customHeight="false" outlineLevel="0" collapsed="false"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Y20" s="5" t="s">
        <v>25</v>
      </c>
      <c r="Z20" s="5"/>
      <c r="AA20" s="5"/>
      <c r="AB20" s="5"/>
      <c r="AC20" s="5"/>
    </row>
    <row r="21" customFormat="false" ht="17.35" hidden="false" customHeight="false" outlineLevel="0" collapsed="false">
      <c r="Y21" s="5" t="s">
        <v>26</v>
      </c>
      <c r="Z21" s="5"/>
      <c r="AA21" s="5"/>
      <c r="AB21" s="5"/>
      <c r="AC21" s="5"/>
    </row>
    <row r="22" customFormat="false" ht="17.35" hidden="false" customHeight="false" outlineLevel="0" collapsed="false">
      <c r="Y22" s="5" t="s">
        <v>27</v>
      </c>
      <c r="Z22" s="5"/>
      <c r="AA22" s="5"/>
      <c r="AB22" s="5"/>
      <c r="AC22" s="5"/>
    </row>
    <row r="23" customFormat="false" ht="17.35" hidden="false" customHeight="false" outlineLevel="0" collapsed="false">
      <c r="D23" s="1"/>
      <c r="Y23" s="5" t="s">
        <v>28</v>
      </c>
      <c r="Z23" s="5"/>
      <c r="AA23" s="5"/>
      <c r="AB23" s="5"/>
      <c r="AC23" s="5"/>
    </row>
    <row r="24" customFormat="false" ht="18.9" hidden="false" customHeight="true" outlineLevel="0" collapsed="false">
      <c r="Y24" s="8"/>
    </row>
    <row r="25" customFormat="false" ht="17.35" hidden="false" customHeight="false" outlineLevel="0" collapsed="false">
      <c r="Y25" s="5"/>
    </row>
    <row r="26" customFormat="false" ht="17.35" hidden="false" customHeight="false" outlineLevel="0" collapsed="false">
      <c r="Y26" s="5"/>
    </row>
    <row r="27" customFormat="false" ht="17.35" hidden="false" customHeight="false" outlineLevel="0" collapsed="false">
      <c r="Y27" s="5"/>
    </row>
    <row r="30" customFormat="false" ht="17.35" hidden="false" customHeight="false" outlineLevel="0" collapsed="false">
      <c r="E30" s="9" t="s">
        <v>29</v>
      </c>
      <c r="F30" s="10" t="n">
        <v>2</v>
      </c>
      <c r="Z30" s="5"/>
    </row>
    <row r="31" customFormat="false" ht="17.35" hidden="false" customHeight="false" outlineLevel="0" collapsed="false">
      <c r="Z31" s="5"/>
    </row>
    <row r="32" customFormat="false" ht="17.35" hidden="false" customHeight="false" outlineLevel="0" collapsed="false">
      <c r="Z32" s="5"/>
    </row>
    <row r="39" customFormat="false" ht="17.35" hidden="false" customHeight="false" outlineLevel="0" collapsed="false">
      <c r="B39" s="11" t="s">
        <v>30</v>
      </c>
      <c r="C39" s="11" t="s">
        <v>31</v>
      </c>
      <c r="D39" s="11" t="s">
        <v>32</v>
      </c>
      <c r="E39" s="11" t="s">
        <v>33</v>
      </c>
      <c r="F39" s="11" t="s">
        <v>34</v>
      </c>
      <c r="G39" s="11" t="s">
        <v>35</v>
      </c>
      <c r="H39" s="11" t="s">
        <v>36</v>
      </c>
      <c r="I39" s="11" t="s">
        <v>37</v>
      </c>
      <c r="J39" s="11" t="s">
        <v>38</v>
      </c>
      <c r="K39" s="11" t="s">
        <v>39</v>
      </c>
      <c r="L39" s="11" t="s">
        <v>40</v>
      </c>
      <c r="M39" s="11" t="s">
        <v>41</v>
      </c>
      <c r="N39" s="11" t="s">
        <v>42</v>
      </c>
      <c r="O39" s="11" t="s">
        <v>43</v>
      </c>
      <c r="P39" s="11" t="s">
        <v>44</v>
      </c>
      <c r="Q39" s="11" t="s">
        <v>45</v>
      </c>
      <c r="R39" s="11" t="s">
        <v>46</v>
      </c>
      <c r="S39" s="11" t="s">
        <v>47</v>
      </c>
      <c r="T39" s="11" t="s">
        <v>48</v>
      </c>
      <c r="U39" s="11" t="s">
        <v>49</v>
      </c>
      <c r="V39" s="11" t="s">
        <v>50</v>
      </c>
      <c r="W39" s="11" t="s">
        <v>51</v>
      </c>
      <c r="X39" s="11" t="s">
        <v>52</v>
      </c>
      <c r="Y39" s="12" t="s">
        <v>53</v>
      </c>
      <c r="Z39" s="11" t="s">
        <v>54</v>
      </c>
      <c r="AA39" s="11" t="s">
        <v>55</v>
      </c>
      <c r="AB39" s="11" t="s">
        <v>56</v>
      </c>
      <c r="AC39" s="11" t="s">
        <v>57</v>
      </c>
      <c r="AD39" s="11" t="s">
        <v>58</v>
      </c>
      <c r="AE39" s="11" t="s">
        <v>59</v>
      </c>
      <c r="AF39" s="11" t="s">
        <v>60</v>
      </c>
    </row>
    <row r="40" s="13" customFormat="true" ht="16.15" hidden="false" customHeight="false" outlineLevel="0" collapsed="false">
      <c r="B40" s="14" t="n">
        <v>0.01</v>
      </c>
      <c r="C40" s="14" t="n">
        <v>0.99</v>
      </c>
      <c r="D40" s="14" t="n">
        <v>0.05</v>
      </c>
      <c r="E40" s="14" t="n">
        <v>0.1</v>
      </c>
      <c r="F40" s="14" t="n">
        <v>0.15</v>
      </c>
      <c r="G40" s="14" t="n">
        <v>0.2</v>
      </c>
      <c r="H40" s="14" t="n">
        <v>0.25</v>
      </c>
      <c r="I40" s="14" t="n">
        <v>0.3</v>
      </c>
      <c r="J40" s="14" t="n">
        <f aca="false">(F40*D40 + G40*E40)</f>
        <v>0.0275</v>
      </c>
      <c r="K40" s="14" t="n">
        <f aca="false">1/(1+EXP(-J40))</f>
        <v>0.506874566764534</v>
      </c>
      <c r="L40" s="14" t="n">
        <f aca="false">(H40*D40+I40*E40)</f>
        <v>0.0425</v>
      </c>
      <c r="M40" s="14" t="n">
        <f aca="false">=1/(1+EXP(-L40))</f>
        <v>0.510623401004964</v>
      </c>
      <c r="N40" s="14" t="n">
        <v>0.4</v>
      </c>
      <c r="O40" s="14" t="n">
        <v>0.45</v>
      </c>
      <c r="P40" s="14" t="n">
        <v>0.5</v>
      </c>
      <c r="Q40" s="14" t="n">
        <v>0.55</v>
      </c>
      <c r="R40" s="14" t="n">
        <f aca="false">(K40*N40+M40*O40)</f>
        <v>0.432530357158047</v>
      </c>
      <c r="S40" s="14" t="n">
        <f aca="false">1/(1+EXP(-R40))</f>
        <v>0.606477732206728</v>
      </c>
      <c r="T40" s="14" t="n">
        <f aca="false">(K40*P40+M40*Q40)</f>
        <v>0.534280153934997</v>
      </c>
      <c r="U40" s="14" t="n">
        <f aca="false">1/(1+EXP(-T40))</f>
        <v>0.630480835450635</v>
      </c>
      <c r="V40" s="14" t="n">
        <f aca="false">0.5*(B40-S40)^2</f>
        <v>0.177892842509241</v>
      </c>
      <c r="W40" s="14" t="n">
        <f aca="false">=0.5*(C40-U40)^2</f>
        <v>0.0646270148391368</v>
      </c>
      <c r="X40" s="14" t="n">
        <f aca="false">V40+W40</f>
        <v>0.242519857348377</v>
      </c>
      <c r="Y40" s="14" t="n">
        <f aca="false">((S40-B40)*S40*(1-S40)*N40 + ((U40-C40)*U40*(1-U40)*P40)) * K40*(1-K40)*D40</f>
        <v>0.000188255666940112</v>
      </c>
      <c r="Z40" s="14" t="n">
        <f aca="false">((S40-B40)*S40*(1-S40)*N40 + ((U40-C40)*U40*(1-U40)*P40)) * K40*(1-K40)*E40</f>
        <v>0.000376511333880224</v>
      </c>
      <c r="AA40" s="14" t="n">
        <f aca="false">((S40-B40)*S40*(1-S40)*O40 + ((U40-C40)*U40*(1-U40)*Q40)) * K40*(1-K40)*D40</f>
        <v>0.000224872477554523</v>
      </c>
      <c r="AB40" s="14" t="n">
        <f aca="false">=((S40-B40)*S40*(1-S40)*O40 + ((U40-C40)*U40*(1-U40)*Q40)) * K40*(1-K40)*E40</f>
        <v>0.000449744955109047</v>
      </c>
      <c r="AC40" s="14" t="n">
        <f aca="false">(S40-B40)*S40*(1-S40)*K40</f>
        <v>0.0721570729121362</v>
      </c>
      <c r="AD40" s="14" t="n">
        <f aca="false">(S40-B40) * S40 * (1-S40) * M40</f>
        <v>0.0726907451919448</v>
      </c>
      <c r="AE40" s="14" t="n">
        <f aca="false">(U40-C40)*U40*(1-U40) *K40</f>
        <v>-0.0424552500926047</v>
      </c>
      <c r="AF40" s="14" t="n">
        <f aca="false">(U40-C40)*U40*(1-U40) *M40</f>
        <v>-0.0427692482800638</v>
      </c>
    </row>
    <row r="41" customFormat="false" ht="16.15" hidden="false" customHeight="false" outlineLevel="0" collapsed="false">
      <c r="B41" s="14" t="n">
        <v>0.01</v>
      </c>
      <c r="C41" s="14" t="n">
        <v>0.99</v>
      </c>
      <c r="D41" s="14" t="n">
        <v>0.05</v>
      </c>
      <c r="E41" s="14" t="n">
        <v>0.1</v>
      </c>
      <c r="F41" s="4" t="n">
        <f aca="false">F40-$F$30*Y40</f>
        <v>0.14962348866612</v>
      </c>
      <c r="G41" s="4" t="n">
        <f aca="false">G40-$F$30*Z40</f>
        <v>0.19924697733224</v>
      </c>
      <c r="H41" s="4" t="n">
        <f aca="false">H40-$F$30*AA40</f>
        <v>0.249550255044891</v>
      </c>
      <c r="I41" s="4" t="n">
        <f aca="false">I40-$F$30*AB40</f>
        <v>0.299100510089782</v>
      </c>
      <c r="J41" s="14" t="n">
        <f aca="false">(F41*D41 + G41*E41)</f>
        <v>0.0274058721665299</v>
      </c>
      <c r="K41" s="14" t="n">
        <f aca="false">1/(1+EXP(-J41))</f>
        <v>0.50685103923941</v>
      </c>
      <c r="L41" s="14" t="n">
        <f aca="false">(H41*D41+I41*E41)</f>
        <v>0.0423875637612227</v>
      </c>
      <c r="M41" s="14" t="n">
        <f aca="false">=1/(1+EXP(-L41))</f>
        <v>0.510595304600916</v>
      </c>
      <c r="N41" s="4" t="n">
        <f aca="false">N40-$F$30*AC40</f>
        <v>0.255685854175728</v>
      </c>
      <c r="O41" s="4" t="n">
        <f aca="false">O40-$F$30*AD40</f>
        <v>0.30461850961611</v>
      </c>
      <c r="P41" s="4" t="n">
        <f aca="false">P40-$F$30*AE40</f>
        <v>0.584910500185209</v>
      </c>
      <c r="Q41" s="4" t="n">
        <f aca="false">Q40-$F$30*AF40</f>
        <v>0.635538496560128</v>
      </c>
      <c r="R41" s="14" t="n">
        <f aca="false">(K41*N41+M41*O41)</f>
        <v>0.285131421612299</v>
      </c>
      <c r="S41" s="14" t="n">
        <f aca="false">1/(1+EXP(-R41))</f>
        <v>0.570803808757006</v>
      </c>
      <c r="T41" s="14" t="n">
        <f aca="false">(K41*P41+M41*Q41)</f>
        <v>0.620965467117643</v>
      </c>
      <c r="U41" s="14" t="n">
        <f aca="false">1/(1+EXP(-T41))</f>
        <v>0.650438097138121</v>
      </c>
      <c r="V41" s="14" t="n">
        <f aca="false">0.5*(B41-S41)^2</f>
        <v>0.157250455958182</v>
      </c>
      <c r="W41" s="14" t="n">
        <f aca="false">=0.5*(C41-U41)^2</f>
        <v>0.05765114293759</v>
      </c>
      <c r="X41" s="14" t="n">
        <f aca="false">V41+W41</f>
        <v>0.214901598895772</v>
      </c>
      <c r="Y41" s="14" t="n">
        <f aca="false">((S41-B41)*S41*(1-S41)*N41 + ((U41-C41)*U41*(1-U41)*P41)) * K41*(1-K41)*D41</f>
        <v>-0.000125349295702321</v>
      </c>
      <c r="Z41" s="14" t="n">
        <f aca="false">((S41-B41)*S41*(1-S41)*N41 + ((U41-C41)*U41*(1-U41)*P41)) * K41*(1-K41)*E41</f>
        <v>-0.000250698591404641</v>
      </c>
      <c r="AA41" s="14" t="n">
        <f aca="false">((S41-B41)*S41*(1-S41)*O41 + ((U41-C41)*U41*(1-U41)*Q41)) * K41*(1-K41)*D41</f>
        <v>-9.01800461838821E-005</v>
      </c>
      <c r="AB41" s="14" t="n">
        <f aca="false">=((S41-B41)*S41*(1-S41)*O41 + ((U41-C41)*U41*(1-U41)*Q41)) * K41*(1-K41)*E41</f>
        <v>-0.000180360092367764</v>
      </c>
      <c r="AC41" s="14" t="n">
        <f aca="false">(S41-B41)*S41*(1-S41)*K41</f>
        <v>0.0696360322064207</v>
      </c>
      <c r="AD41" s="14" t="n">
        <f aca="false">(S41-B41) * S41 * (1-S41) * M41</f>
        <v>0.0701504551100307</v>
      </c>
      <c r="AE41" s="14" t="n">
        <f aca="false">(U41-C41)*U41*(1-U41) *K41</f>
        <v>-0.0391317585649868</v>
      </c>
      <c r="AF41" s="14" t="n">
        <f aca="false">(U41-C41)*U41*(1-U41) *M41</f>
        <v>-0.0394208369663048</v>
      </c>
    </row>
    <row r="42" customFormat="false" ht="16.15" hidden="false" customHeight="false" outlineLevel="0" collapsed="false">
      <c r="B42" s="14" t="n">
        <v>0.01</v>
      </c>
      <c r="C42" s="14" t="n">
        <v>0.99</v>
      </c>
      <c r="D42" s="14" t="n">
        <v>0.05</v>
      </c>
      <c r="E42" s="14" t="n">
        <v>0.1</v>
      </c>
      <c r="F42" s="4" t="n">
        <f aca="false">F41-$F$30*Y41</f>
        <v>0.149874187257524</v>
      </c>
      <c r="G42" s="4" t="n">
        <f aca="false">G41-$F$30*Z41</f>
        <v>0.199748374515049</v>
      </c>
      <c r="H42" s="4" t="n">
        <f aca="false">H41-$F$30*AA41</f>
        <v>0.249730615137259</v>
      </c>
      <c r="I42" s="4" t="n">
        <f aca="false">I41-$F$30*AB41</f>
        <v>0.299461230274517</v>
      </c>
      <c r="J42" s="14" t="n">
        <f aca="false">(F42*D42 + G42*E42)</f>
        <v>0.0274685468143811</v>
      </c>
      <c r="K42" s="14" t="n">
        <f aca="false">1/(1+EXP(-J42))</f>
        <v>0.506866704952897</v>
      </c>
      <c r="L42" s="14" t="n">
        <f aca="false">(H42*D42+I42*E42)</f>
        <v>0.0424326537843147</v>
      </c>
      <c r="M42" s="14" t="n">
        <f aca="false">=1/(1+EXP(-L42))</f>
        <v>0.510606572039477</v>
      </c>
      <c r="N42" s="4" t="n">
        <f aca="false">N41-$F$30*AC41</f>
        <v>0.116413789762886</v>
      </c>
      <c r="O42" s="4" t="n">
        <f aca="false">O41-$F$30*AD41</f>
        <v>0.164317599396049</v>
      </c>
      <c r="P42" s="4" t="n">
        <f aca="false">P41-$F$30*AE41</f>
        <v>0.663174017315183</v>
      </c>
      <c r="Q42" s="4" t="n">
        <f aca="false">Q41-$F$30*AF41</f>
        <v>0.714380170492737</v>
      </c>
      <c r="R42" s="14" t="n">
        <f aca="false">(K42*N42+M42*O42)</f>
        <v>0.142907920181566</v>
      </c>
      <c r="S42" s="14" t="n">
        <f aca="false">1/(1+EXP(-R42))</f>
        <v>0.535666300594875</v>
      </c>
      <c r="T42" s="14" t="n">
        <f aca="false">(K42*P42+M42*Q42)</f>
        <v>0.700908038955196</v>
      </c>
      <c r="U42" s="14" t="n">
        <f aca="false">1/(1+EXP(-T42))</f>
        <v>0.668389065338449</v>
      </c>
      <c r="V42" s="14" t="n">
        <f aca="false">0.5*(B42-S42)^2</f>
        <v>0.138162529790551</v>
      </c>
      <c r="W42" s="14" t="n">
        <f aca="false">=0.5*(C42-U42)^2</f>
        <v>0.0517167966469381</v>
      </c>
      <c r="X42" s="14" t="n">
        <f aca="false">V42+W42</f>
        <v>0.189879326437489</v>
      </c>
      <c r="Y42" s="14" t="n">
        <f aca="false">((S42-B42)*S42*(1-S42)*N42 + ((U42-C42)*U42*(1-U42)*P42)) * K42*(1-K42)*D42</f>
        <v>-0.000400580749042195</v>
      </c>
      <c r="Z42" s="14" t="n">
        <f aca="false">((S42-B42)*S42*(1-S42)*N42 + ((U42-C42)*U42*(1-U42)*P42)) * K42*(1-K42)*E42</f>
        <v>-0.00080116149808439</v>
      </c>
      <c r="AA42" s="14" t="n">
        <f aca="false">((S42-B42)*S42*(1-S42)*O42 + ((U42-C42)*U42*(1-U42)*Q42)) * K42*(1-K42)*D42</f>
        <v>-0.000367922308217568</v>
      </c>
      <c r="AB42" s="14" t="n">
        <f aca="false">=((S42-B42)*S42*(1-S42)*O42 + ((U42-C42)*U42*(1-U42)*Q42)) * K42*(1-K42)*E42</f>
        <v>-0.000735844616435135</v>
      </c>
      <c r="AC42" s="14" t="n">
        <f aca="false">(S42-B42)*S42*(1-S42)*K42</f>
        <v>0.0662717486021781</v>
      </c>
      <c r="AD42" s="14" t="n">
        <f aca="false">(S42-B42) * S42 * (1-S42) * M42</f>
        <v>0.0667607283062018</v>
      </c>
      <c r="AE42" s="14" t="n">
        <f aca="false">(U42-C42)*U42*(1-U42) *K42</f>
        <v>-0.0361312302618839</v>
      </c>
      <c r="AF42" s="14" t="n">
        <f aca="false">(U42-C42)*U42*(1-U42) *M42</f>
        <v>-0.0363978210588994</v>
      </c>
    </row>
    <row r="43" customFormat="false" ht="16.15" hidden="false" customHeight="false" outlineLevel="0" collapsed="false">
      <c r="B43" s="14" t="n">
        <v>0.01</v>
      </c>
      <c r="C43" s="14" t="n">
        <v>0.99</v>
      </c>
      <c r="D43" s="14" t="n">
        <v>0.05</v>
      </c>
      <c r="E43" s="14" t="n">
        <v>0.1</v>
      </c>
      <c r="F43" s="4" t="n">
        <f aca="false">F42-$F$30*Y42</f>
        <v>0.150675348755609</v>
      </c>
      <c r="G43" s="4" t="n">
        <f aca="false">G42-$F$30*Z42</f>
        <v>0.201350697511218</v>
      </c>
      <c r="H43" s="4" t="n">
        <f aca="false">H42-$F$30*AA42</f>
        <v>0.250466459753694</v>
      </c>
      <c r="I43" s="4" t="n">
        <f aca="false">I42-$F$30*AB42</f>
        <v>0.300932919507388</v>
      </c>
      <c r="J43" s="14" t="n">
        <f aca="false">(F43*D43 + G43*E43)</f>
        <v>0.0276688371889022</v>
      </c>
      <c r="K43" s="14" t="n">
        <f aca="false">1/(1+EXP(-J43))</f>
        <v>0.506916768033488</v>
      </c>
      <c r="L43" s="14" t="n">
        <f aca="false">(H43*D43+I43*E43)</f>
        <v>0.0426166149384235</v>
      </c>
      <c r="M43" s="14" t="n">
        <f aca="false">=1/(1+EXP(-L43))</f>
        <v>0.510652541542665</v>
      </c>
      <c r="N43" s="4" t="n">
        <f aca="false">N42-$F$30*AC42</f>
        <v>-0.0161297074414701</v>
      </c>
      <c r="O43" s="4" t="n">
        <f aca="false">O42-$F$30*AD42</f>
        <v>0.0307961427836455</v>
      </c>
      <c r="P43" s="4" t="n">
        <f aca="false">P42-$F$30*AE42</f>
        <v>0.735436477838951</v>
      </c>
      <c r="Q43" s="4" t="n">
        <f aca="false">Q42-$F$30*AF42</f>
        <v>0.787175812610536</v>
      </c>
      <c r="R43" s="14" t="n">
        <f aca="false">(K43*N43+M43*O43)</f>
        <v>0.00754970941662365</v>
      </c>
      <c r="S43" s="14" t="n">
        <f aca="false">1/(1+EXP(-R43))</f>
        <v>0.501887418389224</v>
      </c>
      <c r="T43" s="14" t="n">
        <f aca="false">(K43*P43+M43*Q43)</f>
        <v>0.774778411790535</v>
      </c>
      <c r="U43" s="14" t="n">
        <f aca="false">1/(1+EXP(-T43))</f>
        <v>0.684553652533632</v>
      </c>
      <c r="V43" s="14" t="n">
        <f aca="false">0.5*(B43-S43)^2</f>
        <v>0.120976616184808</v>
      </c>
      <c r="W43" s="14" t="n">
        <f aca="false">=0.5*(C43-U43)^2</f>
        <v>0.0466487355902725</v>
      </c>
      <c r="X43" s="14" t="n">
        <f aca="false">V43+W43</f>
        <v>0.16762535177508</v>
      </c>
      <c r="Y43" s="14" t="n">
        <f aca="false">((S43-B43)*S43*(1-S43)*N43 + ((U43-C43)*U43*(1-U43)*P43)) * K43*(1-K43)*D43</f>
        <v>-0.000631022239925066</v>
      </c>
      <c r="Z43" s="14" t="n">
        <f aca="false">((S43-B43)*S43*(1-S43)*N43 + ((U43-C43)*U43*(1-U43)*P43)) * K43*(1-K43)*E43</f>
        <v>-0.00126204447985013</v>
      </c>
      <c r="AA43" s="14" t="n">
        <f aca="false">((S43-B43)*S43*(1-S43)*O43 + ((U43-C43)*U43*(1-U43)*Q43)) * K43*(1-K43)*D43</f>
        <v>-0.000601554755082724</v>
      </c>
      <c r="AB43" s="14" t="n">
        <f aca="false">=((S43-B43)*S43*(1-S43)*O43 + ((U43-C43)*U43*(1-U43)*Q43)) * K43*(1-K43)*E43</f>
        <v>-0.00120310951016545</v>
      </c>
      <c r="AC43" s="14" t="n">
        <f aca="false">(S43-B43)*S43*(1-S43)*K43</f>
        <v>0.062335606834352</v>
      </c>
      <c r="AD43" s="14" t="n">
        <f aca="false">(S43-B43) * S43 * (1-S43) * M43</f>
        <v>0.0627949952850313</v>
      </c>
      <c r="AE43" s="14" t="n">
        <f aca="false">(U43-C43)*U43*(1-U43) *K43</f>
        <v>-0.0334352510602575</v>
      </c>
      <c r="AF43" s="14" t="n">
        <f aca="false">(U43-C43)*U43*(1-U43) *M43</f>
        <v>-0.0336816554663855</v>
      </c>
    </row>
    <row r="44" customFormat="false" ht="16.15" hidden="false" customHeight="false" outlineLevel="0" collapsed="false">
      <c r="B44" s="14" t="n">
        <v>0.01</v>
      </c>
      <c r="C44" s="14" t="n">
        <v>0.99</v>
      </c>
      <c r="D44" s="14" t="n">
        <v>0.05</v>
      </c>
      <c r="E44" s="14" t="n">
        <v>0.1</v>
      </c>
      <c r="F44" s="4" t="n">
        <f aca="false">F43-$F$30*Y43</f>
        <v>0.151937393235459</v>
      </c>
      <c r="G44" s="4" t="n">
        <f aca="false">G43-$F$30*Z43</f>
        <v>0.203874786470918</v>
      </c>
      <c r="H44" s="4" t="n">
        <f aca="false">H43-$F$30*AA43</f>
        <v>0.251669569263859</v>
      </c>
      <c r="I44" s="4" t="n">
        <f aca="false">I43-$F$30*AB43</f>
        <v>0.303339138527719</v>
      </c>
      <c r="J44" s="14" t="n">
        <f aca="false">(F44*D44 + G44*E44)</f>
        <v>0.0279843483088647</v>
      </c>
      <c r="K44" s="14" t="n">
        <f aca="false">1/(1+EXP(-J44))</f>
        <v>0.506995630546139</v>
      </c>
      <c r="L44" s="14" t="n">
        <f aca="false">(H44*D44+I44*E44)</f>
        <v>0.0429173923159648</v>
      </c>
      <c r="M44" s="14" t="n">
        <f aca="false">=1/(1+EXP(-L44))</f>
        <v>0.510727701514461</v>
      </c>
      <c r="N44" s="4" t="n">
        <f aca="false">N43-$F$30*AC43</f>
        <v>-0.140800921110174</v>
      </c>
      <c r="O44" s="4" t="n">
        <f aca="false">O43-$F$30*AD43</f>
        <v>-0.094793847786417</v>
      </c>
      <c r="P44" s="4" t="n">
        <f aca="false">P43-$F$30*AE43</f>
        <v>0.802306979959466</v>
      </c>
      <c r="Q44" s="4" t="n">
        <f aca="false">Q43-$F$30*AF43</f>
        <v>0.854539123543307</v>
      </c>
      <c r="R44" s="14" t="n">
        <f aca="false">(K44*N44+M44*O44)</f>
        <v>-0.119799295777398</v>
      </c>
      <c r="S44" s="14" t="n">
        <f aca="false">1/(1+EXP(-R44))</f>
        <v>0.470085944390421</v>
      </c>
      <c r="T44" s="14" t="n">
        <f aca="false">(K44*P44+M44*Q44)</f>
        <v>0.843202935617573</v>
      </c>
      <c r="U44" s="14" t="n">
        <f aca="false">1/(1+EXP(-T44))</f>
        <v>0.699139362151556</v>
      </c>
      <c r="V44" s="14" t="n">
        <f aca="false">0.5*(B44-S44)^2</f>
        <v>0.105839538112813</v>
      </c>
      <c r="W44" s="14" t="n">
        <f aca="false">=0.5*(C44-U44)^2</f>
        <v>0.0422999553248019</v>
      </c>
      <c r="X44" s="14" t="n">
        <f aca="false">V44+W44</f>
        <v>0.148139493437615</v>
      </c>
      <c r="Y44" s="14" t="n">
        <f aca="false">((S44-B44)*S44*(1-S44)*N44 + ((U44-C44)*U44*(1-U44)*P44)) * K44*(1-K44)*D44</f>
        <v>-0.000815125701554753</v>
      </c>
      <c r="Z44" s="14" t="n">
        <f aca="false">((S44-B44)*S44*(1-S44)*N44 + ((U44-C44)*U44*(1-U44)*P44)) * K44*(1-K44)*E44</f>
        <v>-0.00163025140310951</v>
      </c>
      <c r="AA44" s="14" t="n">
        <f aca="false">((S44-B44)*S44*(1-S44)*O44 + ((U44-C44)*U44*(1-U44)*Q44)) * K44*(1-K44)*D44</f>
        <v>-0.000789164984225058</v>
      </c>
      <c r="AB44" s="14" t="n">
        <f aca="false">=((S44-B44)*S44*(1-S44)*O44 + ((U44-C44)*U44*(1-U44)*Q44)) * K44*(1-K44)*E44</f>
        <v>-0.00157832996845012</v>
      </c>
      <c r="AC44" s="14" t="n">
        <f aca="false">(S44-B44)*S44*(1-S44)*K44</f>
        <v>0.0581066565916767</v>
      </c>
      <c r="AD44" s="14" t="n">
        <f aca="false">(S44-B44) * S44 * (1-S44) * M44</f>
        <v>0.058534388416305</v>
      </c>
      <c r="AE44" s="14" t="n">
        <f aca="false">(U44-C44)*U44*(1-U44) *K44</f>
        <v>-0.031018321604346</v>
      </c>
      <c r="AF44" s="14" t="n">
        <f aca="false">(U44-C44)*U44*(1-U44) *M44</f>
        <v>-0.0312466521274729</v>
      </c>
    </row>
    <row r="45" customFormat="false" ht="16.15" hidden="false" customHeight="false" outlineLevel="0" collapsed="false">
      <c r="B45" s="14" t="n">
        <v>0.01</v>
      </c>
      <c r="C45" s="14" t="n">
        <v>0.99</v>
      </c>
      <c r="D45" s="14" t="n">
        <v>0.05</v>
      </c>
      <c r="E45" s="14" t="n">
        <v>0.1</v>
      </c>
      <c r="F45" s="4" t="n">
        <f aca="false">F44-$F$30*Y44</f>
        <v>0.153567644638568</v>
      </c>
      <c r="G45" s="4" t="n">
        <f aca="false">G44-$F$30*Z44</f>
        <v>0.207135289277137</v>
      </c>
      <c r="H45" s="4" t="n">
        <f aca="false">H44-$F$30*AA44</f>
        <v>0.253247899232309</v>
      </c>
      <c r="I45" s="4" t="n">
        <f aca="false">I44-$F$30*AB44</f>
        <v>0.306495798464619</v>
      </c>
      <c r="J45" s="14" t="n">
        <f aca="false">(F45*D45 + G45*E45)</f>
        <v>0.0283919111596421</v>
      </c>
      <c r="K45" s="14" t="n">
        <f aca="false">1/(1+EXP(-J45))</f>
        <v>0.507097501021318</v>
      </c>
      <c r="L45" s="14" t="n">
        <f aca="false">(H45*D45+I45*E45)</f>
        <v>0.0433119748080774</v>
      </c>
      <c r="M45" s="14" t="n">
        <f aca="false">=1/(1+EXP(-L45))</f>
        <v>0.510826301308875</v>
      </c>
      <c r="N45" s="4" t="n">
        <f aca="false">N44-$F$30*AC44</f>
        <v>-0.257014234293528</v>
      </c>
      <c r="O45" s="4" t="n">
        <f aca="false">O44-$F$30*AD44</f>
        <v>-0.211862624619027</v>
      </c>
      <c r="P45" s="4" t="n">
        <f aca="false">P44-$F$30*AE44</f>
        <v>0.864343623168158</v>
      </c>
      <c r="Q45" s="4" t="n">
        <f aca="false">Q44-$F$30*AF44</f>
        <v>0.917032427798253</v>
      </c>
      <c r="R45" s="14" t="n">
        <f aca="false">(K45*N45+M45*O45)</f>
        <v>-0.238556276856884</v>
      </c>
      <c r="S45" s="14" t="n">
        <f aca="false">1/(1+EXP(-R45))</f>
        <v>0.440642164219102</v>
      </c>
      <c r="T45" s="14" t="n">
        <f aca="false">(K45*P45+M45*Q45)</f>
        <v>0.906750774604764</v>
      </c>
      <c r="U45" s="14" t="n">
        <f aca="false">1/(1+EXP(-T45))</f>
        <v>0.712334810840639</v>
      </c>
      <c r="V45" s="14" t="n">
        <f aca="false">0.5*(B45-S45)^2</f>
        <v>0.0927263368016559</v>
      </c>
      <c r="W45" s="14" t="n">
        <f aca="false">=0.5*(C45-U45)^2</f>
        <v>0.0385489786354517</v>
      </c>
      <c r="X45" s="14" t="n">
        <f aca="false">V45+W45</f>
        <v>0.131275315437108</v>
      </c>
      <c r="Y45" s="14" t="n">
        <f aca="false">((S45-B45)*S45*(1-S45)*N45 + ((U45-C45)*U45*(1-U45)*P45)) * K45*(1-K45)*D45</f>
        <v>-0.000955548463135819</v>
      </c>
      <c r="Z45" s="14" t="n">
        <f aca="false">((S45-B45)*S45*(1-S45)*N45 + ((U45-C45)*U45*(1-U45)*P45)) * K45*(1-K45)*E45</f>
        <v>-0.00191109692627164</v>
      </c>
      <c r="AA45" s="14" t="n">
        <f aca="false">((S45-B45)*S45*(1-S45)*O45 + ((U45-C45)*U45*(1-U45)*Q45)) * K45*(1-K45)*D45</f>
        <v>-0.000933119500908273</v>
      </c>
      <c r="AB45" s="14" t="n">
        <f aca="false">=((S45-B45)*S45*(1-S45)*O45 + ((U45-C45)*U45*(1-U45)*Q45)) * K45*(1-K45)*E45</f>
        <v>-0.00186623900181655</v>
      </c>
      <c r="AC45" s="14" t="n">
        <f aca="false">(S45-B45)*S45*(1-S45)*K45</f>
        <v>0.0538249701499843</v>
      </c>
      <c r="AD45" s="14" t="n">
        <f aca="false">(S45-B45) * S45 * (1-S45) * M45</f>
        <v>0.0542207570820216</v>
      </c>
      <c r="AE45" s="14" t="n">
        <f aca="false">(U45-C45)*U45*(1-U45) *K45</f>
        <v>-0.0288525621175396</v>
      </c>
      <c r="AF45" s="14" t="n">
        <f aca="false">(U45-C45)*U45*(1-U45) *M45</f>
        <v>-0.0290647213999339</v>
      </c>
    </row>
    <row r="46" s="15" customFormat="true" ht="16.15" hidden="false" customHeight="false" outlineLevel="0" collapsed="false">
      <c r="B46" s="14" t="n">
        <v>0.01</v>
      </c>
      <c r="C46" s="14" t="n">
        <v>0.99</v>
      </c>
      <c r="D46" s="14" t="n">
        <v>0.05</v>
      </c>
      <c r="E46" s="14" t="n">
        <v>0.1</v>
      </c>
      <c r="F46" s="4" t="n">
        <f aca="false">F45-$F$30*Y45</f>
        <v>0.15547874156484</v>
      </c>
      <c r="G46" s="4" t="n">
        <f aca="false">G45-$F$30*Z45</f>
        <v>0.21095748312968</v>
      </c>
      <c r="H46" s="4" t="n">
        <f aca="false">H45-$F$30*AA45</f>
        <v>0.255114138234126</v>
      </c>
      <c r="I46" s="4" t="n">
        <f aca="false">I45-$F$30*AB45</f>
        <v>0.310228276468252</v>
      </c>
      <c r="J46" s="14" t="n">
        <f aca="false">(F46*D46 + G46*E46)</f>
        <v>0.02886968539121</v>
      </c>
      <c r="K46" s="14" t="n">
        <f aca="false">1/(1+EXP(-J46))</f>
        <v>0.50721692010434</v>
      </c>
      <c r="L46" s="14" t="n">
        <f aca="false">(H46*D46+I46*E46)</f>
        <v>0.0437785345585315</v>
      </c>
      <c r="M46" s="14" t="n">
        <f aca="false">=1/(1+EXP(-L46))</f>
        <v>0.510942885970582</v>
      </c>
      <c r="N46" s="4" t="n">
        <f aca="false">N45-$F$30*AC45</f>
        <v>-0.364664174593496</v>
      </c>
      <c r="O46" s="4" t="n">
        <f aca="false">O45-$F$30*AD45</f>
        <v>-0.32030413878307</v>
      </c>
      <c r="P46" s="4" t="n">
        <f aca="false">P45-$F$30*AE45</f>
        <v>0.922048747403237</v>
      </c>
      <c r="Q46" s="4" t="n">
        <f aca="false">Q45-$F$30*AF45</f>
        <v>0.975161870598121</v>
      </c>
      <c r="R46" s="14" t="n">
        <f aca="false">(K46*N46+M46*O46)</f>
        <v>-0.348620960567848</v>
      </c>
      <c r="S46" s="14" t="n">
        <f aca="false">1/(1+EXP(-R46))</f>
        <v>0.413716874449735</v>
      </c>
      <c r="T46" s="14" t="n">
        <f aca="false">(K46*P46+M46*Q46)</f>
        <v>0.96593074629581</v>
      </c>
      <c r="U46" s="14" t="n">
        <f aca="false">1/(1+EXP(-T46))</f>
        <v>0.724307666638152</v>
      </c>
      <c r="V46" s="14" t="n">
        <f aca="false">0.5*(B46-S46)^2</f>
        <v>0.0814936573577317</v>
      </c>
      <c r="W46" s="14" t="n">
        <f aca="false">=0.5*(C46-U46)^2</f>
        <v>0.0352962080036316</v>
      </c>
      <c r="X46" s="14" t="n">
        <f aca="false">V46+W46</f>
        <v>0.116789865361363</v>
      </c>
      <c r="Y46" s="14" t="n">
        <f aca="false">((S46-B46)*S46*(1-S46)*N46 + ((U46-C46)*U46*(1-U46)*P46)) * K46*(1-K46)*D46</f>
        <v>-0.00105763700797695</v>
      </c>
      <c r="Z46" s="14" t="n">
        <f aca="false">((S46-B46)*S46*(1-S46)*N46 + ((U46-C46)*U46*(1-U46)*P46)) * K46*(1-K46)*E46</f>
        <v>-0.00211527401595389</v>
      </c>
      <c r="AA46" s="14" t="n">
        <f aca="false">((S46-B46)*S46*(1-S46)*O46 + ((U46-C46)*U46*(1-U46)*Q46)) * K46*(1-K46)*D46</f>
        <v>-0.00103856627974538</v>
      </c>
      <c r="AB46" s="14" t="n">
        <f aca="false">=((S46-B46)*S46*(1-S46)*O46 + ((U46-C46)*U46*(1-U46)*Q46)) * K46*(1-K46)*E46</f>
        <v>-0.00207713255949075</v>
      </c>
      <c r="AC46" s="14" t="n">
        <f aca="false">(S46-B46)*S46*(1-S46)*K46</f>
        <v>0.0496685251619897</v>
      </c>
      <c r="AD46" s="14" t="n">
        <f aca="false">(S46-B46) * S46 * (1-S46) * M46</f>
        <v>0.0500333852879927</v>
      </c>
      <c r="AE46" s="14" t="n">
        <f aca="false">(U46-C46)*U46*(1-U46) *K46</f>
        <v>-0.0269104231455459</v>
      </c>
      <c r="AF46" s="14" t="n">
        <f aca="false">(U46-C46)*U46*(1-U46) *M46</f>
        <v>-0.0271081044809119</v>
      </c>
    </row>
    <row r="47" customFormat="false" ht="16.15" hidden="false" customHeight="false" outlineLevel="0" collapsed="false">
      <c r="B47" s="14" t="n">
        <v>0.01</v>
      </c>
      <c r="C47" s="14" t="n">
        <v>0.99</v>
      </c>
      <c r="D47" s="14" t="n">
        <v>0.05</v>
      </c>
      <c r="E47" s="14" t="n">
        <v>0.1</v>
      </c>
      <c r="F47" s="4" t="n">
        <f aca="false">F46-$F$30*Y46</f>
        <v>0.157594015580794</v>
      </c>
      <c r="G47" s="4" t="n">
        <f aca="false">G46-$F$30*Z46</f>
        <v>0.215188031161588</v>
      </c>
      <c r="H47" s="4" t="n">
        <f aca="false">H46-$F$30*AA46</f>
        <v>0.257191270793617</v>
      </c>
      <c r="I47" s="4" t="n">
        <f aca="false">I46-$F$30*AB46</f>
        <v>0.314382541587233</v>
      </c>
      <c r="J47" s="14" t="n">
        <f aca="false">(F47*D47 + G47*E47)</f>
        <v>0.0293985038951985</v>
      </c>
      <c r="K47" s="14" t="n">
        <f aca="false">1/(1+EXP(-J47))</f>
        <v>0.507349096679864</v>
      </c>
      <c r="L47" s="14" t="n">
        <f aca="false">(H47*D47+I47*E47)</f>
        <v>0.0442978176984042</v>
      </c>
      <c r="M47" s="14" t="n">
        <f aca="false">=1/(1+EXP(-L47))</f>
        <v>0.511072643832821</v>
      </c>
      <c r="N47" s="4" t="n">
        <f aca="false">N46-$F$30*AC46</f>
        <v>-0.464001224917476</v>
      </c>
      <c r="O47" s="4" t="n">
        <f aca="false">O46-$F$30*AD46</f>
        <v>-0.420370909359056</v>
      </c>
      <c r="P47" s="4" t="n">
        <f aca="false">P46-$F$30*AE46</f>
        <v>0.975869593694329</v>
      </c>
      <c r="Q47" s="4" t="n">
        <f aca="false">Q46-$F$30*AF46</f>
        <v>1.02937807955994</v>
      </c>
      <c r="R47" s="14" t="n">
        <f aca="false">(K47*N47+M47*O47)</f>
        <v>-0.450250674356771</v>
      </c>
      <c r="S47" s="14" t="n">
        <f aca="false">1/(1+EXP(-R47))</f>
        <v>0.389301167629675</v>
      </c>
      <c r="T47" s="14" t="n">
        <f aca="false">(K47*P47+M47*Q47)</f>
        <v>1.02119353346242</v>
      </c>
      <c r="U47" s="14" t="n">
        <f aca="false">1/(1+EXP(-T47))</f>
        <v>0.735205020106973</v>
      </c>
      <c r="V47" s="14" t="n">
        <f aca="false">0.5*(B47-S47)^2</f>
        <v>0.0719346878826175</v>
      </c>
      <c r="W47" s="14" t="n">
        <f aca="false">=0.5*(C47-U47)^2</f>
        <v>0.0324602408893441</v>
      </c>
      <c r="X47" s="14" t="n">
        <f aca="false">V47+W47</f>
        <v>0.104394928771962</v>
      </c>
      <c r="Y47" s="14" t="n">
        <f aca="false">((S47-B47)*S47*(1-S47)*N47 + ((U47-C47)*U47*(1-U47)*P47)) * K47*(1-K47)*D47</f>
        <v>-0.00112786302817387</v>
      </c>
      <c r="Z47" s="14" t="n">
        <f aca="false">((S47-B47)*S47*(1-S47)*N47 + ((U47-C47)*U47*(1-U47)*P47)) * K47*(1-K47)*E47</f>
        <v>-0.00225572605634775</v>
      </c>
      <c r="AA47" s="14" t="n">
        <f aca="false">((S47-B47)*S47*(1-S47)*O47 + ((U47-C47)*U47*(1-U47)*Q47)) * K47*(1-K47)*D47</f>
        <v>-0.00111186306787766</v>
      </c>
      <c r="AB47" s="14" t="n">
        <f aca="false">=((S47-B47)*S47*(1-S47)*O47 + ((U47-C47)*U47*(1-U47)*Q47)) * K47*(1-K47)*E47</f>
        <v>-0.00222372613575532</v>
      </c>
      <c r="AC47" s="14" t="n">
        <f aca="false">(S47-B47)*S47*(1-S47)*K47</f>
        <v>0.0457513451086828</v>
      </c>
      <c r="AD47" s="14" t="n">
        <f aca="false">(S47-B47) * S47 * (1-S47) * M47</f>
        <v>0.0460871243422287</v>
      </c>
      <c r="AE47" s="14" t="n">
        <f aca="false">(U47-C47)*U47*(1-U47) *K47</f>
        <v>-0.0251661029923191</v>
      </c>
      <c r="AF47" s="14" t="n">
        <f aca="false">(U47-C47)*U47*(1-U47) *M47</f>
        <v>-0.0253508025842988</v>
      </c>
    </row>
    <row r="48" customFormat="false" ht="16.15" hidden="false" customHeight="false" outlineLevel="0" collapsed="false">
      <c r="B48" s="14" t="n">
        <v>0.01</v>
      </c>
      <c r="C48" s="14" t="n">
        <v>0.99</v>
      </c>
      <c r="D48" s="14" t="n">
        <v>0.05</v>
      </c>
      <c r="E48" s="14" t="n">
        <v>0.1</v>
      </c>
      <c r="F48" s="4" t="n">
        <f aca="false">F47-$F$30*Y47</f>
        <v>0.159849741637142</v>
      </c>
      <c r="G48" s="4" t="n">
        <f aca="false">G47-$F$30*Z47</f>
        <v>0.219699483274283</v>
      </c>
      <c r="H48" s="4" t="n">
        <f aca="false">H47-$F$30*AA47</f>
        <v>0.259414996929372</v>
      </c>
      <c r="I48" s="4" t="n">
        <f aca="false">I47-$F$30*AB47</f>
        <v>0.318829993858744</v>
      </c>
      <c r="J48" s="14" t="n">
        <f aca="false">(F48*D48 + G48*E48)</f>
        <v>0.0299624354092854</v>
      </c>
      <c r="K48" s="14" t="n">
        <f aca="false">1/(1+EXP(-J48))</f>
        <v>0.507490048512989</v>
      </c>
      <c r="L48" s="14" t="n">
        <f aca="false">(H48*D48+I48*E48)</f>
        <v>0.044853749232343</v>
      </c>
      <c r="M48" s="14" t="n">
        <f aca="false">=1/(1+EXP(-L48))</f>
        <v>0.511211557698506</v>
      </c>
      <c r="N48" s="4" t="n">
        <f aca="false">N47-$F$30*AC47</f>
        <v>-0.555503915134841</v>
      </c>
      <c r="O48" s="4" t="n">
        <f aca="false">O47-$F$30*AD47</f>
        <v>-0.512545158043513</v>
      </c>
      <c r="P48" s="4" t="n">
        <f aca="false">P47-$F$30*AE47</f>
        <v>1.02620179967897</v>
      </c>
      <c r="Q48" s="4" t="n">
        <f aca="false">Q47-$F$30*AF47</f>
        <v>1.08007968472854</v>
      </c>
      <c r="R48" s="14" t="n">
        <f aca="false">(K48*N48+M48*O48)</f>
        <v>-0.543931717475187</v>
      </c>
      <c r="S48" s="14" t="n">
        <f aca="false">1/(1+EXP(-R48))</f>
        <v>0.367273439504672</v>
      </c>
      <c r="T48" s="14" t="n">
        <f aca="false">(K48*P48+M48*Q48)</f>
        <v>1.07293641917179</v>
      </c>
      <c r="U48" s="14" t="n">
        <f aca="false">1/(1+EXP(-T48))</f>
        <v>0.74515494036235</v>
      </c>
      <c r="V48" s="14" t="n">
        <f aca="false">0.5*(B48-S48)^2</f>
        <v>0.0638221552877492</v>
      </c>
      <c r="W48" s="14" t="n">
        <f aca="false">=0.5*(C48-U48)^2</f>
        <v>0.0299745516144822</v>
      </c>
      <c r="X48" s="14" t="n">
        <f aca="false">V48+W48</f>
        <v>0.0937967069022315</v>
      </c>
      <c r="Y48" s="14" t="n">
        <f aca="false">((S48-B48)*S48*(1-S48)*N48 + ((U48-C48)*U48*(1-U48)*P48)) * K48*(1-K48)*D48</f>
        <v>-0.00117266879558183</v>
      </c>
      <c r="Z48" s="14" t="n">
        <f aca="false">((S48-B48)*S48*(1-S48)*N48 + ((U48-C48)*U48*(1-U48)*P48)) * K48*(1-K48)*E48</f>
        <v>-0.00234533759116366</v>
      </c>
      <c r="AA48" s="14" t="n">
        <f aca="false">((S48-B48)*S48*(1-S48)*O48 + ((U48-C48)*U48*(1-U48)*Q48)) * K48*(1-K48)*D48</f>
        <v>-0.00115940262423571</v>
      </c>
      <c r="AB48" s="14" t="n">
        <f aca="false">=((S48-B48)*S48*(1-S48)*O48 + ((U48-C48)*U48*(1-U48)*Q48)) * K48*(1-K48)*E48</f>
        <v>-0.00231880524847143</v>
      </c>
      <c r="AC48" s="14" t="n">
        <f aca="false">(S48-B48)*S48*(1-S48)*K48</f>
        <v>0.0421341123755279</v>
      </c>
      <c r="AD48" s="14" t="n">
        <f aca="false">(S48-B48) * S48 * (1-S48) * M48</f>
        <v>0.0424430888504137</v>
      </c>
      <c r="AE48" s="14" t="n">
        <f aca="false">(U48-C48)*U48*(1-U48) *K48</f>
        <v>-0.0235961788881828</v>
      </c>
      <c r="AF48" s="14" t="n">
        <f aca="false">(U48-C48)*U48*(1-U48) *M48</f>
        <v>-0.0237692136042975</v>
      </c>
    </row>
    <row r="49" customFormat="false" ht="16.15" hidden="false" customHeight="false" outlineLevel="0" collapsed="false">
      <c r="B49" s="14" t="n">
        <v>0.01</v>
      </c>
      <c r="C49" s="14" t="n">
        <v>0.99</v>
      </c>
      <c r="D49" s="14" t="n">
        <v>0.05</v>
      </c>
      <c r="E49" s="14" t="n">
        <v>0.1</v>
      </c>
      <c r="F49" s="4" t="n">
        <f aca="false">F48-$F$30*Y48</f>
        <v>0.162195079228305</v>
      </c>
      <c r="G49" s="4" t="n">
        <f aca="false">G48-$F$30*Z48</f>
        <v>0.224390158456611</v>
      </c>
      <c r="H49" s="4" t="n">
        <f aca="false">H48-$F$30*AA48</f>
        <v>0.261733802177844</v>
      </c>
      <c r="I49" s="4" t="n">
        <f aca="false">I48-$F$30*AB48</f>
        <v>0.323467604355687</v>
      </c>
      <c r="J49" s="14" t="n">
        <f aca="false">(F49*D49 + G49*E49)</f>
        <v>0.0305487698070763</v>
      </c>
      <c r="K49" s="14" t="n">
        <f aca="false">1/(1+EXP(-J49))</f>
        <v>0.507636598570794</v>
      </c>
      <c r="L49" s="14" t="n">
        <f aca="false">(H49*D49+I49*E49)</f>
        <v>0.0454334505444609</v>
      </c>
      <c r="M49" s="14" t="n">
        <f aca="false">=1/(1+EXP(-L49))</f>
        <v>0.511356409213148</v>
      </c>
      <c r="N49" s="4" t="n">
        <f aca="false">N48-$F$30*AC48</f>
        <v>-0.639772139885897</v>
      </c>
      <c r="O49" s="4" t="n">
        <f aca="false">O48-$F$30*AD48</f>
        <v>-0.59743133574434</v>
      </c>
      <c r="P49" s="4" t="n">
        <f aca="false">P48-$F$30*AE48</f>
        <v>1.07339415745533</v>
      </c>
      <c r="Q49" s="4" t="n">
        <f aca="false">Q48-$F$30*AF48</f>
        <v>1.12761811193714</v>
      </c>
      <c r="R49" s="14" t="n">
        <f aca="false">(K49*N49+M49*O49)</f>
        <v>-0.630272095549675</v>
      </c>
      <c r="S49" s="14" t="n">
        <f aca="false">1/(1+EXP(-R49))</f>
        <v>0.347448843527652</v>
      </c>
      <c r="T49" s="14" t="n">
        <f aca="false">(K49*P49+M49*Q49)</f>
        <v>1.12150890770027</v>
      </c>
      <c r="U49" s="14" t="n">
        <f aca="false">1/(1+EXP(-T49))</f>
        <v>0.754268496056391</v>
      </c>
      <c r="V49" s="14" t="n">
        <f aca="false">0.5*(B49-S49)^2</f>
        <v>0.0569358609990749</v>
      </c>
      <c r="W49" s="14" t="n">
        <f aca="false">=0.5*(C49-U49)^2</f>
        <v>0.0277846709757579</v>
      </c>
      <c r="X49" s="14" t="n">
        <f aca="false">V49+W49</f>
        <v>0.0847205319748328</v>
      </c>
      <c r="Y49" s="14" t="n">
        <f aca="false">((S49-B49)*S49*(1-S49)*N49 + ((U49-C49)*U49*(1-U49)*P49)) * K49*(1-K49)*D49</f>
        <v>-0.00119781341092332</v>
      </c>
      <c r="Z49" s="14" t="n">
        <f aca="false">((S49-B49)*S49*(1-S49)*N49 + ((U49-C49)*U49*(1-U49)*P49)) * K49*(1-K49)*E49</f>
        <v>-0.00239562682184663</v>
      </c>
      <c r="AA49" s="14" t="n">
        <f aca="false">((S49-B49)*S49*(1-S49)*O49 + ((U49-C49)*U49*(1-U49)*Q49)) * K49*(1-K49)*D49</f>
        <v>-0.00118693729564232</v>
      </c>
      <c r="AB49" s="14" t="n">
        <f aca="false">=((S49-B49)*S49*(1-S49)*O49 + ((U49-C49)*U49*(1-U49)*Q49)) * K49*(1-K49)*E49</f>
        <v>-0.00237387459128465</v>
      </c>
      <c r="AC49" s="14" t="n">
        <f aca="false">(S49-B49)*S49*(1-S49)*K49</f>
        <v>0.0388388447723152</v>
      </c>
      <c r="AD49" s="14" t="n">
        <f aca="false">(S49-B49) * S49 * (1-S49) * M49</f>
        <v>0.039123444323505</v>
      </c>
      <c r="AE49" s="14" t="n">
        <f aca="false">(U49-C49)*U49*(1-U49) *K49</f>
        <v>-0.0221797864176854</v>
      </c>
      <c r="AF49" s="14" t="n">
        <f aca="false">(U49-C49)*U49*(1-U49) *M49</f>
        <v>-0.0223423133233378</v>
      </c>
    </row>
    <row r="50" customFormat="false" ht="16.15" hidden="false" customHeight="false" outlineLevel="0" collapsed="false">
      <c r="B50" s="14" t="n">
        <v>0.01</v>
      </c>
      <c r="C50" s="14" t="n">
        <v>0.99</v>
      </c>
      <c r="D50" s="14" t="n">
        <v>0.05</v>
      </c>
      <c r="E50" s="14" t="n">
        <v>0.1</v>
      </c>
      <c r="F50" s="4" t="n">
        <f aca="false">F49-$F$30*Y49</f>
        <v>0.164590706050152</v>
      </c>
      <c r="G50" s="4" t="n">
        <f aca="false">G49-$F$30*Z49</f>
        <v>0.229181412100304</v>
      </c>
      <c r="H50" s="4" t="n">
        <f aca="false">H49-$F$30*AA49</f>
        <v>0.264107676769128</v>
      </c>
      <c r="I50" s="4" t="n">
        <f aca="false">I49-$F$30*AB49</f>
        <v>0.328215353538256</v>
      </c>
      <c r="J50" s="14" t="n">
        <f aca="false">(F50*D50 + G50*E50)</f>
        <v>0.031147676512538</v>
      </c>
      <c r="K50" s="14" t="n">
        <f aca="false">1/(1+EXP(-J50))</f>
        <v>0.507786289631232</v>
      </c>
      <c r="L50" s="14" t="n">
        <f aca="false">(H50*D50+I50*E50)</f>
        <v>0.046026919192282</v>
      </c>
      <c r="M50" s="14" t="n">
        <f aca="false">=1/(1+EXP(-L50))</f>
        <v>0.511504698832844</v>
      </c>
      <c r="N50" s="4" t="n">
        <f aca="false">N49-$F$30*AC49</f>
        <v>-0.717449829430527</v>
      </c>
      <c r="O50" s="4" t="n">
        <f aca="false">O49-$F$30*AD49</f>
        <v>-0.67567822439135</v>
      </c>
      <c r="P50" s="4" t="n">
        <f aca="false">P49-$F$30*AE49</f>
        <v>1.1177537302907</v>
      </c>
      <c r="Q50" s="4" t="n">
        <f aca="false">Q49-$F$30*AF49</f>
        <v>1.17230273858381</v>
      </c>
      <c r="R50" s="14" t="n">
        <f aca="false">(K50*N50+M50*O50)</f>
        <v>-0.709923773558297</v>
      </c>
      <c r="S50" s="14" t="n">
        <f aca="false">1/(1+EXP(-R50))</f>
        <v>0.329615683667043</v>
      </c>
      <c r="T50" s="14" t="n">
        <f aca="false">(K50*P50+M50*Q50)</f>
        <v>1.16721837866602</v>
      </c>
      <c r="U50" s="14" t="n">
        <f aca="false">1/(1+EXP(-T50))</f>
        <v>0.762641856622341</v>
      </c>
      <c r="V50" s="14" t="n">
        <f aca="false">0.5*(B50-S50)^2</f>
        <v>0.0510770926229757</v>
      </c>
      <c r="W50" s="14" t="n">
        <f aca="false">=0.5*(C50-U50)^2</f>
        <v>0.025845862680068</v>
      </c>
      <c r="X50" s="14" t="n">
        <f aca="false">V50+W50</f>
        <v>0.0769229553030437</v>
      </c>
      <c r="Y50" s="14" t="n">
        <f aca="false">((S50-B50)*S50*(1-S50)*N50 + ((U50-C50)*U50*(1-U50)*P50)) * K50*(1-K50)*D50</f>
        <v>-0.00120811380473663</v>
      </c>
      <c r="Z50" s="14" t="n">
        <f aca="false">((S50-B50)*S50*(1-S50)*N50 + ((U50-C50)*U50*(1-U50)*P50)) * K50*(1-K50)*E50</f>
        <v>-0.00241622760947326</v>
      </c>
      <c r="AA50" s="14" t="n">
        <f aca="false">((S50-B50)*S50*(1-S50)*O50 + ((U50-C50)*U50*(1-U50)*Q50)) * K50*(1-K50)*D50</f>
        <v>-0.00119930220859994</v>
      </c>
      <c r="AB50" s="14" t="n">
        <f aca="false">=((S50-B50)*S50*(1-S50)*O50 + ((U50-C50)*U50*(1-U50)*Q50)) * K50*(1-K50)*E50</f>
        <v>-0.00239860441719988</v>
      </c>
      <c r="AC50" s="14" t="n">
        <f aca="false">(S50-B50)*S50*(1-S50)*K50</f>
        <v>0.0358625169214902</v>
      </c>
      <c r="AD50" s="14" t="n">
        <f aca="false">(S50-B50) * S50 * (1-S50) * M50</f>
        <v>0.0361251303784441</v>
      </c>
      <c r="AE50" s="14" t="n">
        <f aca="false">(U50-C50)*U50*(1-U50) *K50</f>
        <v>-0.0208985549903273</v>
      </c>
      <c r="AF50" s="14" t="n">
        <f aca="false">(U50-C50)*U50*(1-U50) *M50</f>
        <v>-0.0210515905896793</v>
      </c>
    </row>
    <row r="51" customFormat="false" ht="16.15" hidden="false" customHeight="false" outlineLevel="0" collapsed="false">
      <c r="B51" s="14" t="n">
        <v>0.01</v>
      </c>
      <c r="C51" s="14" t="n">
        <v>0.99</v>
      </c>
      <c r="D51" s="14" t="n">
        <v>0.05</v>
      </c>
      <c r="E51" s="14" t="n">
        <v>0.1</v>
      </c>
      <c r="F51" s="4" t="n">
        <f aca="false">F50-$F$30*Y50</f>
        <v>0.167006933659625</v>
      </c>
      <c r="G51" s="4" t="n">
        <f aca="false">G50-$F$30*Z50</f>
        <v>0.234013867319251</v>
      </c>
      <c r="H51" s="4" t="n">
        <f aca="false">H50-$F$30*AA50</f>
        <v>0.266506281186328</v>
      </c>
      <c r="I51" s="4" t="n">
        <f aca="false">I50-$F$30*AB50</f>
        <v>0.333012562372656</v>
      </c>
      <c r="J51" s="14" t="n">
        <f aca="false">(F51*D51 + G51*E51)</f>
        <v>0.0317517334149063</v>
      </c>
      <c r="K51" s="14" t="n">
        <f aca="false">1/(1+EXP(-J51))</f>
        <v>0.507937266520396</v>
      </c>
      <c r="L51" s="14" t="n">
        <f aca="false">(H51*D51+I51*E51)</f>
        <v>0.046626570296582</v>
      </c>
      <c r="M51" s="14" t="n">
        <f aca="false">=1/(1+EXP(-L51))</f>
        <v>0.511654531202087</v>
      </c>
      <c r="N51" s="4" t="n">
        <f aca="false">N50-$F$30*AC50</f>
        <v>-0.789174863273508</v>
      </c>
      <c r="O51" s="4" t="n">
        <f aca="false">O50-$F$30*AD50</f>
        <v>-0.747928485148239</v>
      </c>
      <c r="P51" s="4" t="n">
        <f aca="false">P50-$F$30*AE50</f>
        <v>1.15955084027136</v>
      </c>
      <c r="Q51" s="4" t="n">
        <f aca="false">Q50-$F$30*AF50</f>
        <v>1.21440591976317</v>
      </c>
      <c r="R51" s="14" t="n">
        <f aca="false">(K51*N51+M51*O51)</f>
        <v>-0.783532321298962</v>
      </c>
      <c r="S51" s="14" t="n">
        <f aca="false">1/(1+EXP(-R51))</f>
        <v>0.313559089731846</v>
      </c>
      <c r="T51" s="14" t="n">
        <f aca="false">(K51*P51+M51*Q51)</f>
        <v>1.21033537576433</v>
      </c>
      <c r="U51" s="14" t="n">
        <f aca="false">1/(1+EXP(-T51))</f>
        <v>0.770358284544527</v>
      </c>
      <c r="V51" s="14" t="n">
        <f aca="false">0.5*(B51-S51)^2</f>
        <v>0.0460740604794134</v>
      </c>
      <c r="W51" s="14" t="n">
        <f aca="false">=0.5*(C51-U51)^2</f>
        <v>0.0241212415841114</v>
      </c>
      <c r="X51" s="14" t="n">
        <f aca="false">V51+W51</f>
        <v>0.0701953020635248</v>
      </c>
      <c r="Y51" s="14" t="n">
        <f aca="false">((S51-B51)*S51*(1-S51)*N51 + ((U51-C51)*U51*(1-U51)*P51)) * K51*(1-K51)*D51</f>
        <v>-0.00120742863098267</v>
      </c>
      <c r="Z51" s="14" t="n">
        <f aca="false">((S51-B51)*S51*(1-S51)*N51 + ((U51-C51)*U51*(1-U51)*P51)) * K51*(1-K51)*E51</f>
        <v>-0.00241485726196533</v>
      </c>
      <c r="AA51" s="14" t="n">
        <f aca="false">((S51-B51)*S51*(1-S51)*O51 + ((U51-C51)*U51*(1-U51)*Q51)) * K51*(1-K51)*D51</f>
        <v>-0.00120038659011155</v>
      </c>
      <c r="AB51" s="14" t="n">
        <f aca="false">=((S51-B51)*S51*(1-S51)*O51 + ((U51-C51)*U51*(1-U51)*Q51)) * K51*(1-K51)*E51</f>
        <v>-0.0024007731802231</v>
      </c>
      <c r="AC51" s="14" t="n">
        <f aca="false">(S51-B51)*S51*(1-S51)*K51</f>
        <v>0.0331876019753889</v>
      </c>
      <c r="AD51" s="14" t="n">
        <f aca="false">(S51-B51) * S51 * (1-S51) * M51</f>
        <v>0.0334304805921485</v>
      </c>
      <c r="AE51" s="14" t="n">
        <f aca="false">(U51-C51)*U51*(1-U51) *K51</f>
        <v>-0.0197364229876647</v>
      </c>
      <c r="AF51" s="14" t="n">
        <f aca="false">(U51-C51)*U51*(1-U51) *M51</f>
        <v>-0.0198808611160532</v>
      </c>
    </row>
    <row r="52" customFormat="false" ht="16.15" hidden="false" customHeight="false" outlineLevel="0" collapsed="false">
      <c r="B52" s="14" t="n">
        <v>0.01</v>
      </c>
      <c r="C52" s="14" t="n">
        <v>0.99</v>
      </c>
      <c r="D52" s="14" t="n">
        <v>0.05</v>
      </c>
      <c r="E52" s="14" t="n">
        <v>0.1</v>
      </c>
      <c r="F52" s="4" t="n">
        <f aca="false">F51-$F$30*Y51</f>
        <v>0.169421790921591</v>
      </c>
      <c r="G52" s="4" t="n">
        <f aca="false">G51-$F$30*Z51</f>
        <v>0.238843581843181</v>
      </c>
      <c r="H52" s="4" t="n">
        <f aca="false">H51-$F$30*AA51</f>
        <v>0.268907054366551</v>
      </c>
      <c r="I52" s="4" t="n">
        <f aca="false">I51-$F$30*AB51</f>
        <v>0.337814108733102</v>
      </c>
      <c r="J52" s="14" t="n">
        <f aca="false">(F52*D52 + G52*E52)</f>
        <v>0.0323554477303977</v>
      </c>
      <c r="K52" s="14" t="n">
        <f aca="false">1/(1+EXP(-J52))</f>
        <v>0.508088156337523</v>
      </c>
      <c r="L52" s="14" t="n">
        <f aca="false">(H52*D52+I52*E52)</f>
        <v>0.0472267635916378</v>
      </c>
      <c r="M52" s="14" t="n">
        <f aca="false">=1/(1+EXP(-L52))</f>
        <v>0.51180449694923</v>
      </c>
      <c r="N52" s="4" t="n">
        <f aca="false">N51-$F$30*AC51</f>
        <v>-0.855550067224285</v>
      </c>
      <c r="O52" s="4" t="n">
        <f aca="false">O51-$F$30*AD51</f>
        <v>-0.814789446332536</v>
      </c>
      <c r="P52" s="4" t="n">
        <f aca="false">P51-$F$30*AE51</f>
        <v>1.19902368624669</v>
      </c>
      <c r="Q52" s="4" t="n">
        <f aca="false">Q51-$F$30*AF51</f>
        <v>1.25416764199528</v>
      </c>
      <c r="R52" s="14" t="n">
        <f aca="false">(K52*N52+M52*O52)</f>
        <v>-0.851707759010196</v>
      </c>
      <c r="S52" s="14" t="n">
        <f aca="false">1/(1+EXP(-R52))</f>
        <v>0.299074738850224</v>
      </c>
      <c r="T52" s="14" t="n">
        <f aca="false">(K52*P52+M52*Q52)</f>
        <v>1.25109837325149</v>
      </c>
      <c r="U52" s="14" t="n">
        <f aca="false">1/(1+EXP(-T52))</f>
        <v>0.777489936930284</v>
      </c>
      <c r="V52" s="14" t="n">
        <f aca="false">0.5*(B52-S52)^2</f>
        <v>0.0417821023206625</v>
      </c>
      <c r="W52" s="14" t="n">
        <f aca="false">=0.5*(C52-U52)^2</f>
        <v>0.0225802634529473</v>
      </c>
      <c r="X52" s="14" t="n">
        <f aca="false">V52+W52</f>
        <v>0.0643623657736099</v>
      </c>
      <c r="Y52" s="14" t="n">
        <f aca="false">((S52-B52)*S52*(1-S52)*N52 + ((U52-C52)*U52*(1-U52)*P52)) * K52*(1-K52)*D52</f>
        <v>-0.00119876176632175</v>
      </c>
      <c r="Z52" s="14" t="n">
        <f aca="false">((S52-B52)*S52*(1-S52)*N52 + ((U52-C52)*U52*(1-U52)*P52)) * K52*(1-K52)*E52</f>
        <v>-0.0023975235326435</v>
      </c>
      <c r="AA52" s="14" t="n">
        <f aca="false">((S52-B52)*S52*(1-S52)*O52 + ((U52-C52)*U52*(1-U52)*Q52)) * K52*(1-K52)*D52</f>
        <v>-0.00119322930229971</v>
      </c>
      <c r="AB52" s="14" t="n">
        <f aca="false">=((S52-B52)*S52*(1-S52)*O52 + ((U52-C52)*U52*(1-U52)*Q52)) * K52*(1-K52)*E52</f>
        <v>-0.00238645860459941</v>
      </c>
      <c r="AC52" s="14" t="n">
        <f aca="false">(S52-B52)*S52*(1-S52)*K52</f>
        <v>0.0307893597315107</v>
      </c>
      <c r="AD52" s="14" t="n">
        <f aca="false">(S52-B52) * S52 * (1-S52) * M52</f>
        <v>0.0310145642487809</v>
      </c>
      <c r="AE52" s="14" t="n">
        <f aca="false">(U52-C52)*U52*(1-U52) *K52</f>
        <v>-0.0186794035705064</v>
      </c>
      <c r="AF52" s="14" t="n">
        <f aca="false">(U52-C52)*U52*(1-U52) *M52</f>
        <v>-0.0188160314867955</v>
      </c>
    </row>
    <row r="53" customFormat="false" ht="16.15" hidden="false" customHeight="false" outlineLevel="0" collapsed="false">
      <c r="B53" s="14" t="n">
        <v>0.01</v>
      </c>
      <c r="C53" s="14" t="n">
        <v>0.99</v>
      </c>
      <c r="D53" s="14" t="n">
        <v>0.05</v>
      </c>
      <c r="E53" s="14" t="n">
        <v>0.1</v>
      </c>
      <c r="F53" s="4" t="n">
        <f aca="false">F52-$F$30*Y52</f>
        <v>0.171819314454234</v>
      </c>
      <c r="G53" s="4" t="n">
        <f aca="false">G52-$F$30*Z52</f>
        <v>0.243638628908468</v>
      </c>
      <c r="H53" s="4" t="n">
        <f aca="false">H52-$F$30*AA52</f>
        <v>0.27129351297115</v>
      </c>
      <c r="I53" s="4" t="n">
        <f aca="false">I52-$F$30*AB52</f>
        <v>0.342587025942301</v>
      </c>
      <c r="J53" s="14" t="n">
        <f aca="false">(F53*D53 + G53*E53)</f>
        <v>0.0329548286135585</v>
      </c>
      <c r="K53" s="14" t="n">
        <f aca="false">1/(1+EXP(-J53))</f>
        <v>0.508237961617127</v>
      </c>
      <c r="L53" s="14" t="n">
        <f aca="false">(H53*D53+I53*E53)</f>
        <v>0.0478233782427876</v>
      </c>
      <c r="M53" s="14" t="n">
        <f aca="false">=1/(1+EXP(-L53))</f>
        <v>0.511953566421785</v>
      </c>
      <c r="N53" s="4" t="n">
        <f aca="false">N52-$F$30*AC52</f>
        <v>-0.917128786687307</v>
      </c>
      <c r="O53" s="4" t="n">
        <f aca="false">O52-$F$30*AD52</f>
        <v>-0.876818574830097</v>
      </c>
      <c r="P53" s="4" t="n">
        <f aca="false">P52-$F$30*AE52</f>
        <v>1.2363824933877</v>
      </c>
      <c r="Q53" s="4" t="n">
        <f aca="false">Q52-$F$30*AF52</f>
        <v>1.29179970496887</v>
      </c>
      <c r="R53" s="14" t="n">
        <f aca="false">(K53*N53+M53*O53)</f>
        <v>-0.915010061575481</v>
      </c>
      <c r="S53" s="14" t="n">
        <f aca="false">1/(1+EXP(-R53))</f>
        <v>0.285975718708884</v>
      </c>
      <c r="T53" s="14" t="n">
        <f aca="false">(K53*P53+M53*Q53)</f>
        <v>1.28971798427989</v>
      </c>
      <c r="U53" s="14" t="n">
        <f aca="false">1/(1+EXP(-T53))</f>
        <v>0.784099451265864</v>
      </c>
      <c r="V53" s="14" t="n">
        <f aca="false">0.5*(B53-S53)^2</f>
        <v>0.0380812986584426</v>
      </c>
      <c r="W53" s="14" t="n">
        <f aca="false">=0.5*(C53-U53)^2</f>
        <v>0.0211975179845091</v>
      </c>
      <c r="X53" s="14" t="n">
        <f aca="false">V53+W53</f>
        <v>0.0592788166429517</v>
      </c>
      <c r="Y53" s="14" t="n">
        <f aca="false">((S53-B53)*S53*(1-S53)*N53 + ((U53-C53)*U53*(1-U53)*P53)) * K53*(1-K53)*D53</f>
        <v>-0.00118440726129639</v>
      </c>
      <c r="Z53" s="14" t="n">
        <f aca="false">((S53-B53)*S53*(1-S53)*N53 + ((U53-C53)*U53*(1-U53)*P53)) * K53*(1-K53)*E53</f>
        <v>-0.00236881452259279</v>
      </c>
      <c r="AA53" s="14" t="n">
        <f aca="false">((S53-B53)*S53*(1-S53)*O53 + ((U53-C53)*U53*(1-U53)*Q53)) * K53*(1-K53)*D53</f>
        <v>-0.00118015920986601</v>
      </c>
      <c r="AB53" s="14" t="n">
        <f aca="false">=((S53-B53)*S53*(1-S53)*O53 + ((U53-C53)*U53*(1-U53)*Q53)) * K53*(1-K53)*E53</f>
        <v>-0.00236031841973201</v>
      </c>
      <c r="AC53" s="14" t="n">
        <f aca="false">(S53-B53)*S53*(1-S53)*K53</f>
        <v>0.0286404682725351</v>
      </c>
      <c r="AD53" s="14" t="n">
        <f aca="false">(S53-B53) * S53 * (1-S53) * M53</f>
        <v>0.028849851808512</v>
      </c>
      <c r="AE53" s="14" t="n">
        <f aca="false">(U53-C53)*U53*(1-U53) *K53</f>
        <v>-0.0177153403551562</v>
      </c>
      <c r="AF53" s="14" t="n">
        <f aca="false">(U53-C53)*U53*(1-U53) *M53</f>
        <v>-0.0178448529235018</v>
      </c>
    </row>
    <row r="54" customFormat="false" ht="16.15" hidden="false" customHeight="false" outlineLevel="0" collapsed="false">
      <c r="B54" s="14" t="n">
        <v>0.01</v>
      </c>
      <c r="C54" s="14" t="n">
        <v>0.99</v>
      </c>
      <c r="D54" s="14" t="n">
        <v>0.05</v>
      </c>
      <c r="E54" s="14" t="n">
        <v>0.1</v>
      </c>
      <c r="F54" s="4" t="n">
        <f aca="false">F53-$F$30*Y53</f>
        <v>0.174188128976827</v>
      </c>
      <c r="G54" s="4" t="n">
        <f aca="false">G53-$F$30*Z53</f>
        <v>0.248376257953654</v>
      </c>
      <c r="H54" s="4" t="n">
        <f aca="false">H53-$F$30*AA53</f>
        <v>0.273653831390882</v>
      </c>
      <c r="I54" s="4" t="n">
        <f aca="false">I53-$F$30*AB53</f>
        <v>0.347307662781765</v>
      </c>
      <c r="J54" s="14" t="n">
        <f aca="false">(F54*D54 + G54*E54)</f>
        <v>0.0335470322442067</v>
      </c>
      <c r="K54" s="14" t="n">
        <f aca="false">1/(1+EXP(-J54))</f>
        <v>0.508385971609075</v>
      </c>
      <c r="L54" s="14" t="n">
        <f aca="false">(H54*D54+I54*E54)</f>
        <v>0.0484134578477206</v>
      </c>
      <c r="M54" s="14" t="n">
        <f aca="false">=1/(1+EXP(-L54))</f>
        <v>0.512101000963656</v>
      </c>
      <c r="N54" s="4" t="n">
        <f aca="false">N53-$F$30*AC53</f>
        <v>-0.974409723232377</v>
      </c>
      <c r="O54" s="4" t="n">
        <f aca="false">O53-$F$30*AD53</f>
        <v>-0.934518278447121</v>
      </c>
      <c r="P54" s="4" t="n">
        <f aca="false">P53-$F$30*AE53</f>
        <v>1.27181317409801</v>
      </c>
      <c r="Q54" s="4" t="n">
        <f aca="false">Q53-$F$30*AF53</f>
        <v>1.32748941081587</v>
      </c>
      <c r="R54" s="14" t="n">
        <f aca="false">(K54*N54+M54*O54)</f>
        <v>-0.973943979702425</v>
      </c>
      <c r="S54" s="14" t="n">
        <f aca="false">1/(1+EXP(-R54))</f>
        <v>0.274095081763694</v>
      </c>
      <c r="T54" s="14" t="n">
        <f aca="false">(K54*P54+M54*Q54)</f>
        <v>1.3263806322665</v>
      </c>
      <c r="U54" s="14" t="n">
        <f aca="false">1/(1+EXP(-T54))</f>
        <v>0.790241318704813</v>
      </c>
      <c r="V54" s="14" t="n">
        <f aca="false">0.5*(B54-S54)^2</f>
        <v>0.034873106105886</v>
      </c>
      <c r="W54" s="14" t="n">
        <f aca="false">=0.5*(C54-U54)^2</f>
        <v>0.0199517653763959</v>
      </c>
      <c r="X54" s="14" t="n">
        <f aca="false">V54+W54</f>
        <v>0.0548248714822819</v>
      </c>
      <c r="Y54" s="14" t="n">
        <f aca="false">((S54-B54)*S54*(1-S54)*N54 + ((U54-C54)*U54*(1-U54)*P54)) * K54*(1-K54)*D54</f>
        <v>-0.00116609434532855</v>
      </c>
      <c r="Z54" s="14" t="n">
        <f aca="false">((S54-B54)*S54*(1-S54)*N54 + ((U54-C54)*U54*(1-U54)*P54)) * K54*(1-K54)*E54</f>
        <v>-0.0023321886906571</v>
      </c>
      <c r="AA54" s="14" t="n">
        <f aca="false">((S54-B54)*S54*(1-S54)*O54 + ((U54-C54)*U54*(1-U54)*Q54)) * K54*(1-K54)*D54</f>
        <v>-0.00116293782719834</v>
      </c>
      <c r="AB54" s="14" t="n">
        <f aca="false">=((S54-B54)*S54*(1-S54)*O54 + ((U54-C54)*U54*(1-U54)*Q54)) * K54*(1-K54)*E54</f>
        <v>-0.00232587565439668</v>
      </c>
      <c r="AC54" s="14" t="n">
        <f aca="false">(S54-B54)*S54*(1-S54)*K54</f>
        <v>0.0267137497518541</v>
      </c>
      <c r="AD54" s="14" t="n">
        <f aca="false">(S54-B54) * S54 * (1-S54) * M54</f>
        <v>0.0269089604186334</v>
      </c>
      <c r="AE54" s="14" t="n">
        <f aca="false">(U54-C54)*U54*(1-U54) *K54</f>
        <v>-0.0168336734451407</v>
      </c>
      <c r="AF54" s="14" t="n">
        <f aca="false">(U54-C54)*U54*(1-U54) *M54</f>
        <v>-0.0169566854763267</v>
      </c>
    </row>
    <row r="55" customFormat="false" ht="16.15" hidden="false" customHeight="false" outlineLevel="0" collapsed="false">
      <c r="B55" s="14" t="n">
        <v>0.01</v>
      </c>
      <c r="C55" s="14" t="n">
        <v>0.99</v>
      </c>
      <c r="D55" s="14" t="n">
        <v>0.05</v>
      </c>
      <c r="E55" s="14" t="n">
        <v>0.1</v>
      </c>
      <c r="F55" s="4" t="n">
        <f aca="false">F54-$F$30*Y54</f>
        <v>0.176520317667484</v>
      </c>
      <c r="G55" s="4" t="n">
        <f aca="false">G54-$F$30*Z54</f>
        <v>0.253040635334968</v>
      </c>
      <c r="H55" s="4" t="n">
        <f aca="false">H54-$F$30*AA54</f>
        <v>0.275979707045279</v>
      </c>
      <c r="I55" s="4" t="n">
        <f aca="false">I54-$F$30*AB54</f>
        <v>0.351959414090558</v>
      </c>
      <c r="J55" s="14" t="n">
        <f aca="false">(F55*D55 + G55*E55)</f>
        <v>0.034130079416871</v>
      </c>
      <c r="K55" s="14" t="n">
        <f aca="false">1/(1+EXP(-J55))</f>
        <v>0.508531691683115</v>
      </c>
      <c r="L55" s="14" t="n">
        <f aca="false">(H55*D55+I55*E55)</f>
        <v>0.0489949267613198</v>
      </c>
      <c r="M55" s="14" t="n">
        <f aca="false">=1/(1+EXP(-L55))</f>
        <v>0.512246282018763</v>
      </c>
      <c r="N55" s="4" t="n">
        <f aca="false">N54-$F$30*AC54</f>
        <v>-1.02783722273609</v>
      </c>
      <c r="O55" s="4" t="n">
        <f aca="false">O54-$F$30*AD54</f>
        <v>-0.988336199284388</v>
      </c>
      <c r="P55" s="4" t="n">
        <f aca="false">P54-$F$30*AE54</f>
        <v>1.30548052098829</v>
      </c>
      <c r="Q55" s="4" t="n">
        <f aca="false">Q54-$F$30*AF54</f>
        <v>1.36140278176853</v>
      </c>
      <c r="R55" s="14" t="n">
        <f aca="false">(K55*N55+M55*O55)</f>
        <v>-1.02895934512084</v>
      </c>
      <c r="S55" s="14" t="n">
        <f aca="false">1/(1+EXP(-R55))</f>
        <v>0.263285906556898</v>
      </c>
      <c r="T55" s="14" t="n">
        <f aca="false">(K55*P55+M55*Q55)</f>
        <v>1.36125173108846</v>
      </c>
      <c r="U55" s="14" t="n">
        <f aca="false">1/(1+EXP(-T55))</f>
        <v>0.795963061500461</v>
      </c>
      <c r="V55" s="14" t="n">
        <f aca="false">0.5*(B55-S55)^2</f>
        <v>0.0320768752301748</v>
      </c>
      <c r="W55" s="14" t="n">
        <f aca="false">=0.5*(C55-U55)^2</f>
        <v>0.0188251667511368</v>
      </c>
      <c r="X55" s="14" t="n">
        <f aca="false">V55+W55</f>
        <v>0.0509020419813117</v>
      </c>
      <c r="Y55" s="14" t="n">
        <f aca="false">((S55-B55)*S55*(1-S55)*N55 + ((U55-C55)*U55*(1-U55)*P55)) * K55*(1-K55)*D55</f>
        <v>-0.00114511453546679</v>
      </c>
      <c r="Z55" s="14" t="n">
        <f aca="false">((S55-B55)*S55*(1-S55)*N55 + ((U55-C55)*U55*(1-U55)*P55)) * K55*(1-K55)*E55</f>
        <v>-0.00229022907093359</v>
      </c>
      <c r="AA55" s="14" t="n">
        <f aca="false">((S55-B55)*S55*(1-S55)*O55 + ((U55-C55)*U55*(1-U55)*Q55)) * K55*(1-K55)*D55</f>
        <v>-0.00114288542341792</v>
      </c>
      <c r="AB55" s="14" t="n">
        <f aca="false">=((S55-B55)*S55*(1-S55)*O55 + ((U55-C55)*U55*(1-U55)*Q55)) * K55*(1-K55)*E55</f>
        <v>-0.00228577084683583</v>
      </c>
      <c r="AC55" s="14" t="n">
        <f aca="false">(S55-B55)*S55*(1-S55)*K55</f>
        <v>0.024983635723628</v>
      </c>
      <c r="AD55" s="14" t="n">
        <f aca="false">(S55-B55) * S55 * (1-S55) * M55</f>
        <v>0.0251661297025209</v>
      </c>
      <c r="AE55" s="14" t="n">
        <f aca="false">(U55-C55)*U55*(1-U55) *K55</f>
        <v>-0.0160252254953859</v>
      </c>
      <c r="AF55" s="14" t="n">
        <f aca="false">(U55-C55)*U55*(1-U55) *M55</f>
        <v>-0.0161422824039823</v>
      </c>
    </row>
    <row r="56" customFormat="false" ht="16.15" hidden="false" customHeight="false" outlineLevel="0" collapsed="false">
      <c r="B56" s="14" t="n">
        <v>0.01</v>
      </c>
      <c r="C56" s="14" t="n">
        <v>0.99</v>
      </c>
      <c r="D56" s="14" t="n">
        <v>0.05</v>
      </c>
      <c r="E56" s="14" t="n">
        <v>0.1</v>
      </c>
      <c r="F56" s="4" t="n">
        <f aca="false">F55-$F$30*Y55</f>
        <v>0.178810546738418</v>
      </c>
      <c r="G56" s="4" t="n">
        <f aca="false">G55-$F$30*Z55</f>
        <v>0.257621093476835</v>
      </c>
      <c r="H56" s="4" t="n">
        <f aca="false">H55-$F$30*AA55</f>
        <v>0.278265477892115</v>
      </c>
      <c r="I56" s="4" t="n">
        <f aca="false">I55-$F$30*AB55</f>
        <v>0.35653095578423</v>
      </c>
      <c r="J56" s="14" t="n">
        <f aca="false">(F56*D56 + G56*E56)</f>
        <v>0.0347026366846044</v>
      </c>
      <c r="K56" s="14" t="n">
        <f aca="false">1/(1+EXP(-J56))</f>
        <v>0.508674788620819</v>
      </c>
      <c r="L56" s="14" t="n">
        <f aca="false">(H56*D56+I56*E56)</f>
        <v>0.0495663694730288</v>
      </c>
      <c r="M56" s="14" t="n">
        <f aca="false">=1/(1+EXP(-L56))</f>
        <v>0.512389055993589</v>
      </c>
      <c r="N56" s="4" t="n">
        <f aca="false">N55-$F$30*AC55</f>
        <v>-1.07780449418334</v>
      </c>
      <c r="O56" s="4" t="n">
        <f aca="false">O55-$F$30*AD55</f>
        <v>-1.03866845868943</v>
      </c>
      <c r="P56" s="4" t="n">
        <f aca="false">P55-$F$30*AE55</f>
        <v>1.33753097197907</v>
      </c>
      <c r="Q56" s="4" t="n">
        <f aca="false">Q55-$F$30*AF55</f>
        <v>1.39368734657649</v>
      </c>
      <c r="R56" s="14" t="n">
        <f aca="false">(K56*N56+M56*O56)</f>
        <v>-1.08045432429147</v>
      </c>
      <c r="S56" s="14" t="n">
        <f aca="false">1/(1+EXP(-R56))</f>
        <v>0.253420049636814</v>
      </c>
      <c r="T56" s="14" t="n">
        <f aca="false">(K56*P56+M56*Q56)</f>
        <v>1.39447842830779</v>
      </c>
      <c r="U56" s="14" t="n">
        <f aca="false">1/(1+EXP(-T56))</f>
        <v>0.801306236361366</v>
      </c>
      <c r="V56" s="14" t="n">
        <f aca="false">0.5*(B56-S56)^2</f>
        <v>0.0296266602825944</v>
      </c>
      <c r="W56" s="14" t="n">
        <f aca="false">=0.5*(C56-U56)^2</f>
        <v>0.0178026682180563</v>
      </c>
      <c r="X56" s="14" t="n">
        <f aca="false">V56+W56</f>
        <v>0.0474293285006507</v>
      </c>
      <c r="Y56" s="14" t="n">
        <f aca="false">((S56-B56)*S56*(1-S56)*N56 + ((U56-C56)*U56*(1-U56)*P56)) * K56*(1-K56)*D56</f>
        <v>-0.0011224256968358</v>
      </c>
      <c r="Z56" s="14" t="n">
        <f aca="false">((S56-B56)*S56*(1-S56)*N56 + ((U56-C56)*U56*(1-U56)*P56)) * K56*(1-K56)*E56</f>
        <v>-0.0022448513936716</v>
      </c>
      <c r="AA56" s="14" t="n">
        <f aca="false">((S56-B56)*S56*(1-S56)*O56 + ((U56-C56)*U56*(1-U56)*Q56)) * K56*(1-K56)*D56</f>
        <v>-0.00112098484667307</v>
      </c>
      <c r="AB56" s="14" t="n">
        <f aca="false">=((S56-B56)*S56*(1-S56)*O56 + ((U56-C56)*U56*(1-U56)*Q56)) * K56*(1-K56)*E56</f>
        <v>-0.00224196969334614</v>
      </c>
      <c r="AC56" s="14" t="n">
        <f aca="false">(S56-B56)*S56*(1-S56)*K56</f>
        <v>0.0234268477022105</v>
      </c>
      <c r="AD56" s="14" t="n">
        <f aca="false">(S56-B56) * S56 * (1-S56) * M56</f>
        <v>0.023597907047029</v>
      </c>
      <c r="AE56" s="14" t="n">
        <f aca="false">(U56-C56)*U56*(1-U56) *K56</f>
        <v>-0.0152820113939428</v>
      </c>
      <c r="AF56" s="14" t="n">
        <f aca="false">(U56-C56)*U56*(1-U56) *M56</f>
        <v>-0.0153935983598798</v>
      </c>
    </row>
    <row r="57" customFormat="false" ht="16.15" hidden="false" customHeight="false" outlineLevel="0" collapsed="false">
      <c r="B57" s="14" t="n">
        <v>0.01</v>
      </c>
      <c r="C57" s="14" t="n">
        <v>0.99</v>
      </c>
      <c r="D57" s="14" t="n">
        <v>0.05</v>
      </c>
      <c r="E57" s="14" t="n">
        <v>0.1</v>
      </c>
      <c r="F57" s="4" t="n">
        <f aca="false">F56-$F$30*Y56</f>
        <v>0.181055398132089</v>
      </c>
      <c r="G57" s="4" t="n">
        <f aca="false">G56-$F$30*Z56</f>
        <v>0.262110796264178</v>
      </c>
      <c r="H57" s="4" t="n">
        <f aca="false">H56-$F$30*AA56</f>
        <v>0.280507447585461</v>
      </c>
      <c r="I57" s="4" t="n">
        <f aca="false">I56-$F$30*AB56</f>
        <v>0.361014895170922</v>
      </c>
      <c r="J57" s="14" t="n">
        <f aca="false">(F57*D57 + G57*E57)</f>
        <v>0.0352638495330223</v>
      </c>
      <c r="K57" s="14" t="n">
        <f aca="false">1/(1+EXP(-J57))</f>
        <v>0.508815048914033</v>
      </c>
      <c r="L57" s="14" t="n">
        <f aca="false">(H57*D57+I57*E57)</f>
        <v>0.0501268618963653</v>
      </c>
      <c r="M57" s="14" t="n">
        <f aca="false">=1/(1+EXP(-L57))</f>
        <v>0.512529092094093</v>
      </c>
      <c r="N57" s="4" t="n">
        <f aca="false">N56-$F$30*AC56</f>
        <v>-1.12465818958776</v>
      </c>
      <c r="O57" s="4" t="n">
        <f aca="false">O56-$F$30*AD56</f>
        <v>-1.08586427278349</v>
      </c>
      <c r="P57" s="4" t="n">
        <f aca="false">P56-$F$30*AE56</f>
        <v>1.36809499476695</v>
      </c>
      <c r="Q57" s="4" t="n">
        <f aca="false">Q56-$F$30*AF56</f>
        <v>1.42447454329625</v>
      </c>
      <c r="R57" s="14" t="n">
        <f aca="false">(K57*N57+M57*O57)</f>
        <v>-1.1287800416138</v>
      </c>
      <c r="S57" s="14" t="n">
        <f aca="false">1/(1+EXP(-R57))</f>
        <v>0.244386310166694</v>
      </c>
      <c r="T57" s="14" t="n">
        <f aca="false">(K57*P57+M57*Q57)</f>
        <v>1.42619196606816</v>
      </c>
      <c r="U57" s="14" t="n">
        <f aca="false">1/(1+EXP(-T57))</f>
        <v>0.806307286455459</v>
      </c>
      <c r="V57" s="14" t="n">
        <f aca="false">0.5*(B57-S57)^2</f>
        <v>0.0274684711967788</v>
      </c>
      <c r="W57" s="14" t="n">
        <f aca="false">=0.5*(C57-U57)^2</f>
        <v>0.0168715065046783</v>
      </c>
      <c r="X57" s="14" t="n">
        <f aca="false">V57+W57</f>
        <v>0.0443399777014572</v>
      </c>
      <c r="Y57" s="14" t="n">
        <f aca="false">((S57-B57)*S57*(1-S57)*N57 + ((U57-C57)*U57*(1-U57)*P57)) * K57*(1-K57)*D57</f>
        <v>-0.00109873394938242</v>
      </c>
      <c r="Z57" s="14" t="n">
        <f aca="false">((S57-B57)*S57*(1-S57)*N57 + ((U57-C57)*U57*(1-U57)*P57)) * K57*(1-K57)*E57</f>
        <v>-0.00219746789876485</v>
      </c>
      <c r="AA57" s="14" t="n">
        <f aca="false">((S57-B57)*S57*(1-S57)*O57 + ((U57-C57)*U57*(1-U57)*Q57)) * K57*(1-K57)*D57</f>
        <v>-0.00109796359541281</v>
      </c>
      <c r="AB57" s="14" t="n">
        <f aca="false">=((S57-B57)*S57*(1-S57)*O57 + ((U57-C57)*U57*(1-U57)*Q57)) * K57*(1-K57)*E57</f>
        <v>-0.00219592719082561</v>
      </c>
      <c r="AC57" s="14" t="n">
        <f aca="false">(S57-B57)*S57*(1-S57)*K57</f>
        <v>0.0220226147629648</v>
      </c>
      <c r="AD57" s="14" t="n">
        <f aca="false">(S57-B57) * S57 * (1-S57) * M57</f>
        <v>0.0221833665770906</v>
      </c>
      <c r="AE57" s="14" t="n">
        <f aca="false">(U57-C57)*U57*(1-U57) *K57</f>
        <v>-0.0145970718358556</v>
      </c>
      <c r="AF57" s="14" t="n">
        <f aca="false">(U57-C57)*U57*(1-U57) *M57</f>
        <v>-0.0147036216621952</v>
      </c>
    </row>
    <row r="58" customFormat="false" ht="16.15" hidden="false" customHeight="false" outlineLevel="0" collapsed="false">
      <c r="B58" s="14" t="n">
        <v>0.01</v>
      </c>
      <c r="C58" s="14" t="n">
        <v>0.99</v>
      </c>
      <c r="D58" s="14" t="n">
        <v>0.05</v>
      </c>
      <c r="E58" s="14" t="n">
        <v>0.1</v>
      </c>
      <c r="F58" s="4" t="n">
        <f aca="false">F57-$F$30*Y57</f>
        <v>0.183252866030854</v>
      </c>
      <c r="G58" s="4" t="n">
        <f aca="false">G57-$F$30*Z57</f>
        <v>0.266505732061708</v>
      </c>
      <c r="H58" s="4" t="n">
        <f aca="false">H57-$F$30*AA57</f>
        <v>0.282703374776287</v>
      </c>
      <c r="I58" s="4" t="n">
        <f aca="false">I57-$F$30*AB57</f>
        <v>0.365406749552574</v>
      </c>
      <c r="J58" s="14" t="n">
        <f aca="false">(F58*D58 + G58*E58)</f>
        <v>0.0358132165077135</v>
      </c>
      <c r="K58" s="14" t="n">
        <f aca="false">1/(1+EXP(-J58))</f>
        <v>0.50895234730075</v>
      </c>
      <c r="L58" s="14" t="n">
        <f aca="false">(H58*D58+I58*E58)</f>
        <v>0.0506758436940717</v>
      </c>
      <c r="M58" s="14" t="n">
        <f aca="false">=1/(1+EXP(-L58))</f>
        <v>0.51266625041852</v>
      </c>
      <c r="N58" s="4" t="n">
        <f aca="false">N57-$F$30*AC57</f>
        <v>-1.16870341911369</v>
      </c>
      <c r="O58" s="4" t="n">
        <f aca="false">O57-$F$30*AD57</f>
        <v>-1.13023100593767</v>
      </c>
      <c r="P58" s="4" t="n">
        <f aca="false">P57-$F$30*AE57</f>
        <v>1.39728913843866</v>
      </c>
      <c r="Q58" s="4" t="n">
        <f aca="false">Q57-$F$30*AF57</f>
        <v>1.45388178662064</v>
      </c>
      <c r="R58" s="14" t="n">
        <f aca="false">(K58*N58+M58*O58)</f>
        <v>-1.17424564037714</v>
      </c>
      <c r="S58" s="14" t="n">
        <f aca="false">1/(1+EXP(-R58))</f>
        <v>0.236088422386555</v>
      </c>
      <c r="T58" s="14" t="n">
        <f aca="false">(K58*P58+M58*Q58)</f>
        <v>1.45650971096478</v>
      </c>
      <c r="U58" s="14" t="n">
        <f aca="false">1/(1+EXP(-T58))</f>
        <v>0.810998263635424</v>
      </c>
      <c r="V58" s="14" t="n">
        <f aca="false">0.5*(B58-S58)^2</f>
        <v>0.0255579873686207</v>
      </c>
      <c r="W58" s="14" t="n">
        <f aca="false">=0.5*(C58-U58)^2</f>
        <v>0.0160208108107666</v>
      </c>
      <c r="X58" s="14" t="n">
        <f aca="false">V58+W58</f>
        <v>0.0415787981793873</v>
      </c>
      <c r="Y58" s="14" t="n">
        <f aca="false">((S58-B58)*S58*(1-S58)*N58 + ((U58-C58)*U58*(1-U58)*P58)) * K58*(1-K58)*D58</f>
        <v>-0.00107455663460083</v>
      </c>
      <c r="Z58" s="14" t="n">
        <f aca="false">((S58-B58)*S58*(1-S58)*N58 + ((U58-C58)*U58*(1-U58)*P58)) * K58*(1-K58)*E58</f>
        <v>-0.00214911326920165</v>
      </c>
      <c r="AA58" s="14" t="n">
        <f aca="false">((S58-B58)*S58*(1-S58)*O58 + ((U58-C58)*U58*(1-U58)*Q58)) * K58*(1-K58)*D58</f>
        <v>-0.00107435713344699</v>
      </c>
      <c r="AB58" s="14" t="n">
        <f aca="false">=((S58-B58)*S58*(1-S58)*O58 + ((U58-C58)*U58*(1-U58)*Q58)) * K58*(1-K58)*E58</f>
        <v>-0.00214871426689398</v>
      </c>
      <c r="AC58" s="14" t="n">
        <f aca="false">(S58-B58)*S58*(1-S58)*K58</f>
        <v>0.02075263402498</v>
      </c>
      <c r="AD58" s="14" t="n">
        <f aca="false">(S58-B58) * S58 * (1-S58) * M58</f>
        <v>0.0209040691693822</v>
      </c>
      <c r="AE58" s="14" t="n">
        <f aca="false">(U58-C58)*U58*(1-U58) *K58</f>
        <v>-0.0139643293745237</v>
      </c>
      <c r="AF58" s="14" t="n">
        <f aca="false">(U58-C58)*U58*(1-U58) *M58</f>
        <v>-0.0140662292216835</v>
      </c>
    </row>
    <row r="59" customFormat="false" ht="16.15" hidden="false" customHeight="false" outlineLevel="0" collapsed="false">
      <c r="B59" s="14" t="n">
        <v>0.01</v>
      </c>
      <c r="C59" s="14" t="n">
        <v>0.99</v>
      </c>
      <c r="D59" s="14" t="n">
        <v>0.05</v>
      </c>
      <c r="E59" s="14" t="n">
        <v>0.1</v>
      </c>
      <c r="F59" s="4" t="n">
        <f aca="false">F58-$F$30*Y58</f>
        <v>0.185401979300056</v>
      </c>
      <c r="G59" s="4" t="n">
        <f aca="false">G58-$F$30*Z58</f>
        <v>0.270803958600111</v>
      </c>
      <c r="H59" s="4" t="n">
        <f aca="false">H58-$F$30*AA58</f>
        <v>0.284852089043181</v>
      </c>
      <c r="I59" s="4" t="n">
        <f aca="false">I58-$F$30*AB58</f>
        <v>0.369704178086362</v>
      </c>
      <c r="J59" s="14" t="n">
        <f aca="false">(F59*D59 + G59*E59)</f>
        <v>0.0363504948250139</v>
      </c>
      <c r="K59" s="14" t="n">
        <f aca="false">1/(1+EXP(-J59))</f>
        <v>0.509086623171077</v>
      </c>
      <c r="L59" s="14" t="n">
        <f aca="false">(H59*D59+I59*E59)</f>
        <v>0.0512130222607952</v>
      </c>
      <c r="M59" s="14" t="n">
        <f aca="false">=1/(1+EXP(-L59))</f>
        <v>0.512800457962168</v>
      </c>
      <c r="N59" s="4" t="n">
        <f aca="false">N58-$F$30*AC58</f>
        <v>-1.21020868716365</v>
      </c>
      <c r="O59" s="4" t="n">
        <f aca="false">O58-$F$30*AD58</f>
        <v>-1.17203914427643</v>
      </c>
      <c r="P59" s="4" t="n">
        <f aca="false">P58-$F$30*AE58</f>
        <v>1.42521779718771</v>
      </c>
      <c r="Q59" s="4" t="n">
        <f aca="false">Q58-$F$30*AF58</f>
        <v>1.48201424506401</v>
      </c>
      <c r="R59" s="14" t="n">
        <f aca="false">(K59*N59+M59*O59)</f>
        <v>-1.21712326381499</v>
      </c>
      <c r="S59" s="14" t="n">
        <f aca="false">1/(1+EXP(-R59))</f>
        <v>0.228443098888078</v>
      </c>
      <c r="T59" s="14" t="n">
        <f aca="false">(K59*P59+M59*Q59)</f>
        <v>1.48553689922889</v>
      </c>
      <c r="U59" s="14" t="n">
        <f aca="false">1/(1+EXP(-T59))</f>
        <v>0.815407440365331</v>
      </c>
      <c r="V59" s="14" t="n">
        <f aca="false">0.5*(B59-S59)^2</f>
        <v>0.0238586937259134</v>
      </c>
      <c r="W59" s="14" t="n">
        <f aca="false">=0.5*(C59-U59)^2</f>
        <v>0.0152412809398927</v>
      </c>
      <c r="X59" s="14" t="n">
        <f aca="false">V59+W59</f>
        <v>0.0390999746658061</v>
      </c>
      <c r="Y59" s="14" t="n">
        <f aca="false">((S59-B59)*S59*(1-S59)*N59 + ((U59-C59)*U59*(1-U59)*P59)) * K59*(1-K59)*D59</f>
        <v>-0.00105027003903374</v>
      </c>
      <c r="Z59" s="14" t="n">
        <f aca="false">((S59-B59)*S59*(1-S59)*N59 + ((U59-C59)*U59*(1-U59)*P59)) * K59*(1-K59)*E59</f>
        <v>-0.00210054007806749</v>
      </c>
      <c r="AA59" s="14" t="n">
        <f aca="false">((S59-B59)*S59*(1-S59)*O59 + ((U59-C59)*U59*(1-U59)*Q59)) * K59*(1-K59)*D59</f>
        <v>-0.00105055702396079</v>
      </c>
      <c r="AB59" s="14" t="n">
        <f aca="false">=((S59-B59)*S59*(1-S59)*O59 + ((U59-C59)*U59*(1-U59)*Q59)) * K59*(1-K59)*E59</f>
        <v>-0.00210111404792159</v>
      </c>
      <c r="AC59" s="14" t="n">
        <f aca="false">(S59-B59)*S59*(1-S59)*K59</f>
        <v>0.0196009002028811</v>
      </c>
      <c r="AD59" s="14" t="n">
        <f aca="false">(S59-B59) * S59 * (1-S59) * M59</f>
        <v>0.0197438906131511</v>
      </c>
      <c r="AE59" s="14" t="n">
        <f aca="false">(U59-C59)*U59*(1-U59) *K59</f>
        <v>-0.0133784647766965</v>
      </c>
      <c r="AF59" s="14" t="n">
        <f aca="false">(U59-C59)*U59*(1-U59) *M59</f>
        <v>-0.0134760619353678</v>
      </c>
    </row>
    <row r="60" customFormat="false" ht="16.15" hidden="false" customHeight="false" outlineLevel="0" collapsed="false">
      <c r="B60" s="14" t="n">
        <v>0.01</v>
      </c>
      <c r="C60" s="14" t="n">
        <v>0.99</v>
      </c>
      <c r="D60" s="14" t="n">
        <v>0.05</v>
      </c>
      <c r="E60" s="14" t="n">
        <v>0.1</v>
      </c>
      <c r="F60" s="4" t="n">
        <f aca="false">F59-$F$30*Y59</f>
        <v>0.187502519378123</v>
      </c>
      <c r="G60" s="4" t="n">
        <f aca="false">G59-$F$30*Z59</f>
        <v>0.275005038756246</v>
      </c>
      <c r="H60" s="4" t="n">
        <f aca="false">H59-$F$30*AA59</f>
        <v>0.286953203091102</v>
      </c>
      <c r="I60" s="4" t="n">
        <f aca="false">I59-$F$30*AB59</f>
        <v>0.373906406182205</v>
      </c>
      <c r="J60" s="14" t="n">
        <f aca="false">(F60*D60 + G60*E60)</f>
        <v>0.0368756298445308</v>
      </c>
      <c r="K60" s="14" t="n">
        <f aca="false">1/(1+EXP(-J60))</f>
        <v>0.509217862938027</v>
      </c>
      <c r="L60" s="14" t="n">
        <f aca="false">(H60*D60+I60*E60)</f>
        <v>0.0517383007727756</v>
      </c>
      <c r="M60" s="14" t="n">
        <f aca="false">=1/(1+EXP(-L60))</f>
        <v>0.512931690636973</v>
      </c>
      <c r="N60" s="4" t="n">
        <f aca="false">N59-$F$30*AC59</f>
        <v>-1.24941048756941</v>
      </c>
      <c r="O60" s="4" t="n">
        <f aca="false">O59-$F$30*AD59</f>
        <v>-1.21152692550274</v>
      </c>
      <c r="P60" s="4" t="n">
        <f aca="false">P59-$F$30*AE59</f>
        <v>1.4519747267411</v>
      </c>
      <c r="Q60" s="4" t="n">
        <f aca="false">Q59-$F$30*AF59</f>
        <v>1.50896636893474</v>
      </c>
      <c r="R60" s="14" t="n">
        <f aca="false">(K60*N60+M60*O60)</f>
        <v>-1.25765269256279</v>
      </c>
      <c r="S60" s="14" t="n">
        <f aca="false">1/(1+EXP(-R60))</f>
        <v>0.221378232765017</v>
      </c>
      <c r="T60" s="14" t="n">
        <f aca="false">(K60*P60+M60*Q60)</f>
        <v>1.51336813812316</v>
      </c>
      <c r="U60" s="14" t="n">
        <f aca="false">1/(1+EXP(-T60))</f>
        <v>0.819559828425615</v>
      </c>
      <c r="V60" s="14" t="n">
        <f aca="false">0.5*(B60-S60)^2</f>
        <v>0.0223403786434308</v>
      </c>
      <c r="W60" s="14" t="n">
        <f aca="false">=0.5*(C60-U60)^2</f>
        <v>0.0145249260431528</v>
      </c>
      <c r="X60" s="14" t="n">
        <f aca="false">V60+W60</f>
        <v>0.0368653046865837</v>
      </c>
      <c r="Y60" s="14" t="n">
        <f aca="false">((S60-B60)*S60*(1-S60)*N60 + ((U60-C60)*U60*(1-U60)*P60)) * K60*(1-K60)*D60</f>
        <v>-0.00102614526528324</v>
      </c>
      <c r="Z60" s="14" t="n">
        <f aca="false">((S60-B60)*S60*(1-S60)*N60 + ((U60-C60)*U60*(1-U60)*P60)) * K60*(1-K60)*E60</f>
        <v>-0.00205229053056648</v>
      </c>
      <c r="AA60" s="14" t="n">
        <f aca="false">((S60-B60)*S60*(1-S60)*O60 + ((U60-C60)*U60*(1-U60)*Q60)) * K60*(1-K60)*D60</f>
        <v>-0.00102684720914113</v>
      </c>
      <c r="AB60" s="14" t="n">
        <f aca="false">=((S60-B60)*S60*(1-S60)*O60 + ((U60-C60)*U60*(1-U60)*Q60)) * K60*(1-K60)*E60</f>
        <v>-0.00205369441828227</v>
      </c>
      <c r="AC60" s="14" t="n">
        <f aca="false">(S60-B60)*S60*(1-S60)*K60</f>
        <v>0.0185534786799715</v>
      </c>
      <c r="AD60" s="14" t="n">
        <f aca="false">(S60-B60) * S60 * (1-S60) * M60</f>
        <v>0.0186887929099868</v>
      </c>
      <c r="AE60" s="14" t="n">
        <f aca="false">(U60-C60)*U60*(1-U60) *K60</f>
        <v>-0.0128348112680781</v>
      </c>
      <c r="AF60" s="14" t="n">
        <f aca="false">(U60-C60)*U60*(1-U60) *M60</f>
        <v>-0.0129284181131387</v>
      </c>
    </row>
    <row r="61" customFormat="false" ht="16.15" hidden="false" customHeight="false" outlineLevel="0" collapsed="false">
      <c r="B61" s="14" t="n">
        <v>0.01</v>
      </c>
      <c r="C61" s="14" t="n">
        <v>0.99</v>
      </c>
      <c r="D61" s="14" t="n">
        <v>0.05</v>
      </c>
      <c r="E61" s="14" t="n">
        <v>0.1</v>
      </c>
      <c r="F61" s="4" t="n">
        <f aca="false">F60-$F$30*Y60</f>
        <v>0.18955480990869</v>
      </c>
      <c r="G61" s="4" t="n">
        <f aca="false">G60-$F$30*Z60</f>
        <v>0.279109619817379</v>
      </c>
      <c r="H61" s="4" t="n">
        <f aca="false">H60-$F$30*AA60</f>
        <v>0.289006897509385</v>
      </c>
      <c r="I61" s="4" t="n">
        <f aca="false">I60-$F$30*AB60</f>
        <v>0.378013795018769</v>
      </c>
      <c r="J61" s="14" t="n">
        <f aca="false">(F61*D61 + G61*E61)</f>
        <v>0.0373887024771724</v>
      </c>
      <c r="K61" s="14" t="n">
        <f aca="false">1/(1+EXP(-J61))</f>
        <v>0.50934608689168</v>
      </c>
      <c r="L61" s="14" t="n">
        <f aca="false">(H61*D61+I61*E61)</f>
        <v>0.0522517243773462</v>
      </c>
      <c r="M61" s="14" t="n">
        <f aca="false">=1/(1+EXP(-L61))</f>
        <v>0.51305995982454</v>
      </c>
      <c r="N61" s="4" t="n">
        <f aca="false">N60-$F$30*AC60</f>
        <v>-1.28651744492936</v>
      </c>
      <c r="O61" s="4" t="n">
        <f aca="false">O60-$F$30*AD60</f>
        <v>-1.24890451132271</v>
      </c>
      <c r="P61" s="4" t="n">
        <f aca="false">P60-$F$30*AE60</f>
        <v>1.47764434927726</v>
      </c>
      <c r="Q61" s="4" t="n">
        <f aca="false">Q60-$F$30*AF60</f>
        <v>1.53482320516102</v>
      </c>
      <c r="R61" s="14" t="n">
        <f aca="false">(K61*N61+M61*O61)</f>
        <v>-1.29604552469657</v>
      </c>
      <c r="S61" s="14" t="n">
        <f aca="false">1/(1+EXP(-R61))</f>
        <v>0.214831300926175</v>
      </c>
      <c r="T61" s="14" t="n">
        <f aca="false">(K61*P61+M61*Q61)</f>
        <v>1.54008869909966</v>
      </c>
      <c r="U61" s="14" t="n">
        <f aca="false">1/(1+EXP(-T61))</f>
        <v>0.823477619089749</v>
      </c>
      <c r="V61" s="14" t="n">
        <f aca="false">0.5*(B61-S61)^2</f>
        <v>0.0209779309195547</v>
      </c>
      <c r="W61" s="14" t="n">
        <f aca="false">=0.5*(C61-U61)^2</f>
        <v>0.0138648516720094</v>
      </c>
      <c r="X61" s="14" t="n">
        <f aca="false">V61+W61</f>
        <v>0.034842782591564</v>
      </c>
      <c r="Y61" s="14" t="n">
        <f aca="false">((S61-B61)*S61*(1-S61)*N61 + ((U61-C61)*U61*(1-U61)*P61)) * K61*(1-K61)*D61</f>
        <v>-0.00100237507316001</v>
      </c>
      <c r="Z61" s="14" t="n">
        <f aca="false">((S61-B61)*S61*(1-S61)*N61 + ((U61-C61)*U61*(1-U61)*P61)) * K61*(1-K61)*E61</f>
        <v>-0.00200475014632003</v>
      </c>
      <c r="AA61" s="14" t="n">
        <f aca="false">((S61-B61)*S61*(1-S61)*O61 + ((U61-C61)*U61*(1-U61)*Q61)) * K61*(1-K61)*D61</f>
        <v>-0.0010034312273698</v>
      </c>
      <c r="AB61" s="14" t="n">
        <f aca="false">=((S61-B61)*S61*(1-S61)*O61 + ((U61-C61)*U61*(1-U61)*Q61)) * K61*(1-K61)*E61</f>
        <v>-0.0020068624547396</v>
      </c>
      <c r="AC61" s="14" t="n">
        <f aca="false">(S61-B61)*S61*(1-S61)*K61</f>
        <v>0.0175982642108493</v>
      </c>
      <c r="AD61" s="14" t="n">
        <f aca="false">(S61-B61) * S61 * (1-S61) * M61</f>
        <v>0.0177265811230629</v>
      </c>
      <c r="AE61" s="14" t="n">
        <f aca="false">(U61-C61)*U61*(1-U61) *K61</f>
        <v>-0.0123292642959788</v>
      </c>
      <c r="AF61" s="14" t="n">
        <f aca="false">(U61-C61)*U61*(1-U61) *M61</f>
        <v>-0.012419162544202</v>
      </c>
    </row>
    <row r="62" customFormat="false" ht="16.15" hidden="false" customHeight="false" outlineLevel="0" collapsed="false">
      <c r="B62" s="14" t="n">
        <v>0.01</v>
      </c>
      <c r="C62" s="14" t="n">
        <v>0.99</v>
      </c>
      <c r="D62" s="14" t="n">
        <v>0.05</v>
      </c>
      <c r="E62" s="14" t="n">
        <v>0.1</v>
      </c>
      <c r="F62" s="4" t="n">
        <f aca="false">F61-$F$30*Y61</f>
        <v>0.19155956005501</v>
      </c>
      <c r="G62" s="4" t="n">
        <f aca="false">G61-$F$30*Z61</f>
        <v>0.283119120110019</v>
      </c>
      <c r="H62" s="4" t="n">
        <f aca="false">H61-$F$30*AA61</f>
        <v>0.291013759964124</v>
      </c>
      <c r="I62" s="4" t="n">
        <f aca="false">I61-$F$30*AB61</f>
        <v>0.382027519928248</v>
      </c>
      <c r="J62" s="14" t="n">
        <f aca="false">(F62*D62 + G62*E62)</f>
        <v>0.0378898900137524</v>
      </c>
      <c r="K62" s="14" t="n">
        <f aca="false">1/(1+EXP(-J62))</f>
        <v>0.509471339408102</v>
      </c>
      <c r="L62" s="14" t="n">
        <f aca="false">(H62*D62+I62*E62)</f>
        <v>0.0527534399910311</v>
      </c>
      <c r="M62" s="14" t="n">
        <f aca="false">=1/(1+EXP(-L62))</f>
        <v>0.513185302330145</v>
      </c>
      <c r="N62" s="4" t="n">
        <f aca="false">N61-$F$30*AC61</f>
        <v>-1.32171397335106</v>
      </c>
      <c r="O62" s="4" t="n">
        <f aca="false">O61-$F$30*AD61</f>
        <v>-1.28435767356884</v>
      </c>
      <c r="P62" s="4" t="n">
        <f aca="false">P61-$F$30*AE61</f>
        <v>1.50230287786922</v>
      </c>
      <c r="Q62" s="4" t="n">
        <f aca="false">Q61-$F$30*AF61</f>
        <v>1.55966153024942</v>
      </c>
      <c r="R62" s="14" t="n">
        <f aca="false">(K62*N62+M62*O62)</f>
        <v>-1.33248886932803</v>
      </c>
      <c r="S62" s="14" t="n">
        <f aca="false">1/(1+EXP(-R62))</f>
        <v>0.208747975046855</v>
      </c>
      <c r="T62" s="14" t="n">
        <f aca="false">(K62*P62+M62*Q62)</f>
        <v>1.56577563331842</v>
      </c>
      <c r="U62" s="14" t="n">
        <f aca="false">1/(1+EXP(-T62))</f>
        <v>0.827180557262428</v>
      </c>
      <c r="V62" s="14" t="n">
        <f aca="false">0.5*(B62-S62)^2</f>
        <v>0.0197503787926127</v>
      </c>
      <c r="W62" s="14" t="n">
        <f aca="false">=0.5*(C62-U62)^2</f>
        <v>0.0132550854666867</v>
      </c>
      <c r="X62" s="14" t="n">
        <f aca="false">V62+W62</f>
        <v>0.0330054642592993</v>
      </c>
      <c r="Y62" s="14" t="n">
        <f aca="false">((S62-B62)*S62*(1-S62)*N62 + ((U62-C62)*U62*(1-U62)*P62)) * K62*(1-K62)*D62</f>
        <v>-0.000979093923740291</v>
      </c>
      <c r="Z62" s="14" t="n">
        <f aca="false">((S62-B62)*S62*(1-S62)*N62 + ((U62-C62)*U62*(1-U62)*P62)) * K62*(1-K62)*E62</f>
        <v>-0.00195818784748058</v>
      </c>
      <c r="AA62" s="14" t="n">
        <f aca="false">((S62-B62)*S62*(1-S62)*O62 + ((U62-C62)*U62*(1-U62)*Q62)) * K62*(1-K62)*D62</f>
        <v>-0.000980452588702766</v>
      </c>
      <c r="AB62" s="14" t="n">
        <f aca="false">=((S62-B62)*S62*(1-S62)*O62 + ((U62-C62)*U62*(1-U62)*Q62)) * K62*(1-K62)*E62</f>
        <v>-0.00196090517740553</v>
      </c>
      <c r="AC62" s="14" t="n">
        <f aca="false">(S62-B62)*S62*(1-S62)*K62</f>
        <v>0.0167247477340052</v>
      </c>
      <c r="AD62" s="14" t="n">
        <f aca="false">(S62-B62) * S62 * (1-S62) * M62</f>
        <v>0.0168466684156215</v>
      </c>
      <c r="AE62" s="14" t="n">
        <f aca="false">(U62-C62)*U62*(1-U62) *K62</f>
        <v>-0.0118582046129477</v>
      </c>
      <c r="AF62" s="14" t="n">
        <f aca="false">(U62-C62)*U62*(1-U62) *M62</f>
        <v>-0.0119446489893981</v>
      </c>
    </row>
    <row r="63" customFormat="false" ht="16.15" hidden="false" customHeight="false" outlineLevel="0" collapsed="false">
      <c r="B63" s="14" t="n">
        <v>0.01</v>
      </c>
      <c r="C63" s="14" t="n">
        <v>0.99</v>
      </c>
      <c r="D63" s="14" t="n">
        <v>0.05</v>
      </c>
      <c r="E63" s="14" t="n">
        <v>0.1</v>
      </c>
      <c r="F63" s="4" t="n">
        <f aca="false">F62-$F$30*Y62</f>
        <v>0.19351774790249</v>
      </c>
      <c r="G63" s="4" t="n">
        <f aca="false">G62-$F$30*Z62</f>
        <v>0.28703549580498</v>
      </c>
      <c r="H63" s="4" t="n">
        <f aca="false">H62-$F$30*AA62</f>
        <v>0.29297466514153</v>
      </c>
      <c r="I63" s="4" t="n">
        <f aca="false">I62-$F$30*AB62</f>
        <v>0.38594933028306</v>
      </c>
      <c r="J63" s="14" t="n">
        <f aca="false">(F63*D63 + G63*E63)</f>
        <v>0.0383794369756226</v>
      </c>
      <c r="K63" s="14" t="n">
        <f aca="false">1/(1+EXP(-J63))</f>
        <v>0.509593681663434</v>
      </c>
      <c r="L63" s="14" t="n">
        <f aca="false">(H63*D63+I63*E63)</f>
        <v>0.0532436662853825</v>
      </c>
      <c r="M63" s="14" t="n">
        <f aca="false">=1/(1+EXP(-L63))</f>
        <v>0.513307772882739</v>
      </c>
      <c r="N63" s="4" t="n">
        <f aca="false">N62-$F$30*AC62</f>
        <v>-1.35516346881907</v>
      </c>
      <c r="O63" s="4" t="n">
        <f aca="false">O62-$F$30*AD62</f>
        <v>-1.31805101040008</v>
      </c>
      <c r="P63" s="4" t="n">
        <f aca="false">P62-$F$30*AE62</f>
        <v>1.52601928709511</v>
      </c>
      <c r="Q63" s="4" t="n">
        <f aca="false">Q62-$F$30*AF62</f>
        <v>1.58355082822822</v>
      </c>
      <c r="R63" s="14" t="n">
        <f aca="false">(K63*N63+M63*O63)</f>
        <v>-1.36714857002561</v>
      </c>
      <c r="S63" s="14" t="n">
        <f aca="false">1/(1+EXP(-R63))</f>
        <v>0.203080928507299</v>
      </c>
      <c r="T63" s="14" t="n">
        <f aca="false">(K63*P63+M63*Q63)</f>
        <v>1.59049873568465</v>
      </c>
      <c r="U63" s="14" t="n">
        <f aca="false">1/(1+EXP(-T63))</f>
        <v>0.830686260112215</v>
      </c>
      <c r="V63" s="14" t="n">
        <f aca="false">0.5*(B63-S63)^2</f>
        <v>0.0186401224766204</v>
      </c>
      <c r="W63" s="14" t="n">
        <f aca="false">=0.5*(C63-U63)^2</f>
        <v>0.0126904338585164</v>
      </c>
      <c r="X63" s="14" t="n">
        <f aca="false">V63+W63</f>
        <v>0.0313305563351368</v>
      </c>
      <c r="Y63" s="14" t="n">
        <f aca="false">((S63-B63)*S63*(1-S63)*N63 + ((U63-C63)*U63*(1-U63)*P63)) * K63*(1-K63)*D63</f>
        <v>-0.00095639294154867</v>
      </c>
      <c r="Z63" s="14" t="n">
        <f aca="false">((S63-B63)*S63*(1-S63)*N63 + ((U63-C63)*U63*(1-U63)*P63)) * K63*(1-K63)*E63</f>
        <v>-0.00191278588309734</v>
      </c>
      <c r="AA63" s="14" t="n">
        <f aca="false">((S63-B63)*S63*(1-S63)*O63 + ((U63-C63)*U63*(1-U63)*Q63)) * K63*(1-K63)*D63</f>
        <v>-0.000958010021692171</v>
      </c>
      <c r="AB63" s="14" t="n">
        <f aca="false">=((S63-B63)*S63*(1-S63)*O63 + ((U63-C63)*U63*(1-U63)*Q63)) * K63*(1-K63)*E63</f>
        <v>-0.00191602004338434</v>
      </c>
      <c r="AC63" s="14" t="n">
        <f aca="false">(S63-B63)*S63*(1-S63)*K63</f>
        <v>0.0159238021868933</v>
      </c>
      <c r="AD63" s="14" t="n">
        <f aca="false">(S63-B63) * S63 * (1-S63) * M63</f>
        <v>0.0160398602464972</v>
      </c>
      <c r="AE63" s="14" t="n">
        <f aca="false">(U63-C63)*U63*(1-U63) *K63</f>
        <v>-0.0114184327205601</v>
      </c>
      <c r="AF63" s="14" t="n">
        <f aca="false">(U63-C63)*U63*(1-U63) *M63</f>
        <v>-0.0115016541226922</v>
      </c>
    </row>
    <row r="64" customFormat="false" ht="16.15" hidden="false" customHeight="false" outlineLevel="0" collapsed="false">
      <c r="B64" s="14" t="n">
        <v>0.01</v>
      </c>
      <c r="C64" s="14" t="n">
        <v>0.99</v>
      </c>
      <c r="D64" s="14" t="n">
        <v>0.05</v>
      </c>
      <c r="E64" s="14" t="n">
        <v>0.1</v>
      </c>
      <c r="F64" s="4" t="n">
        <f aca="false">F63-$F$30*Y63</f>
        <v>0.195430533785588</v>
      </c>
      <c r="G64" s="4" t="n">
        <f aca="false">G63-$F$30*Z63</f>
        <v>0.290861067571175</v>
      </c>
      <c r="H64" s="4" t="n">
        <f aca="false">H63-$F$30*AA63</f>
        <v>0.294890685184914</v>
      </c>
      <c r="I64" s="4" t="n">
        <f aca="false">I63-$F$30*AB63</f>
        <v>0.389781370369828</v>
      </c>
      <c r="J64" s="14" t="n">
        <f aca="false">(F64*D64 + G64*E64)</f>
        <v>0.0388576334463969</v>
      </c>
      <c r="K64" s="14" t="n">
        <f aca="false">1/(1+EXP(-J64))</f>
        <v>0.509713186218009</v>
      </c>
      <c r="L64" s="14" t="n">
        <f aca="false">(H64*D64+I64*E64)</f>
        <v>0.0537226712962285</v>
      </c>
      <c r="M64" s="14" t="n">
        <f aca="false">=1/(1+EXP(-L64))</f>
        <v>0.513427438540091</v>
      </c>
      <c r="N64" s="4" t="n">
        <f aca="false">N63-$F$30*AC63</f>
        <v>-1.38701107319285</v>
      </c>
      <c r="O64" s="4" t="n">
        <f aca="false">O63-$F$30*AD63</f>
        <v>-1.35013073089307</v>
      </c>
      <c r="P64" s="4" t="n">
        <f aca="false">P63-$F$30*AE63</f>
        <v>1.54885615253623</v>
      </c>
      <c r="Q64" s="4" t="n">
        <f aca="false">Q63-$F$30*AF63</f>
        <v>1.6065541364736</v>
      </c>
      <c r="R64" s="14" t="n">
        <f aca="false">(K64*N64+M64*O64)</f>
        <v>-1.40017199629348</v>
      </c>
      <c r="S64" s="14" t="n">
        <f aca="false">1/(1+EXP(-R64))</f>
        <v>0.197788819645763</v>
      </c>
      <c r="T64" s="14" t="n">
        <f aca="false">(K64*P64+M64*Q64)</f>
        <v>1.61432137966824</v>
      </c>
      <c r="U64" s="14" t="n">
        <f aca="false">1/(1+EXP(-T64))</f>
        <v>0.834010489036431</v>
      </c>
      <c r="V64" s="14" t="n">
        <f aca="false">0.5*(B64-S64)^2</f>
        <v>0.0176323203919744</v>
      </c>
      <c r="W64" s="14" t="n">
        <f aca="false">=0.5*(C64-U64)^2</f>
        <v>0.0121663637653267</v>
      </c>
      <c r="X64" s="14" t="n">
        <f aca="false">V64+W64</f>
        <v>0.0297986841573011</v>
      </c>
      <c r="Y64" s="14" t="n">
        <f aca="false">((S64-B64)*S64*(1-S64)*N64 + ((U64-C64)*U64*(1-U64)*P64)) * K64*(1-K64)*D64</f>
        <v>-0.000934331089930762</v>
      </c>
      <c r="Z64" s="14" t="n">
        <f aca="false">((S64-B64)*S64*(1-S64)*N64 + ((U64-C64)*U64*(1-U64)*P64)) * K64*(1-K64)*E64</f>
        <v>-0.00186866217986153</v>
      </c>
      <c r="AA64" s="14" t="n">
        <f aca="false">((S64-B64)*S64*(1-S64)*O64 + ((U64-C64)*U64*(1-U64)*Q64)) * K64*(1-K64)*D64</f>
        <v>-0.000936168889325598</v>
      </c>
      <c r="AB64" s="14" t="n">
        <f aca="false">=((S64-B64)*S64*(1-S64)*O64 + ((U64-C64)*U64*(1-U64)*Q64)) * K64*(1-K64)*E64</f>
        <v>-0.0018723377786512</v>
      </c>
      <c r="AC64" s="14" t="n">
        <f aca="false">(S64-B64)*S64*(1-S64)*K64</f>
        <v>0.0151874915804557</v>
      </c>
      <c r="AD64" s="14" t="n">
        <f aca="false">(S64-B64) * S64 * (1-S64) * M64</f>
        <v>0.0152981620072654</v>
      </c>
      <c r="AE64" s="14" t="n">
        <f aca="false">(U64-C64)*U64*(1-U64) *K64</f>
        <v>-0.0110071129610479</v>
      </c>
      <c r="AF64" s="14" t="n">
        <f aca="false">(U64-C64)*U64*(1-U64) *M64</f>
        <v>-0.011087321195758</v>
      </c>
    </row>
    <row r="65" customFormat="false" ht="16.15" hidden="false" customHeight="false" outlineLevel="0" collapsed="false">
      <c r="B65" s="14" t="n">
        <v>0.01</v>
      </c>
      <c r="C65" s="14" t="n">
        <v>0.99</v>
      </c>
      <c r="D65" s="14" t="n">
        <v>0.05</v>
      </c>
      <c r="E65" s="14" t="n">
        <v>0.1</v>
      </c>
      <c r="F65" s="4" t="n">
        <f aca="false">F64-$F$30*Y64</f>
        <v>0.197299195965449</v>
      </c>
      <c r="G65" s="4" t="n">
        <f aca="false">G64-$F$30*Z64</f>
        <v>0.294598391930898</v>
      </c>
      <c r="H65" s="4" t="n">
        <f aca="false">H64-$F$30*AA64</f>
        <v>0.296763022963565</v>
      </c>
      <c r="I65" s="4" t="n">
        <f aca="false">I64-$F$30*AB64</f>
        <v>0.393526045927131</v>
      </c>
      <c r="J65" s="14" t="n">
        <f aca="false">(F65*D65 + G65*E65)</f>
        <v>0.0393247989913623</v>
      </c>
      <c r="K65" s="14" t="n">
        <f aca="false">1/(1+EXP(-J65))</f>
        <v>0.509829932997175</v>
      </c>
      <c r="L65" s="14" t="n">
        <f aca="false">(H65*D65+I65*E65)</f>
        <v>0.0541907557408913</v>
      </c>
      <c r="M65" s="14" t="n">
        <f aca="false">=1/(1+EXP(-L65))</f>
        <v>0.513544374520356</v>
      </c>
      <c r="N65" s="4" t="n">
        <f aca="false">N64-$F$30*AC64</f>
        <v>-1.41738605635376</v>
      </c>
      <c r="O65" s="4" t="n">
        <f aca="false">O64-$F$30*AD64</f>
        <v>-1.3807270549076</v>
      </c>
      <c r="P65" s="4" t="n">
        <f aca="false">P64-$F$30*AE64</f>
        <v>1.57087037845833</v>
      </c>
      <c r="Q65" s="4" t="n">
        <f aca="false">Q64-$F$30*AF64</f>
        <v>1.62872877886512</v>
      </c>
      <c r="R65" s="14" t="n">
        <f aca="false">(K65*N65+M65*O65)</f>
        <v>-1.43169044993783</v>
      </c>
      <c r="S65" s="14" t="n">
        <f aca="false">1/(1+EXP(-R65))</f>
        <v>0.192835429193218</v>
      </c>
      <c r="T65" s="14" t="n">
        <f aca="false">(K65*P65+M65*Q65)</f>
        <v>1.63730124180225</v>
      </c>
      <c r="U65" s="14" t="n">
        <f aca="false">1/(1+EXP(-T65))</f>
        <v>0.837167382351202</v>
      </c>
      <c r="V65" s="14" t="n">
        <f aca="false">0.5*(B65-S65)^2</f>
        <v>0.0167143970841341</v>
      </c>
      <c r="W65" s="14" t="n">
        <f aca="false">=0.5*(C65-U65)^2</f>
        <v>0.0116789045086918</v>
      </c>
      <c r="X65" s="14" t="n">
        <f aca="false">V65+W65</f>
        <v>0.0283933015928259</v>
      </c>
      <c r="Y65" s="14" t="n">
        <f aca="false">((S65-B65)*S65*(1-S65)*N65 + ((U65-C65)*U65*(1-U65)*P65)) * K65*(1-K65)*D65</f>
        <v>-0.000912943527660713</v>
      </c>
      <c r="Z65" s="14" t="n">
        <f aca="false">((S65-B65)*S65*(1-S65)*N65 + ((U65-C65)*U65*(1-U65)*P65)) * K65*(1-K65)*E65</f>
        <v>-0.00182588705532143</v>
      </c>
      <c r="AA65" s="14" t="n">
        <f aca="false">((S65-B65)*S65*(1-S65)*O65 + ((U65-C65)*U65*(1-U65)*Q65)) * K65*(1-K65)*D65</f>
        <v>-0.00091496974692051</v>
      </c>
      <c r="AB65" s="14" t="n">
        <f aca="false">=((S65-B65)*S65*(1-S65)*O65 + ((U65-C65)*U65*(1-U65)*Q65)) * K65*(1-K65)*E65</f>
        <v>-0.00182993949384102</v>
      </c>
      <c r="AC65" s="14" t="n">
        <f aca="false">(S65-B65)*S65*(1-S65)*K65</f>
        <v>0.0145089039420461</v>
      </c>
      <c r="AD65" s="14" t="n">
        <f aca="false">(S65-B65) * S65 * (1-S65) * M65</f>
        <v>0.0146146107116376</v>
      </c>
      <c r="AE65" s="14" t="n">
        <f aca="false">(U65-C65)*U65*(1-U65) *K65</f>
        <v>-0.0106217257828775</v>
      </c>
      <c r="AF65" s="14" t="n">
        <f aca="false">(U65-C65)*U65*(1-U65) *M65</f>
        <v>-0.0106991119399904</v>
      </c>
    </row>
    <row r="66" customFormat="false" ht="16.15" hidden="false" customHeight="false" outlineLevel="0" collapsed="false">
      <c r="B66" s="14" t="n">
        <v>0.01</v>
      </c>
      <c r="C66" s="14" t="n">
        <v>0.99</v>
      </c>
      <c r="D66" s="14" t="n">
        <v>0.05</v>
      </c>
      <c r="E66" s="14" t="n">
        <v>0.1</v>
      </c>
      <c r="F66" s="4" t="n">
        <f aca="false">F65-$F$30*Y65</f>
        <v>0.199125083020771</v>
      </c>
      <c r="G66" s="4" t="n">
        <f aca="false">G65-$F$30*Z65</f>
        <v>0.298250166041541</v>
      </c>
      <c r="H66" s="4" t="n">
        <f aca="false">H65-$F$30*AA65</f>
        <v>0.298592962457406</v>
      </c>
      <c r="I66" s="4" t="n">
        <f aca="false">I65-$F$30*AB65</f>
        <v>0.397185924914813</v>
      </c>
      <c r="J66" s="14" t="n">
        <f aca="false">(F66*D66 + G66*E66)</f>
        <v>0.0397812707551926</v>
      </c>
      <c r="K66" s="14" t="n">
        <f aca="false">1/(1+EXP(-J66))</f>
        <v>0.509944006316532</v>
      </c>
      <c r="L66" s="14" t="n">
        <f aca="false">(H66*D66+I66*E66)</f>
        <v>0.0546482406143516</v>
      </c>
      <c r="M66" s="14" t="n">
        <f aca="false">=1/(1+EXP(-L66))</f>
        <v>0.513658661102931</v>
      </c>
      <c r="N66" s="4" t="n">
        <f aca="false">N65-$F$30*AC65</f>
        <v>-1.44640386423786</v>
      </c>
      <c r="O66" s="4" t="n">
        <f aca="false">O65-$F$30*AD65</f>
        <v>-1.40995627633088</v>
      </c>
      <c r="P66" s="4" t="n">
        <f aca="false">P65-$F$30*AE65</f>
        <v>1.59211383002408</v>
      </c>
      <c r="Q66" s="4" t="n">
        <f aca="false">Q65-$F$30*AF65</f>
        <v>1.6501270027451</v>
      </c>
      <c r="R66" s="14" t="n">
        <f aca="false">(K66*N66+M66*O66)</f>
        <v>-1.46182123439496</v>
      </c>
      <c r="S66" s="14" t="n">
        <f aca="false">1/(1+EXP(-R66))</f>
        <v>0.188188930192959</v>
      </c>
      <c r="T66" s="14" t="n">
        <f aca="false">(K66*P66+M66*Q66)</f>
        <v>1.65949093187428</v>
      </c>
      <c r="U66" s="14" t="n">
        <f aca="false">1/(1+EXP(-T66))</f>
        <v>0.840169654880991</v>
      </c>
      <c r="V66" s="14" t="n">
        <f aca="false">0.5*(B66-S66)^2</f>
        <v>0.0158756474216555</v>
      </c>
      <c r="W66" s="14" t="n">
        <f aca="false">=0.5*(C66-U66)^2</f>
        <v>0.0112245661592407</v>
      </c>
      <c r="X66" s="14" t="n">
        <f aca="false">V66+W66</f>
        <v>0.0271002135808962</v>
      </c>
      <c r="Y66" s="14" t="n">
        <f aca="false">((S66-B66)*S66*(1-S66)*N66 + ((U66-C66)*U66*(1-U66)*P66)) * K66*(1-K66)*D66</f>
        <v>-0.000892247866443848</v>
      </c>
      <c r="Z66" s="14" t="n">
        <f aca="false">((S66-B66)*S66*(1-S66)*N66 + ((U66-C66)*U66*(1-U66)*P66)) * K66*(1-K66)*E66</f>
        <v>-0.0017844957328877</v>
      </c>
      <c r="AA66" s="14" t="n">
        <f aca="false">((S66-B66)*S66*(1-S66)*O66 + ((U66-C66)*U66*(1-U66)*Q66)) * K66*(1-K66)*D66</f>
        <v>-0.000894434767016552</v>
      </c>
      <c r="AB66" s="14" t="n">
        <f aca="false">=((S66-B66)*S66*(1-S66)*O66 + ((U66-C66)*U66*(1-U66)*Q66)) * K66*(1-K66)*E66</f>
        <v>-0.0017888695340331</v>
      </c>
      <c r="AC66" s="14" t="n">
        <f aca="false">(S66-B66)*S66*(1-S66)*K66</f>
        <v>0.0138820068542292</v>
      </c>
      <c r="AD66" s="14" t="n">
        <f aca="false">(S66-B66) * S66 * (1-S66) * M66</f>
        <v>0.0139831294531168</v>
      </c>
      <c r="AE66" s="14" t="n">
        <f aca="false">(U66-C66)*U66*(1-U66) *K66</f>
        <v>-0.0102600269235964</v>
      </c>
      <c r="AF66" s="14" t="n">
        <f aca="false">(U66-C66)*U66*(1-U66) *M66</f>
        <v>-0.0103347654392927</v>
      </c>
    </row>
    <row r="67" customFormat="false" ht="16.15" hidden="false" customHeight="false" outlineLevel="0" collapsed="false">
      <c r="B67" s="14" t="n">
        <v>0.01</v>
      </c>
      <c r="C67" s="14" t="n">
        <v>0.99</v>
      </c>
      <c r="D67" s="14" t="n">
        <v>0.05</v>
      </c>
      <c r="E67" s="14" t="n">
        <v>0.1</v>
      </c>
      <c r="F67" s="4" t="n">
        <f aca="false">F66-$F$30*Y66</f>
        <v>0.200909578753658</v>
      </c>
      <c r="G67" s="4" t="n">
        <f aca="false">G66-$F$30*Z66</f>
        <v>0.301819157507316</v>
      </c>
      <c r="H67" s="4" t="n">
        <f aca="false">H66-$F$30*AA66</f>
        <v>0.300381831991439</v>
      </c>
      <c r="I67" s="4" t="n">
        <f aca="false">I66-$F$30*AB66</f>
        <v>0.400763663982879</v>
      </c>
      <c r="J67" s="14" t="n">
        <f aca="false">(F67*D67 + G67*E67)</f>
        <v>0.0402273946884146</v>
      </c>
      <c r="K67" s="14" t="n">
        <f aca="false">1/(1+EXP(-J67))</f>
        <v>0.510055492689216</v>
      </c>
      <c r="L67" s="14" t="n">
        <f aca="false">(H67*D67+I67*E67)</f>
        <v>0.0550954579978599</v>
      </c>
      <c r="M67" s="14" t="n">
        <f aca="false">=1/(1+EXP(-L67))</f>
        <v>0.513770381332078</v>
      </c>
      <c r="N67" s="4" t="n">
        <f aca="false">N66-$F$30*AC66</f>
        <v>-1.47416787794631</v>
      </c>
      <c r="O67" s="4" t="n">
        <f aca="false">O66-$F$30*AD66</f>
        <v>-1.43792253523711</v>
      </c>
      <c r="P67" s="4" t="n">
        <f aca="false">P66-$F$30*AE66</f>
        <v>1.61263388387128</v>
      </c>
      <c r="Q67" s="4" t="n">
        <f aca="false">Q66-$F$30*AF66</f>
        <v>1.67079653362369</v>
      </c>
      <c r="R67" s="14" t="n">
        <f aca="false">(K67*N67+M67*O67)</f>
        <v>-1.49066943254728</v>
      </c>
      <c r="S67" s="14" t="n">
        <f aca="false">1/(1+EXP(-R67))</f>
        <v>0.183821270518634</v>
      </c>
      <c r="T67" s="14" t="n">
        <f aca="false">(K67*P67+M67*Q67)</f>
        <v>1.68093854237344</v>
      </c>
      <c r="U67" s="14" t="n">
        <f aca="false">1/(1+EXP(-T67))</f>
        <v>0.843028769601509</v>
      </c>
      <c r="V67" s="14" t="n">
        <f aca="false">0.5*(B67-S67)^2</f>
        <v>0.0151069170423561</v>
      </c>
      <c r="W67" s="14" t="n">
        <f aca="false">=0.5*(C67-U67)^2</f>
        <v>0.0108002712824232</v>
      </c>
      <c r="X67" s="14" t="n">
        <f aca="false">V67+W67</f>
        <v>0.0259071883247793</v>
      </c>
      <c r="Y67" s="14" t="n">
        <f aca="false">((S67-B67)*S67*(1-S67)*N67 + ((U67-C67)*U67*(1-U67)*P67)) * K67*(1-K67)*D67</f>
        <v>-0.0008722488630175</v>
      </c>
      <c r="Z67" s="14" t="n">
        <f aca="false">((S67-B67)*S67*(1-S67)*N67 + ((U67-C67)*U67*(1-U67)*P67)) * K67*(1-K67)*E67</f>
        <v>-0.001744497726035</v>
      </c>
      <c r="AA67" s="14" t="n">
        <f aca="false">((S67-B67)*S67*(1-S67)*O67 + ((U67-C67)*U67*(1-U67)*Q67)) * K67*(1-K67)*D67</f>
        <v>-0.000874572570188892</v>
      </c>
      <c r="AB67" s="14" t="n">
        <f aca="false">=((S67-B67)*S67*(1-S67)*O67 + ((U67-C67)*U67*(1-U67)*Q67)) * K67*(1-K67)*E67</f>
        <v>-0.00174914514037778</v>
      </c>
      <c r="AC67" s="14" t="n">
        <f aca="false">(S67-B67)*S67*(1-S67)*K67</f>
        <v>0.0133015234567754</v>
      </c>
      <c r="AD67" s="14" t="n">
        <f aca="false">(S67-B67) * S67 * (1-S67) * M67</f>
        <v>0.0133984024809808</v>
      </c>
      <c r="AE67" s="14" t="n">
        <f aca="false">(U67-C67)*U67*(1-U67) *K67</f>
        <v>-0.00992001244512607</v>
      </c>
      <c r="AF67" s="14" t="n">
        <f aca="false">(U67-C67)*U67*(1-U67) *M67</f>
        <v>-0.00999226290041505</v>
      </c>
    </row>
    <row r="68" customFormat="false" ht="16.15" hidden="false" customHeight="false" outlineLevel="0" collapsed="false">
      <c r="B68" s="14" t="n">
        <v>0.01</v>
      </c>
      <c r="C68" s="14" t="n">
        <v>0.99</v>
      </c>
      <c r="D68" s="14" t="n">
        <v>0.05</v>
      </c>
      <c r="E68" s="14" t="n">
        <v>0.1</v>
      </c>
      <c r="F68" s="4" t="n">
        <f aca="false">F67-$F$30*Y67</f>
        <v>0.202654076479693</v>
      </c>
      <c r="G68" s="4" t="n">
        <f aca="false">G67-$F$30*Z67</f>
        <v>0.305308152959386</v>
      </c>
      <c r="H68" s="4" t="n">
        <f aca="false">H67-$F$30*AA67</f>
        <v>0.302130977131817</v>
      </c>
      <c r="I68" s="4" t="n">
        <f aca="false">I67-$F$30*AB67</f>
        <v>0.404261954263634</v>
      </c>
      <c r="J68" s="14" t="n">
        <f aca="false">(F68*D68 + G68*E68)</f>
        <v>0.0406635191199233</v>
      </c>
      <c r="K68" s="14" t="n">
        <f aca="false">1/(1+EXP(-J68))</f>
        <v>0.510164479219591</v>
      </c>
      <c r="L68" s="14" t="n">
        <f aca="false">(H68*D68+I68*E68)</f>
        <v>0.0555327442829543</v>
      </c>
      <c r="M68" s="14" t="n">
        <f aca="false">=1/(1+EXP(-L68))</f>
        <v>0.51387961932411</v>
      </c>
      <c r="N68" s="4" t="n">
        <f aca="false">N67-$F$30*AC67</f>
        <v>-1.50077092485987</v>
      </c>
      <c r="O68" s="4" t="n">
        <f aca="false">O67-$F$30*AD67</f>
        <v>-1.46471934019907</v>
      </c>
      <c r="P68" s="4" t="n">
        <f aca="false">P67-$F$30*AE67</f>
        <v>1.63247390876153</v>
      </c>
      <c r="Q68" s="4" t="n">
        <f aca="false">Q67-$F$30*AF67</f>
        <v>1.69078105942452</v>
      </c>
      <c r="R68" s="14" t="n">
        <f aca="false">(K68*N68+M68*O68)</f>
        <v>-1.5183294342672</v>
      </c>
      <c r="S68" s="14" t="n">
        <f aca="false">1/(1+EXP(-R68))</f>
        <v>0.179707650443218</v>
      </c>
      <c r="T68" s="14" t="n">
        <f aca="false">(K68*P68+M68*Q68)</f>
        <v>1.70168812868038</v>
      </c>
      <c r="U68" s="14" t="n">
        <f aca="false">1/(1+EXP(-T68))</f>
        <v>0.845755085639272</v>
      </c>
      <c r="V68" s="14" t="n">
        <f aca="false">0.5*(B68-S68)^2</f>
        <v>0.0144003433094787</v>
      </c>
      <c r="W68" s="14" t="n">
        <f aca="false">=0.5*(C68-U68)^2</f>
        <v>0.0104032976594669</v>
      </c>
      <c r="X68" s="14" t="n">
        <f aca="false">V68+W68</f>
        <v>0.0248036409689456</v>
      </c>
      <c r="Y68" s="14" t="n">
        <f aca="false">((S68-B68)*S68*(1-S68)*N68 + ((U68-C68)*U68*(1-U68)*P68)) * K68*(1-K68)*D68</f>
        <v>-0.000852941941482691</v>
      </c>
      <c r="Z68" s="14" t="n">
        <f aca="false">((S68-B68)*S68*(1-S68)*N68 + ((U68-C68)*U68*(1-U68)*P68)) * K68*(1-K68)*E68</f>
        <v>-0.00170588388296538</v>
      </c>
      <c r="AA68" s="14" t="n">
        <f aca="false">((S68-B68)*S68*(1-S68)*O68 + ((U68-C68)*U68*(1-U68)*Q68)) * K68*(1-K68)*D68</f>
        <v>-0.000855381862133704</v>
      </c>
      <c r="AB68" s="14" t="n">
        <f aca="false">=((S68-B68)*S68*(1-S68)*O68 + ((U68-C68)*U68*(1-U68)*Q68)) * K68*(1-K68)*E68</f>
        <v>-0.00171076372426741</v>
      </c>
      <c r="AC68" s="14" t="n">
        <f aca="false">(S68-B68)*S68*(1-S68)*K68</f>
        <v>0.0127628264921286</v>
      </c>
      <c r="AD68" s="14" t="n">
        <f aca="false">(S68-B68) * S68 * (1-S68) * M68</f>
        <v>0.0128557684559056</v>
      </c>
      <c r="AE68" s="14" t="n">
        <f aca="false">(U68-C68)*U68*(1-U68) *K68</f>
        <v>-0.00959988872281432</v>
      </c>
      <c r="AF68" s="14" t="n">
        <f aca="false">(U68-C68)*U68*(1-U68) *M68</f>
        <v>-0.00966979741510039</v>
      </c>
    </row>
    <row r="69" customFormat="false" ht="16.15" hidden="false" customHeight="false" outlineLevel="0" collapsed="false">
      <c r="B69" s="14" t="n">
        <v>0.01</v>
      </c>
      <c r="C69" s="14" t="n">
        <v>0.99</v>
      </c>
      <c r="D69" s="14" t="n">
        <v>0.05</v>
      </c>
      <c r="E69" s="14" t="n">
        <v>0.1</v>
      </c>
      <c r="F69" s="4" t="n">
        <f aca="false">F68-$F$30*Y68</f>
        <v>0.204359960362659</v>
      </c>
      <c r="G69" s="4" t="n">
        <f aca="false">G68-$F$30*Z68</f>
        <v>0.308719920725317</v>
      </c>
      <c r="H69" s="4" t="n">
        <f aca="false">H68-$F$30*AA68</f>
        <v>0.303841740856085</v>
      </c>
      <c r="I69" s="4" t="n">
        <f aca="false">I68-$F$30*AB68</f>
        <v>0.407683481712169</v>
      </c>
      <c r="J69" s="14" t="n">
        <f aca="false">(F69*D69 + G69*E69)</f>
        <v>0.0410899900906647</v>
      </c>
      <c r="K69" s="14" t="n">
        <f aca="false">1/(1+EXP(-J69))</f>
        <v>0.510271052437135</v>
      </c>
      <c r="L69" s="14" t="n">
        <f aca="false">(H69*D69+I69*E69)</f>
        <v>0.0559604352140212</v>
      </c>
      <c r="M69" s="14" t="n">
        <f aca="false">=1/(1+EXP(-L69))</f>
        <v>0.513986459029007</v>
      </c>
      <c r="N69" s="4" t="n">
        <f aca="false">N68-$F$30*AC68</f>
        <v>-1.52629657784412</v>
      </c>
      <c r="O69" s="4" t="n">
        <f aca="false">O68-$F$30*AD68</f>
        <v>-1.49043087711088</v>
      </c>
      <c r="P69" s="4" t="n">
        <f aca="false">P68-$F$30*AE68</f>
        <v>1.65167368620716</v>
      </c>
      <c r="Q69" s="4" t="n">
        <f aca="false">Q68-$F$30*AF68</f>
        <v>1.71012065425472</v>
      </c>
      <c r="R69" s="14" t="n">
        <f aca="false">(K69*N69+M69*O69)</f>
        <v>-1.54488625006144</v>
      </c>
      <c r="S69" s="14" t="n">
        <f aca="false">1/(1+EXP(-R69))</f>
        <v>0.175826080129125</v>
      </c>
      <c r="T69" s="14" t="n">
        <f aca="false">(K69*P69+M69*Q69)</f>
        <v>1.7217801297364</v>
      </c>
      <c r="U69" s="14" t="n">
        <f aca="false">1/(1+EXP(-T69))</f>
        <v>0.848357986223879</v>
      </c>
      <c r="V69" s="14" t="n">
        <f aca="false">0.5*(B69-S69)^2</f>
        <v>0.0137491444254956</v>
      </c>
      <c r="W69" s="14" t="n">
        <f aca="false">=0.5*(C69-U69)^2</f>
        <v>0.0100312300332774</v>
      </c>
      <c r="X69" s="14" t="n">
        <f aca="false">V69+W69</f>
        <v>0.023780374458773</v>
      </c>
      <c r="Y69" s="14" t="n">
        <f aca="false">((S69-B69)*S69*(1-S69)*N69 + ((U69-C69)*U69*(1-U69)*P69)) * K69*(1-K69)*D69</f>
        <v>-0.000834315839428172</v>
      </c>
      <c r="Z69" s="14" t="n">
        <f aca="false">((S69-B69)*S69*(1-S69)*N69 + ((U69-C69)*U69*(1-U69)*P69)) * K69*(1-K69)*E69</f>
        <v>-0.00166863167885634</v>
      </c>
      <c r="AA69" s="14" t="n">
        <f aca="false">((S69-B69)*S69*(1-S69)*O69 + ((U69-C69)*U69*(1-U69)*Q69)) * K69*(1-K69)*D69</f>
        <v>-0.000836854174686537</v>
      </c>
      <c r="AB69" s="14" t="n">
        <f aca="false">=((S69-B69)*S69*(1-S69)*O69 + ((U69-C69)*U69*(1-U69)*Q69)) * K69*(1-K69)*E69</f>
        <v>-0.00167370834937307</v>
      </c>
      <c r="AC69" s="14" t="n">
        <f aca="false">(S69-B69)*S69*(1-S69)*K69</f>
        <v>0.0122618479950303</v>
      </c>
      <c r="AD69" s="14" t="n">
        <f aca="false">(S69-B69) * S69 * (1-S69) * M69</f>
        <v>0.0123511294674001</v>
      </c>
      <c r="AE69" s="14" t="n">
        <f aca="false">(U69-C69)*U69*(1-U69) *K69</f>
        <v>-0.00929804663156125</v>
      </c>
      <c r="AF69" s="14" t="n">
        <f aca="false">(U69-C69)*U69*(1-U69) *M69</f>
        <v>-0.00936574795144104</v>
      </c>
    </row>
    <row r="70" customFormat="false" ht="16.15" hidden="false" customHeight="false" outlineLevel="0" collapsed="false">
      <c r="B70" s="14" t="n">
        <v>0.01</v>
      </c>
      <c r="C70" s="14" t="n">
        <v>0.99</v>
      </c>
      <c r="D70" s="14" t="n">
        <v>0.05</v>
      </c>
      <c r="E70" s="14" t="n">
        <v>0.1</v>
      </c>
      <c r="F70" s="4" t="n">
        <f aca="false">F69-$F$30*Y69</f>
        <v>0.206028592041515</v>
      </c>
      <c r="G70" s="4" t="n">
        <f aca="false">G69-$F$30*Z69</f>
        <v>0.31205718408303</v>
      </c>
      <c r="H70" s="4" t="n">
        <f aca="false">H69-$F$30*AA69</f>
        <v>0.305515449205458</v>
      </c>
      <c r="I70" s="4" t="n">
        <f aca="false">I69-$F$30*AB69</f>
        <v>0.411030898410915</v>
      </c>
      <c r="J70" s="14" t="n">
        <f aca="false">(F70*D70 + G70*E70)</f>
        <v>0.0415071480103788</v>
      </c>
      <c r="K70" s="14" t="n">
        <f aca="false">1/(1+EXP(-J70))</f>
        <v>0.510375297461024</v>
      </c>
      <c r="L70" s="14" t="n">
        <f aca="false">(H70*D70+I70*E70)</f>
        <v>0.0563788623013644</v>
      </c>
      <c r="M70" s="14" t="n">
        <f aca="false">=1/(1+EXP(-L70))</f>
        <v>0.514090983334469</v>
      </c>
      <c r="N70" s="4" t="n">
        <f aca="false">N69-$F$30*AC69</f>
        <v>-1.55082027383418</v>
      </c>
      <c r="O70" s="4" t="n">
        <f aca="false">O69-$F$30*AD69</f>
        <v>-1.51513313604568</v>
      </c>
      <c r="P70" s="4" t="n">
        <f aca="false">P69-$F$30*AE69</f>
        <v>1.67026977947028</v>
      </c>
      <c r="Q70" s="4" t="n">
        <f aca="false">Q69-$F$30*AF69</f>
        <v>1.7288521501576</v>
      </c>
      <c r="R70" s="14" t="n">
        <f aca="false">(K70*N70+M70*O70)</f>
        <v>-1.57041664235907</v>
      </c>
      <c r="S70" s="14" t="n">
        <f aca="false">1/(1+EXP(-R70))</f>
        <v>0.172157004182884</v>
      </c>
      <c r="T70" s="14" t="n">
        <f aca="false">(K70*P70+M70*Q70)</f>
        <v>1.74125173745173</v>
      </c>
      <c r="U70" s="14" t="n">
        <f aca="false">1/(1+EXP(-T70))</f>
        <v>0.850845989602072</v>
      </c>
      <c r="V70" s="14" t="n">
        <f aca="false">0.5*(B70-S70)^2</f>
        <v>0.013147447002784</v>
      </c>
      <c r="W70" s="14" t="n">
        <f aca="false">=0.5*(C70-U70)^2</f>
        <v>0.00968191930491334</v>
      </c>
      <c r="X70" s="14" t="n">
        <f aca="false">V70+W70</f>
        <v>0.0228293663076973</v>
      </c>
      <c r="Y70" s="14" t="n">
        <f aca="false">((S70-B70)*S70*(1-S70)*N70 + ((U70-C70)*U70*(1-U70)*P70)) * K70*(1-K70)*D70</f>
        <v>-0.000816354596078649</v>
      </c>
      <c r="Z70" s="14" t="n">
        <f aca="false">((S70-B70)*S70*(1-S70)*N70 + ((U70-C70)*U70*(1-U70)*P70)) * K70*(1-K70)*E70</f>
        <v>-0.0016327091921573</v>
      </c>
      <c r="AA70" s="14" t="n">
        <f aca="false">((S70-B70)*S70*(1-S70)*O70 + ((U70-C70)*U70*(1-U70)*Q70)) * K70*(1-K70)*D70</f>
        <v>-0.000818975932482023</v>
      </c>
      <c r="AB70" s="14" t="n">
        <f aca="false">=((S70-B70)*S70*(1-S70)*O70 + ((U70-C70)*U70*(1-U70)*Q70)) * K70*(1-K70)*E70</f>
        <v>-0.00163795186496405</v>
      </c>
      <c r="AC70" s="14" t="n">
        <f aca="false">(S70-B70)*S70*(1-S70)*K70</f>
        <v>0.0117950024000241</v>
      </c>
      <c r="AD70" s="14" t="n">
        <f aca="false">(S70-B70) * S70 * (1-S70) * M70</f>
        <v>0.0118808735697555</v>
      </c>
      <c r="AE70" s="14" t="n">
        <f aca="false">(U70-C70)*U70*(1-U70) *K70</f>
        <v>-0.00901303929264999</v>
      </c>
      <c r="AF70" s="14" t="n">
        <f aca="false">(U70-C70)*U70*(1-U70) *M70</f>
        <v>-0.00907865693312574</v>
      </c>
    </row>
    <row r="71" customFormat="false" ht="16.15" hidden="false" customHeight="false" outlineLevel="0" collapsed="false">
      <c r="B71" s="14" t="n">
        <v>0.01</v>
      </c>
      <c r="C71" s="14" t="n">
        <v>0.99</v>
      </c>
      <c r="D71" s="14" t="n">
        <v>0.05</v>
      </c>
      <c r="E71" s="14" t="n">
        <v>0.1</v>
      </c>
      <c r="F71" s="4" t="n">
        <f aca="false">F70-$F$30*Y70</f>
        <v>0.207661301233672</v>
      </c>
      <c r="G71" s="4" t="n">
        <f aca="false">G70-$F$30*Z70</f>
        <v>0.315322602467344</v>
      </c>
      <c r="H71" s="4" t="n">
        <f aca="false">H70-$F$30*AA70</f>
        <v>0.307153401070422</v>
      </c>
      <c r="I71" s="4" t="n">
        <f aca="false">I70-$F$30*AB70</f>
        <v>0.414306802140843</v>
      </c>
      <c r="J71" s="14" t="n">
        <f aca="false">(F71*D71 + G71*E71)</f>
        <v>0.0419153253084181</v>
      </c>
      <c r="K71" s="14" t="n">
        <f aca="false">1/(1+EXP(-J71))</f>
        <v>0.510477297413173</v>
      </c>
      <c r="L71" s="14" t="n">
        <f aca="false">(H71*D71+I71*E71)</f>
        <v>0.0567883502676054</v>
      </c>
      <c r="M71" s="14" t="n">
        <f aca="false">=1/(1+EXP(-L71))</f>
        <v>0.514193273428162</v>
      </c>
      <c r="N71" s="4" t="n">
        <f aca="false">N70-$F$30*AC70</f>
        <v>-1.57441027863423</v>
      </c>
      <c r="O71" s="4" t="n">
        <f aca="false">O70-$F$30*AD70</f>
        <v>-1.5388948831852</v>
      </c>
      <c r="P71" s="4" t="n">
        <f aca="false">P70-$F$30*AE70</f>
        <v>1.68829585805558</v>
      </c>
      <c r="Q71" s="4" t="n">
        <f aca="false">Q70-$F$30*AF70</f>
        <v>1.74700946402385</v>
      </c>
      <c r="R71" s="14" t="n">
        <f aca="false">(K71*N71+M71*O71)</f>
        <v>-1.59499010150357</v>
      </c>
      <c r="S71" s="14" t="n">
        <f aca="false">1/(1+EXP(-R71))</f>
        <v>0.168682982449859</v>
      </c>
      <c r="T71" s="14" t="n">
        <f aca="false">(K71*P71+M71*Q71)</f>
        <v>1.76013722187047</v>
      </c>
      <c r="U71" s="14" t="n">
        <f aca="false">1/(1+EXP(-T71))</f>
        <v>0.853226845435588</v>
      </c>
      <c r="V71" s="14" t="n">
        <f aca="false">0.5*(B71-S71)^2</f>
        <v>0.0125901444595911</v>
      </c>
      <c r="W71" s="14" t="n">
        <f aca="false">=0.5*(C71-U71)^2</f>
        <v>0.00935344790475028</v>
      </c>
      <c r="X71" s="14" t="n">
        <f aca="false">V71+W71</f>
        <v>0.0219435923643414</v>
      </c>
      <c r="Y71" s="14" t="n">
        <f aca="false">((S71-B71)*S71*(1-S71)*N71 + ((U71-C71)*U71*(1-U71)*P71)) * K71*(1-K71)*D71</f>
        <v>-0.000799039045100314</v>
      </c>
      <c r="Z71" s="14" t="n">
        <f aca="false">((S71-B71)*S71*(1-S71)*N71 + ((U71-C71)*U71*(1-U71)*P71)) * K71*(1-K71)*E71</f>
        <v>-0.00159807809020063</v>
      </c>
      <c r="AA71" s="14" t="n">
        <f aca="false">((S71-B71)*S71*(1-S71)*O71 + ((U71-C71)*U71*(1-U71)*Q71)) * K71*(1-K71)*D71</f>
        <v>-0.000801730010792077</v>
      </c>
      <c r="AB71" s="14" t="n">
        <f aca="false">=((S71-B71)*S71*(1-S71)*O71 + ((U71-C71)*U71*(1-U71)*Q71)) * K71*(1-K71)*E71</f>
        <v>-0.00160346002158415</v>
      </c>
      <c r="AC71" s="14" t="n">
        <f aca="false">(S71-B71)*S71*(1-S71)*K71</f>
        <v>0.0113591210780049</v>
      </c>
      <c r="AD71" s="14" t="n">
        <f aca="false">(S71-B71) * S71 * (1-S71) * M71</f>
        <v>0.0114418088325654</v>
      </c>
      <c r="AE71" s="14" t="n">
        <f aca="false">(U71-C71)*U71*(1-U71) *K71</f>
        <v>-0.00874356284626677</v>
      </c>
      <c r="AF71" s="14" t="n">
        <f aca="false">(U71-C71)*U71*(1-U71) *M71</f>
        <v>-0.00880721086741662</v>
      </c>
    </row>
    <row r="72" customFormat="false" ht="16.15" hidden="false" customHeight="false" outlineLevel="0" collapsed="false">
      <c r="B72" s="14" t="n">
        <v>0.01</v>
      </c>
      <c r="C72" s="14" t="n">
        <v>0.99</v>
      </c>
      <c r="D72" s="14" t="n">
        <v>0.05</v>
      </c>
      <c r="E72" s="14" t="n">
        <v>0.1</v>
      </c>
      <c r="F72" s="4" t="n">
        <f aca="false">F71-$F$30*Y71</f>
        <v>0.209259379323873</v>
      </c>
      <c r="G72" s="4" t="n">
        <f aca="false">G71-$F$30*Z71</f>
        <v>0.318518758647746</v>
      </c>
      <c r="H72" s="4" t="n">
        <f aca="false">H71-$F$30*AA71</f>
        <v>0.308756861092006</v>
      </c>
      <c r="I72" s="4" t="n">
        <f aca="false">I71-$F$30*AB71</f>
        <v>0.417513722184012</v>
      </c>
      <c r="J72" s="14" t="n">
        <f aca="false">(F72*D72 + G72*E72)</f>
        <v>0.0423148448309682</v>
      </c>
      <c r="K72" s="14" t="n">
        <f aca="false">1/(1+EXP(-J72))</f>
        <v>0.510577133017822</v>
      </c>
      <c r="L72" s="14" t="n">
        <f aca="false">(H72*D72+I72*E72)</f>
        <v>0.0571892152730015</v>
      </c>
      <c r="M72" s="14" t="n">
        <f aca="false">=1/(1+EXP(-L72))</f>
        <v>0.514293408354585</v>
      </c>
      <c r="N72" s="4" t="n">
        <f aca="false">N71-$F$30*AC71</f>
        <v>-1.59712852079024</v>
      </c>
      <c r="O72" s="4" t="n">
        <f aca="false">O71-$F$30*AD71</f>
        <v>-1.56177850085033</v>
      </c>
      <c r="P72" s="4" t="n">
        <f aca="false">P71-$F$30*AE71</f>
        <v>1.70578298374811</v>
      </c>
      <c r="Q72" s="4" t="n">
        <f aca="false">Q71-$F$30*AF71</f>
        <v>1.76462388575868</v>
      </c>
      <c r="R72" s="14" t="n">
        <f aca="false">(K72*N72+M72*O72)</f>
        <v>-1.6186696895033</v>
      </c>
      <c r="S72" s="14" t="n">
        <f aca="false">1/(1+EXP(-R72))</f>
        <v>0.165388417987628</v>
      </c>
      <c r="T72" s="14" t="n">
        <f aca="false">(K72*P72+M72*Q72)</f>
        <v>1.77846821806344</v>
      </c>
      <c r="U72" s="14" t="n">
        <f aca="false">1/(1+EXP(-T72))</f>
        <v>0.855507618800568</v>
      </c>
      <c r="V72" s="14" t="n">
        <f aca="false">0.5*(B72-S72)^2</f>
        <v>0.0120727802223488</v>
      </c>
      <c r="W72" s="14" t="n">
        <f aca="false">=0.5*(C72-U72)^2</f>
        <v>0.00904410030034666</v>
      </c>
      <c r="X72" s="14" t="n">
        <f aca="false">V72+W72</f>
        <v>0.0211168805226955</v>
      </c>
      <c r="Y72" s="14" t="n">
        <f aca="false">((S72-B72)*S72*(1-S72)*N72 + ((U72-C72)*U72*(1-U72)*P72)) * K72*(1-K72)*D72</f>
        <v>-0.000782347933607341</v>
      </c>
      <c r="Z72" s="14" t="n">
        <f aca="false">((S72-B72)*S72*(1-S72)*N72 + ((U72-C72)*U72*(1-U72)*P72)) * K72*(1-K72)*E72</f>
        <v>-0.00156469586721468</v>
      </c>
      <c r="AA72" s="14" t="n">
        <f aca="false">((S72-B72)*S72*(1-S72)*O72 + ((U72-C72)*U72*(1-U72)*Q72)) * K72*(1-K72)*D72</f>
        <v>-0.000785096908488521</v>
      </c>
      <c r="AB72" s="14" t="n">
        <f aca="false">=((S72-B72)*S72*(1-S72)*O72 + ((U72-C72)*U72*(1-U72)*Q72)) * K72*(1-K72)*E72</f>
        <v>-0.00157019381697704</v>
      </c>
      <c r="AC72" s="14" t="n">
        <f aca="false">(S72-B72)*S72*(1-S72)*K72</f>
        <v>0.0109513965661694</v>
      </c>
      <c r="AD72" s="14" t="n">
        <f aca="false">(S72-B72) * S72 * (1-S72) * M72</f>
        <v>0.011031107157048</v>
      </c>
      <c r="AE72" s="14" t="n">
        <f aca="false">(U72-C72)*U72*(1-U72) *K72</f>
        <v>-0.00848843979976183</v>
      </c>
      <c r="AF72" s="14" t="n">
        <f aca="false">(U72-C72)*U72*(1-U72) *M72</f>
        <v>-0.00855022356843357</v>
      </c>
    </row>
    <row r="73" customFormat="false" ht="16.15" hidden="false" customHeight="false" outlineLevel="0" collapsed="false">
      <c r="B73" s="14" t="n">
        <v>0.01</v>
      </c>
      <c r="C73" s="14" t="n">
        <v>0.99</v>
      </c>
      <c r="D73" s="14" t="n">
        <v>0.05</v>
      </c>
      <c r="E73" s="14" t="n">
        <v>0.1</v>
      </c>
      <c r="F73" s="4" t="n">
        <f aca="false">F72-$F$30*Y72</f>
        <v>0.210824075191088</v>
      </c>
      <c r="G73" s="4" t="n">
        <f aca="false">G72-$F$30*Z72</f>
        <v>0.321648150382175</v>
      </c>
      <c r="H73" s="4" t="n">
        <f aca="false">H72-$F$30*AA72</f>
        <v>0.310327054908983</v>
      </c>
      <c r="I73" s="4" t="n">
        <f aca="false">I72-$F$30*AB72</f>
        <v>0.420654109817966</v>
      </c>
      <c r="J73" s="14" t="n">
        <f aca="false">(F73*D73 + G73*E73)</f>
        <v>0.0427060187977719</v>
      </c>
      <c r="K73" s="14" t="n">
        <f aca="false">1/(1+EXP(-J73))</f>
        <v>0.51067488234096</v>
      </c>
      <c r="L73" s="14" t="n">
        <f aca="false">(H73*D73+I73*E73)</f>
        <v>0.0575817637272457</v>
      </c>
      <c r="M73" s="14" t="n">
        <f aca="false">=1/(1+EXP(-L73))</f>
        <v>0.51439146471846</v>
      </c>
      <c r="N73" s="4" t="n">
        <f aca="false">N72-$F$30*AC72</f>
        <v>-1.61903131392258</v>
      </c>
      <c r="O73" s="4" t="n">
        <f aca="false">O72-$F$30*AD72</f>
        <v>-1.58384071516442</v>
      </c>
      <c r="P73" s="4" t="n">
        <f aca="false">P72-$F$30*AE72</f>
        <v>1.72275986334764</v>
      </c>
      <c r="Q73" s="4" t="n">
        <f aca="false">Q72-$F$30*AF72</f>
        <v>1.78172433289555</v>
      </c>
      <c r="R73" s="14" t="n">
        <f aca="false">(K73*N73+M73*O73)</f>
        <v>-1.6415127710979</v>
      </c>
      <c r="S73" s="14" t="n">
        <f aca="false">1/(1+EXP(-R73))</f>
        <v>0.162259324657966</v>
      </c>
      <c r="T73" s="14" t="n">
        <f aca="false">(K73*P73+M73*Q73)</f>
        <v>1.79627397983945</v>
      </c>
      <c r="U73" s="14" t="n">
        <f aca="false">1/(1+EXP(-T73))</f>
        <v>0.857694763570569</v>
      </c>
      <c r="V73" s="14" t="n">
        <f aca="false">0.5*(B73-S73)^2</f>
        <v>0.0115914509726499</v>
      </c>
      <c r="W73" s="14" t="n">
        <f aca="false">=0.5*(C73-U73)^2</f>
        <v>0.00875233779332381</v>
      </c>
      <c r="X73" s="14" t="n">
        <f aca="false">V73+W73</f>
        <v>0.0203437887659737</v>
      </c>
      <c r="Y73" s="14" t="n">
        <f aca="false">((S73-B73)*S73*(1-S73)*N73 + ((U73-C73)*U73*(1-U73)*P73)) * K73*(1-K73)*D73</f>
        <v>-0.000766258758481216</v>
      </c>
      <c r="Z73" s="14" t="n">
        <f aca="false">((S73-B73)*S73*(1-S73)*N73 + ((U73-C73)*U73*(1-U73)*P73)) * K73*(1-K73)*E73</f>
        <v>-0.00153251751696243</v>
      </c>
      <c r="AA73" s="14" t="n">
        <f aca="false">((S73-B73)*S73*(1-S73)*O73 + ((U73-C73)*U73*(1-U73)*Q73)) * K73*(1-K73)*D73</f>
        <v>-0.00076905562921704</v>
      </c>
      <c r="AB73" s="14" t="n">
        <f aca="false">=((S73-B73)*S73*(1-S73)*O73 + ((U73-C73)*U73*(1-U73)*Q73)) * K73*(1-K73)*E73</f>
        <v>-0.00153811125843408</v>
      </c>
      <c r="AC73" s="14" t="n">
        <f aca="false">(S73-B73)*S73*(1-S73)*K73</f>
        <v>0.0105693349992569</v>
      </c>
      <c r="AD73" s="14" t="n">
        <f aca="false">(S73-B73) * S73 * (1-S73) * M73</f>
        <v>0.0106462563548169</v>
      </c>
      <c r="AE73" s="14" t="n">
        <f aca="false">(U73-C73)*U73*(1-U73) *K73</f>
        <v>-0.00824660457293082</v>
      </c>
      <c r="AF73" s="14" t="n">
        <f aca="false">(U73-C73)*U73*(1-U73) *M73</f>
        <v>-0.00830662159411162</v>
      </c>
    </row>
    <row r="74" customFormat="false" ht="16.15" hidden="false" customHeight="false" outlineLevel="0" collapsed="false">
      <c r="B74" s="14" t="n">
        <v>0.01</v>
      </c>
      <c r="C74" s="14" t="n">
        <v>0.99</v>
      </c>
      <c r="D74" s="14" t="n">
        <v>0.05</v>
      </c>
      <c r="E74" s="14" t="n">
        <v>0.1</v>
      </c>
      <c r="F74" s="4" t="n">
        <f aca="false">F73-$F$30*Y73</f>
        <v>0.21235659270805</v>
      </c>
      <c r="G74" s="4" t="n">
        <f aca="false">G73-$F$30*Z73</f>
        <v>0.3247131854161</v>
      </c>
      <c r="H74" s="4" t="n">
        <f aca="false">H73-$F$30*AA73</f>
        <v>0.311865166167417</v>
      </c>
      <c r="I74" s="4" t="n">
        <f aca="false">I73-$F$30*AB73</f>
        <v>0.423730332334834</v>
      </c>
      <c r="J74" s="14" t="n">
        <f aca="false">(F74*D74 + G74*E74)</f>
        <v>0.0430891481770125</v>
      </c>
      <c r="K74" s="14" t="n">
        <f aca="false">1/(1+EXP(-J74))</f>
        <v>0.510770620634258</v>
      </c>
      <c r="L74" s="14" t="n">
        <f aca="false">(H74*D74+I74*E74)</f>
        <v>0.0579662915418543</v>
      </c>
      <c r="M74" s="14" t="n">
        <f aca="false">=1/(1+EXP(-L74))</f>
        <v>0.514487516498193</v>
      </c>
      <c r="N74" s="4" t="n">
        <f aca="false">N73-$F$30*AC73</f>
        <v>-1.64016998392109</v>
      </c>
      <c r="O74" s="4" t="n">
        <f aca="false">O73-$F$30*AD73</f>
        <v>-1.60513322787406</v>
      </c>
      <c r="P74" s="4" t="n">
        <f aca="false">P73-$F$30*AE73</f>
        <v>1.7392530724935</v>
      </c>
      <c r="Q74" s="4" t="n">
        <f aca="false">Q73-$F$30*AF73</f>
        <v>1.79833757608378</v>
      </c>
      <c r="R74" s="14" t="n">
        <f aca="false">(K74*N74+M74*O74)</f>
        <v>-1.66357164869071</v>
      </c>
      <c r="S74" s="14" t="n">
        <f aca="false">1/(1+EXP(-R74))</f>
        <v>0.159283128040643</v>
      </c>
      <c r="T74" s="14" t="n">
        <f aca="false">(K74*P74+M74*Q74)</f>
        <v>1.81358160462227</v>
      </c>
      <c r="U74" s="14" t="n">
        <f aca="false">1/(1+EXP(-T74))</f>
        <v>0.859794186686018</v>
      </c>
      <c r="V74" s="14" t="n">
        <f aca="false">0.5*(B74-S74)^2</f>
        <v>0.0111427261587994</v>
      </c>
      <c r="W74" s="14" t="n">
        <f aca="false">=0.5*(C74-U74)^2</f>
        <v>0.00847677691037779</v>
      </c>
      <c r="X74" s="14" t="n">
        <f aca="false">V74+W74</f>
        <v>0.0196195030691772</v>
      </c>
      <c r="Y74" s="14" t="n">
        <f aca="false">((S74-B74)*S74*(1-S74)*N74 + ((U74-C74)*U74*(1-U74)*P74)) * K74*(1-K74)*D74</f>
        <v>-0.000750748388515352</v>
      </c>
      <c r="Z74" s="14" t="n">
        <f aca="false">((S74-B74)*S74*(1-S74)*N74 + ((U74-C74)*U74*(1-U74)*P74)) * K74*(1-K74)*E74</f>
        <v>-0.0015014967770307</v>
      </c>
      <c r="AA74" s="14" t="n">
        <f aca="false">((S74-B74)*S74*(1-S74)*O74 + ((U74-C74)*U74*(1-U74)*Q74)) * K74*(1-K74)*D74</f>
        <v>-0.000753584340912758</v>
      </c>
      <c r="AB74" s="14" t="n">
        <f aca="false">=((S74-B74)*S74*(1-S74)*O74 + ((U74-C74)*U74*(1-U74)*Q74)) * K74*(1-K74)*E74</f>
        <v>-0.00150716868182552</v>
      </c>
      <c r="AC74" s="14" t="n">
        <f aca="false">(S74-B74)*S74*(1-S74)*K74</f>
        <v>0.0102107154718269</v>
      </c>
      <c r="AD74" s="14" t="n">
        <f aca="false">(S74-B74) * S74 * (1-S74) * M74</f>
        <v>0.010285019209301</v>
      </c>
      <c r="AE74" s="14" t="n">
        <f aca="false">(U74-C74)*U74*(1-U74) *K74</f>
        <v>-0.00801709092117414</v>
      </c>
      <c r="AF74" s="14" t="n">
        <f aca="false">(U74-C74)*U74*(1-U74) *M74</f>
        <v>-0.00807543157524054</v>
      </c>
    </row>
    <row r="75" customFormat="false" ht="16.15" hidden="false" customHeight="false" outlineLevel="0" collapsed="false">
      <c r="B75" s="14" t="n">
        <v>0.01</v>
      </c>
      <c r="C75" s="14" t="n">
        <v>0.99</v>
      </c>
      <c r="D75" s="14" t="n">
        <v>0.05</v>
      </c>
      <c r="E75" s="14" t="n">
        <v>0.1</v>
      </c>
      <c r="F75" s="4" t="n">
        <f aca="false">F74-$F$30*Y74</f>
        <v>0.213858089485081</v>
      </c>
      <c r="G75" s="4" t="n">
        <f aca="false">G74-$F$30*Z74</f>
        <v>0.327716178970161</v>
      </c>
      <c r="H75" s="4" t="n">
        <f aca="false">H74-$F$30*AA74</f>
        <v>0.313372334849243</v>
      </c>
      <c r="I75" s="4" t="n">
        <f aca="false">I74-$F$30*AB74</f>
        <v>0.426744669698485</v>
      </c>
      <c r="J75" s="14" t="n">
        <f aca="false">(F75*D75 + G75*E75)</f>
        <v>0.0434645223712702</v>
      </c>
      <c r="K75" s="14" t="n">
        <f aca="false">1/(1+EXP(-J75))</f>
        <v>0.510864420256728</v>
      </c>
      <c r="L75" s="14" t="n">
        <f aca="false">(H75*D75+I75*E75)</f>
        <v>0.0583430837123106</v>
      </c>
      <c r="M75" s="14" t="n">
        <f aca="false">=1/(1+EXP(-L75))</f>
        <v>0.514581634941716</v>
      </c>
      <c r="N75" s="4" t="n">
        <f aca="false">N74-$F$30*AC74</f>
        <v>-1.66059141486475</v>
      </c>
      <c r="O75" s="4" t="n">
        <f aca="false">O74-$F$30*AD74</f>
        <v>-1.62570326629266</v>
      </c>
      <c r="P75" s="4" t="n">
        <f aca="false">P74-$F$30*AE74</f>
        <v>1.75528725433585</v>
      </c>
      <c r="Q75" s="4" t="n">
        <f aca="false">Q74-$F$30*AF74</f>
        <v>1.81448843923426</v>
      </c>
      <c r="R75" s="14" t="n">
        <f aca="false">(K75*N75+M75*O75)</f>
        <v>-1.68489411513714</v>
      </c>
      <c r="S75" s="14" t="n">
        <f aca="false">1/(1+EXP(-R75))</f>
        <v>0.156448494426981</v>
      </c>
      <c r="T75" s="14" t="n">
        <f aca="false">(K75*P75+M75*Q75)</f>
        <v>1.83041623321431</v>
      </c>
      <c r="U75" s="14" t="n">
        <f aca="false">1/(1+EXP(-T75))</f>
        <v>0.861811304580418</v>
      </c>
      <c r="V75" s="14" t="n">
        <f aca="false">0.5*(B75-S75)^2</f>
        <v>0.0107235807599647</v>
      </c>
      <c r="W75" s="14" t="n">
        <f aca="false">=0.5*(C75-U75)^2</f>
        <v>0.00821617081668718</v>
      </c>
      <c r="X75" s="14" t="n">
        <f aca="false">V75+W75</f>
        <v>0.0189397515766519</v>
      </c>
      <c r="Y75" s="14" t="n">
        <f aca="false">((S75-B75)*S75*(1-S75)*N75 + ((U75-C75)*U75*(1-U75)*P75)) * K75*(1-K75)*D75</f>
        <v>-0.00073579352406305</v>
      </c>
      <c r="Z75" s="14" t="n">
        <f aca="false">((S75-B75)*S75*(1-S75)*N75 + ((U75-C75)*U75*(1-U75)*P75)) * K75*(1-K75)*E75</f>
        <v>-0.0014715870481261</v>
      </c>
      <c r="AA75" s="14" t="n">
        <f aca="false">((S75-B75)*S75*(1-S75)*O75 + ((U75-C75)*U75*(1-U75)*Q75)) * K75*(1-K75)*D75</f>
        <v>-0.000738660866658113</v>
      </c>
      <c r="AB75" s="14" t="n">
        <f aca="false">=((S75-B75)*S75*(1-S75)*O75 + ((U75-C75)*U75*(1-U75)*Q75)) * K75*(1-K75)*E75</f>
        <v>-0.00147732173331623</v>
      </c>
      <c r="AC75" s="14" t="n">
        <f aca="false">(S75-B75)*S75*(1-S75)*K75</f>
        <v>0.00987355525702648</v>
      </c>
      <c r="AD75" s="14" t="n">
        <f aca="false">(S75-B75) * S75 * (1-S75) * M75</f>
        <v>0.00994539843721119</v>
      </c>
      <c r="AE75" s="14" t="n">
        <f aca="false">(U75-C75)*U75*(1-U75) *K75</f>
        <v>-0.00779902096720208</v>
      </c>
      <c r="AF75" s="14" t="n">
        <f aca="false">(U75-C75)*U75*(1-U75) *M75</f>
        <v>-0.00785576916519411</v>
      </c>
    </row>
    <row r="76" customFormat="false" ht="16.15" hidden="false" customHeight="false" outlineLevel="0" collapsed="false">
      <c r="B76" s="14" t="n">
        <v>0.01</v>
      </c>
      <c r="C76" s="14" t="n">
        <v>0.99</v>
      </c>
      <c r="D76" s="14" t="n">
        <v>0.05</v>
      </c>
      <c r="E76" s="14" t="n">
        <v>0.1</v>
      </c>
      <c r="F76" s="4" t="n">
        <f aca="false">F75-$F$30*Y75</f>
        <v>0.215329676533207</v>
      </c>
      <c r="G76" s="4" t="n">
        <f aca="false">G75-$F$30*Z75</f>
        <v>0.330659353066414</v>
      </c>
      <c r="H76" s="4" t="n">
        <f aca="false">H75-$F$30*AA75</f>
        <v>0.314849656582559</v>
      </c>
      <c r="I76" s="4" t="n">
        <f aca="false">I75-$F$30*AB75</f>
        <v>0.429699313165118</v>
      </c>
      <c r="J76" s="14" t="n">
        <f aca="false">(F76*D76 + G76*E76)</f>
        <v>0.0438324191333017</v>
      </c>
      <c r="K76" s="14" t="n">
        <f aca="false">1/(1+EXP(-J76))</f>
        <v>0.510956350653829</v>
      </c>
      <c r="L76" s="14" t="n">
        <f aca="false">(H76*D76+I76*E76)</f>
        <v>0.0587124141456397</v>
      </c>
      <c r="M76" s="14" t="n">
        <f aca="false">=1/(1+EXP(-L76))</f>
        <v>0.51467388852363</v>
      </c>
      <c r="N76" s="4" t="n">
        <f aca="false">N75-$F$30*AC75</f>
        <v>-1.6803385253788</v>
      </c>
      <c r="O76" s="4" t="n">
        <f aca="false">O75-$F$30*AD75</f>
        <v>-1.64559406316708</v>
      </c>
      <c r="P76" s="4" t="n">
        <f aca="false">P75-$F$30*AE75</f>
        <v>1.77088529627025</v>
      </c>
      <c r="Q76" s="4" t="n">
        <f aca="false">Q75-$F$30*AF75</f>
        <v>1.83019997756464</v>
      </c>
      <c r="R76" s="14" t="n">
        <f aca="false">(K76*N76+M76*O76)</f>
        <v>-1.70552393621219</v>
      </c>
      <c r="S76" s="14" t="n">
        <f aca="false">1/(1+EXP(-R76))</f>
        <v>0.153745183527574</v>
      </c>
      <c r="T76" s="14" t="n">
        <f aca="false">(K76*P76+M76*Q76)</f>
        <v>1.84680122763783</v>
      </c>
      <c r="U76" s="14" t="n">
        <f aca="false">1/(1+EXP(-T76))</f>
        <v>0.863751092839611</v>
      </c>
      <c r="V76" s="14" t="n">
        <f aca="false">0.5*(B76-S76)^2</f>
        <v>0.010331338893688</v>
      </c>
      <c r="W76" s="14" t="n">
        <f aca="false">=0.5*(C76-U76)^2</f>
        <v>0.00796939327959631</v>
      </c>
      <c r="X76" s="14" t="n">
        <f aca="false">V76+W76</f>
        <v>0.0183007321732843</v>
      </c>
      <c r="Y76" s="14" t="n">
        <f aca="false">((S76-B76)*S76*(1-S76)*N76 + ((U76-C76)*U76*(1-U76)*P76)) * K76*(1-K76)*D76</f>
        <v>-0.000721371033285556</v>
      </c>
      <c r="Z76" s="14" t="n">
        <f aca="false">((S76-B76)*S76*(1-S76)*N76 + ((U76-C76)*U76*(1-U76)*P76)) * K76*(1-K76)*E76</f>
        <v>-0.00144274206657111</v>
      </c>
      <c r="AA76" s="14" t="n">
        <f aca="false">((S76-B76)*S76*(1-S76)*O76 + ((U76-C76)*U76*(1-U76)*Q76)) * K76*(1-K76)*D76</f>
        <v>-0.000724263047060274</v>
      </c>
      <c r="AB76" s="14" t="n">
        <f aca="false">=((S76-B76)*S76*(1-S76)*O76 + ((U76-C76)*U76*(1-U76)*Q76)) * K76*(1-K76)*E76</f>
        <v>-0.00144852609412055</v>
      </c>
      <c r="AC76" s="14" t="n">
        <f aca="false">(S76-B76)*S76*(1-S76)*K76</f>
        <v>0.00955607997647065</v>
      </c>
      <c r="AD76" s="14" t="n">
        <f aca="false">(S76-B76) * S76 * (1-S76) * M76</f>
        <v>0.00962560663790449</v>
      </c>
      <c r="AE76" s="14" t="n">
        <f aca="false">(U76-C76)*U76*(1-U76) *K76</f>
        <v>-0.00759159561360972</v>
      </c>
      <c r="AF76" s="14" t="n">
        <f aca="false">(U76-C76)*U76*(1-U76) *M76</f>
        <v>-0.00764682938093582</v>
      </c>
    </row>
    <row r="77" customFormat="false" ht="16.15" hidden="false" customHeight="false" outlineLevel="0" collapsed="false">
      <c r="B77" s="14" t="n">
        <v>0.01</v>
      </c>
      <c r="C77" s="14" t="n">
        <v>0.99</v>
      </c>
      <c r="D77" s="14" t="n">
        <v>0.05</v>
      </c>
      <c r="E77" s="14" t="n">
        <v>0.1</v>
      </c>
      <c r="F77" s="4" t="n">
        <f aca="false">F76-$F$30*Y76</f>
        <v>0.216772418599778</v>
      </c>
      <c r="G77" s="4" t="n">
        <f aca="false">G76-$F$30*Z76</f>
        <v>0.333544837199556</v>
      </c>
      <c r="H77" s="4" t="n">
        <f aca="false">H76-$F$30*AA76</f>
        <v>0.316298182676679</v>
      </c>
      <c r="I77" s="4" t="n">
        <f aca="false">I76-$F$30*AB76</f>
        <v>0.432596365353359</v>
      </c>
      <c r="J77" s="14" t="n">
        <f aca="false">(F77*D77 + G77*E77)</f>
        <v>0.0441931046499445</v>
      </c>
      <c r="K77" s="14" t="n">
        <f aca="false">1/(1+EXP(-J77))</f>
        <v>0.511046478378573</v>
      </c>
      <c r="L77" s="14" t="n">
        <f aca="false">(H77*D77+I77*E77)</f>
        <v>0.0590745456691698</v>
      </c>
      <c r="M77" s="14" t="n">
        <f aca="false">=1/(1+EXP(-L77))</f>
        <v>0.514764342947613</v>
      </c>
      <c r="N77" s="4" t="n">
        <f aca="false">N76-$F$30*AC76</f>
        <v>-1.69945068533174</v>
      </c>
      <c r="O77" s="4" t="n">
        <f aca="false">O76-$F$30*AD76</f>
        <v>-1.66484527644289</v>
      </c>
      <c r="P77" s="4" t="n">
        <f aca="false">P76-$F$30*AE76</f>
        <v>1.78606848749747</v>
      </c>
      <c r="Q77" s="4" t="n">
        <f aca="false">Q76-$F$30*AF76</f>
        <v>1.84549363632652</v>
      </c>
      <c r="R77" s="14" t="n">
        <f aca="false">(K77*N77+M77*O77)</f>
        <v>-1.7255012727544</v>
      </c>
      <c r="S77" s="14" t="n">
        <f aca="false">1/(1+EXP(-R77))</f>
        <v>0.151163921254813</v>
      </c>
      <c r="T77" s="14" t="n">
        <f aca="false">(K77*P77+M77*Q77)</f>
        <v>1.86275832979615</v>
      </c>
      <c r="U77" s="14" t="n">
        <f aca="false">1/(1+EXP(-T77))</f>
        <v>0.865618130008199</v>
      </c>
      <c r="V77" s="14" t="n">
        <f aca="false">0.5*(B77-S77)^2</f>
        <v>0.00996362633201757</v>
      </c>
      <c r="W77" s="14" t="n">
        <f aca="false">=0.5*(C77-U77)^2</f>
        <v>0.00773542479132864</v>
      </c>
      <c r="X77" s="14" t="n">
        <f aca="false">V77+W77</f>
        <v>0.0176990511233462</v>
      </c>
      <c r="Y77" s="14" t="n">
        <f aca="false">((S77-B77)*S77*(1-S77)*N77 + ((U77-C77)*U77*(1-U77)*P77)) * K77*(1-K77)*D77</f>
        <v>-0.000707458194662471</v>
      </c>
      <c r="Z77" s="14" t="n">
        <f aca="false">((S77-B77)*S77*(1-S77)*N77 + ((U77-C77)*U77*(1-U77)*P77)) * K77*(1-K77)*E77</f>
        <v>-0.00141491638932494</v>
      </c>
      <c r="AA77" s="14" t="n">
        <f aca="false">((S77-B77)*S77*(1-S77)*O77 + ((U77-C77)*U77*(1-U77)*Q77)) * K77*(1-K77)*D77</f>
        <v>-0.000710369004693164</v>
      </c>
      <c r="AB77" s="14" t="n">
        <f aca="false">=((S77-B77)*S77*(1-S77)*O77 + ((U77-C77)*U77*(1-U77)*Q77)) * K77*(1-K77)*E77</f>
        <v>-0.00142073800938633</v>
      </c>
      <c r="AC77" s="14" t="n">
        <f aca="false">(S77-B77)*S77*(1-S77)*K77</f>
        <v>0.00925669796015838</v>
      </c>
      <c r="AD77" s="14" t="n">
        <f aca="false">(S77-B77) * S77 * (1-S77) * M77</f>
        <v>0.00932404046388049</v>
      </c>
      <c r="AE77" s="14" t="n">
        <f aca="false">(U77-C77)*U77*(1-U77) *K77</f>
        <v>-0.00739408614350768</v>
      </c>
      <c r="AF77" s="14" t="n">
        <f aca="false">(U77-C77)*U77*(1-U77) *M77</f>
        <v>-0.00744787814101953</v>
      </c>
    </row>
    <row r="78" customFormat="false" ht="16.15" hidden="false" customHeight="false" outlineLevel="0" collapsed="false">
      <c r="B78" s="14" t="n">
        <v>0.01</v>
      </c>
      <c r="C78" s="14" t="n">
        <v>0.99</v>
      </c>
      <c r="D78" s="14" t="n">
        <v>0.05</v>
      </c>
      <c r="E78" s="14" t="n">
        <v>0.1</v>
      </c>
      <c r="F78" s="4" t="n">
        <f aca="false">F77-$F$30*Y77</f>
        <v>0.218187334989103</v>
      </c>
      <c r="G78" s="4" t="n">
        <f aca="false">G77-$F$30*Z77</f>
        <v>0.336374669978206</v>
      </c>
      <c r="H78" s="4" t="n">
        <f aca="false">H77-$F$30*AA77</f>
        <v>0.317718920686066</v>
      </c>
      <c r="I78" s="4" t="n">
        <f aca="false">I77-$F$30*AB77</f>
        <v>0.435437841372131</v>
      </c>
      <c r="J78" s="14" t="n">
        <f aca="false">(F78*D78 + G78*E78)</f>
        <v>0.0445468337472757</v>
      </c>
      <c r="K78" s="14" t="n">
        <f aca="false">1/(1+EXP(-J78))</f>
        <v>0.511134867142927</v>
      </c>
      <c r="L78" s="14" t="n">
        <f aca="false">(H78*D78+I78*E78)</f>
        <v>0.0594297301715164</v>
      </c>
      <c r="M78" s="14" t="n">
        <f aca="false">=1/(1+EXP(-L78))</f>
        <v>0.514853061181837</v>
      </c>
      <c r="N78" s="4" t="n">
        <f aca="false">N77-$F$30*AC77</f>
        <v>-1.71796408125206</v>
      </c>
      <c r="O78" s="4" t="n">
        <f aca="false">O77-$F$30*AD77</f>
        <v>-1.68349335737065</v>
      </c>
      <c r="P78" s="4" t="n">
        <f aca="false">P77-$F$30*AE77</f>
        <v>1.80085665978448</v>
      </c>
      <c r="Q78" s="4" t="n">
        <f aca="false">Q77-$F$30*AF77</f>
        <v>1.86038939260856</v>
      </c>
      <c r="R78" s="14" t="n">
        <f aca="false">(K78*N78+M78*O78)</f>
        <v>-1.74486305094866</v>
      </c>
      <c r="S78" s="14" t="n">
        <f aca="false">1/(1+EXP(-R78))</f>
        <v>0.148696289541825</v>
      </c>
      <c r="T78" s="14" t="n">
        <f aca="false">(K78*P78+M78*Q78)</f>
        <v>1.87830780331713</v>
      </c>
      <c r="U78" s="14" t="n">
        <f aca="false">1/(1+EXP(-T78))</f>
        <v>0.867416636321383</v>
      </c>
      <c r="V78" s="14" t="n">
        <f aca="false">0.5*(B78-S78)^2</f>
        <v>0.00961833036633486</v>
      </c>
      <c r="W78" s="14" t="n">
        <f aca="false">=0.5*(C78-U78)^2</f>
        <v>0.00751334052538205</v>
      </c>
      <c r="X78" s="14" t="n">
        <f aca="false">V78+W78</f>
        <v>0.0171316708917169</v>
      </c>
      <c r="Y78" s="14" t="n">
        <f aca="false">((S78-B78)*S78*(1-S78)*N78 + ((U78-C78)*U78*(1-U78)*P78)) * K78*(1-K78)*D78</f>
        <v>-0.000694032868327715</v>
      </c>
      <c r="Z78" s="14" t="n">
        <f aca="false">((S78-B78)*S78*(1-S78)*N78 + ((U78-C78)*U78*(1-U78)*P78)) * K78*(1-K78)*E78</f>
        <v>-0.00138806573665543</v>
      </c>
      <c r="AA78" s="14" t="n">
        <f aca="false">((S78-B78)*S78*(1-S78)*O78 + ((U78-C78)*U78*(1-U78)*Q78)) * K78*(1-K78)*D78</f>
        <v>-0.000696957333889192</v>
      </c>
      <c r="AB78" s="14" t="n">
        <f aca="false">=((S78-B78)*S78*(1-S78)*O78 + ((U78-C78)*U78*(1-U78)*Q78)) * K78*(1-K78)*E78</f>
        <v>-0.00139391466777838</v>
      </c>
      <c r="AC78" s="14" t="n">
        <f aca="false">(S78-B78)*S78*(1-S78)*K78</f>
        <v>0.00897397815735721</v>
      </c>
      <c r="AD78" s="14" t="n">
        <f aca="false">(S78-B78) * S78 * (1-S78) * M78</f>
        <v>0.00903925836857917</v>
      </c>
      <c r="AE78" s="14" t="n">
        <f aca="false">(U78-C78)*U78*(1-U78) *K78</f>
        <v>-0.00720582684560139</v>
      </c>
      <c r="AF78" s="14" t="n">
        <f aca="false">(U78-C78)*U78*(1-U78) *M78</f>
        <v>-0.00725824483573479</v>
      </c>
    </row>
    <row r="79" customFormat="false" ht="16.15" hidden="false" customHeight="false" outlineLevel="0" collapsed="false">
      <c r="B79" s="14" t="n">
        <v>0.01</v>
      </c>
      <c r="C79" s="14" t="n">
        <v>0.99</v>
      </c>
      <c r="D79" s="14" t="n">
        <v>0.05</v>
      </c>
      <c r="E79" s="14" t="n">
        <v>0.1</v>
      </c>
      <c r="F79" s="4" t="n">
        <f aca="false">F78-$F$30*Y78</f>
        <v>0.219575400725758</v>
      </c>
      <c r="G79" s="4" t="n">
        <f aca="false">G78-$F$30*Z78</f>
        <v>0.339150801451517</v>
      </c>
      <c r="H79" s="4" t="n">
        <f aca="false">H78-$F$30*AA78</f>
        <v>0.319112835353844</v>
      </c>
      <c r="I79" s="4" t="n">
        <f aca="false">I78-$F$30*AB78</f>
        <v>0.438225670707688</v>
      </c>
      <c r="J79" s="14" t="n">
        <f aca="false">(F79*D79 + G79*E79)</f>
        <v>0.0448938501814396</v>
      </c>
      <c r="K79" s="14" t="n">
        <f aca="false">1/(1+EXP(-J79))</f>
        <v>0.511221577890624</v>
      </c>
      <c r="L79" s="14" t="n">
        <f aca="false">(H79*D79+I79*E79)</f>
        <v>0.059778208838461</v>
      </c>
      <c r="M79" s="14" t="n">
        <f aca="false">=1/(1+EXP(-L79))</f>
        <v>0.51494010351809</v>
      </c>
      <c r="N79" s="4" t="n">
        <f aca="false">N78-$F$30*AC78</f>
        <v>-1.73591203756677</v>
      </c>
      <c r="O79" s="4" t="n">
        <f aca="false">O78-$F$30*AD78</f>
        <v>-1.70157187410781</v>
      </c>
      <c r="P79" s="4" t="n">
        <f aca="false">P78-$F$30*AE78</f>
        <v>1.81526831347569</v>
      </c>
      <c r="Q79" s="4" t="n">
        <f aca="false">Q78-$F$30*AF78</f>
        <v>1.87490588228002</v>
      </c>
      <c r="R79" s="14" t="n">
        <f aca="false">(K79*N79+M79*O79)</f>
        <v>-1.76364328792076</v>
      </c>
      <c r="S79" s="14" t="n">
        <f aca="false">1/(1+EXP(-R79))</f>
        <v>0.146334630656577</v>
      </c>
      <c r="T79" s="14" t="n">
        <f aca="false">(K79*P79+M79*Q79)</f>
        <v>1.89346856061785</v>
      </c>
      <c r="U79" s="14" t="n">
        <f aca="false">1/(1+EXP(-T79))</f>
        <v>0.869150508026386</v>
      </c>
      <c r="V79" s="14" t="n">
        <f aca="false">0.5*(B79-S79)^2</f>
        <v>0.00929356575813267</v>
      </c>
      <c r="W79" s="14" t="n">
        <f aca="false">=0.5*(C79-U79)^2</f>
        <v>0.00730229985514029</v>
      </c>
      <c r="X79" s="14" t="n">
        <f aca="false">V79+W79</f>
        <v>0.016595865613273</v>
      </c>
      <c r="Y79" s="14" t="n">
        <f aca="false">((S79-B79)*S79*(1-S79)*N79 + ((U79-C79)*U79*(1-U79)*P79)) * K79*(1-K79)*D79</f>
        <v>-0.000681073613434443</v>
      </c>
      <c r="Z79" s="14" t="n">
        <f aca="false">((S79-B79)*S79*(1-S79)*N79 + ((U79-C79)*U79*(1-U79)*P79)) * K79*(1-K79)*E79</f>
        <v>-0.00136214722686889</v>
      </c>
      <c r="AA79" s="14" t="n">
        <f aca="false">((S79-B79)*S79*(1-S79)*O79 + ((U79-C79)*U79*(1-U79)*Q79)) * K79*(1-K79)*D79</f>
        <v>-0.000684007233675193</v>
      </c>
      <c r="AB79" s="14" t="n">
        <f aca="false">=((S79-B79)*S79*(1-S79)*O79 + ((U79-C79)*U79*(1-U79)*Q79)) * K79*(1-K79)*E79</f>
        <v>-0.00136801446735039</v>
      </c>
      <c r="AC79" s="14" t="n">
        <f aca="false">(S79-B79)*S79*(1-S79)*K79</f>
        <v>0.00870663106196366</v>
      </c>
      <c r="AD79" s="14" t="n">
        <f aca="false">(S79-B79) * S79 * (1-S79) * M79</f>
        <v>0.00876996139098928</v>
      </c>
      <c r="AE79" s="14" t="n">
        <f aca="false">(U79-C79)*U79*(1-U79) *K79</f>
        <v>-0.00702620852461206</v>
      </c>
      <c r="AF79" s="14" t="n">
        <f aca="false">(U79-C79)*U79*(1-U79) *M79</f>
        <v>-0.00707731578923595</v>
      </c>
    </row>
    <row r="80" customFormat="false" ht="16.15" hidden="false" customHeight="false" outlineLevel="0" collapsed="false">
      <c r="B80" s="14" t="n">
        <v>0.01</v>
      </c>
      <c r="C80" s="14" t="n">
        <v>0.99</v>
      </c>
      <c r="D80" s="14" t="n">
        <v>0.05</v>
      </c>
      <c r="E80" s="14" t="n">
        <v>0.1</v>
      </c>
      <c r="F80" s="4" t="n">
        <f aca="false">F79-$F$30*Y79</f>
        <v>0.220937547952627</v>
      </c>
      <c r="G80" s="4" t="n">
        <f aca="false">G79-$F$30*Z79</f>
        <v>0.341875095905254</v>
      </c>
      <c r="H80" s="4" t="n">
        <f aca="false">H79-$F$30*AA79</f>
        <v>0.320480849821194</v>
      </c>
      <c r="I80" s="4" t="n">
        <f aca="false">I79-$F$30*AB79</f>
        <v>0.440961699642389</v>
      </c>
      <c r="J80" s="14" t="n">
        <f aca="false">(F80*D80 + G80*E80)</f>
        <v>0.0452343869881568</v>
      </c>
      <c r="K80" s="14" t="n">
        <f aca="false">1/(1+EXP(-J80))</f>
        <v>0.511306668884625</v>
      </c>
      <c r="L80" s="14" t="n">
        <f aca="false">(H80*D80+I80*E80)</f>
        <v>0.0601202124552986</v>
      </c>
      <c r="M80" s="14" t="n">
        <f aca="false">=1/(1+EXP(-L80))</f>
        <v>0.51502552764749</v>
      </c>
      <c r="N80" s="4" t="n">
        <f aca="false">N79-$F$30*AC79</f>
        <v>-1.7533252996907</v>
      </c>
      <c r="O80" s="4" t="n">
        <f aca="false">O79-$F$30*AD79</f>
        <v>-1.71911179688979</v>
      </c>
      <c r="P80" s="4" t="n">
        <f aca="false">P79-$F$30*AE79</f>
        <v>1.82932073052491</v>
      </c>
      <c r="Q80" s="4" t="n">
        <f aca="false">Q79-$F$30*AF79</f>
        <v>1.8890605138585</v>
      </c>
      <c r="R80" s="14" t="n">
        <f aca="false">(K80*N80+M80*O80)</f>
        <v>-1.78187337873418</v>
      </c>
      <c r="S80" s="14" t="n">
        <f aca="false">1/(1+EXP(-R80))</f>
        <v>0.144071963881304</v>
      </c>
      <c r="T80" s="14" t="n">
        <f aca="false">(K80*P80+M80*Q80)</f>
        <v>1.90825827695429</v>
      </c>
      <c r="U80" s="14" t="n">
        <f aca="false">1/(1+EXP(-T80))</f>
        <v>0.870823347861678</v>
      </c>
      <c r="V80" s="14" t="n">
        <f aca="false">0.5*(B80-S80)^2</f>
        <v>0.00898764574949487</v>
      </c>
      <c r="W80" s="14" t="n">
        <f aca="false">=0.5*(C80-U80)^2</f>
        <v>0.00710153720744929</v>
      </c>
      <c r="X80" s="14" t="n">
        <f aca="false">V80+W80</f>
        <v>0.0160891829569442</v>
      </c>
      <c r="Y80" s="14" t="n">
        <f aca="false">((S80-B80)*S80*(1-S80)*N80 + ((U80-C80)*U80*(1-U80)*P80)) * K80*(1-K80)*D80</f>
        <v>-0.000668559764692498</v>
      </c>
      <c r="Z80" s="14" t="n">
        <f aca="false">((S80-B80)*S80*(1-S80)*N80 + ((U80-C80)*U80*(1-U80)*P80)) * K80*(1-K80)*E80</f>
        <v>-0.001337119529385</v>
      </c>
      <c r="AA80" s="14" t="n">
        <f aca="false">((S80-B80)*S80*(1-S80)*O80 + ((U80-C80)*U80*(1-U80)*Q80)) * K80*(1-K80)*D80</f>
        <v>-0.000671498597480921</v>
      </c>
      <c r="AB80" s="14" t="n">
        <f aca="false">=((S80-B80)*S80*(1-S80)*O80 + ((U80-C80)*U80*(1-U80)*Q80)) * K80*(1-K80)*E80</f>
        <v>-0.00134299719496184</v>
      </c>
      <c r="AC80" s="14" t="n">
        <f aca="false">(S80-B80)*S80*(1-S80)*K80</f>
        <v>0.00845349220176356</v>
      </c>
      <c r="AD80" s="14" t="n">
        <f aca="false">(S80-B80) * S80 * (1-S80) * M80</f>
        <v>0.00851497652313945</v>
      </c>
      <c r="AE80" s="14" t="n">
        <f aca="false">(U80-C80)*U80*(1-U80) *K80</f>
        <v>-0.00685467277851974</v>
      </c>
      <c r="AF80" s="14" t="n">
        <f aca="false">(U80-C80)*U80*(1-U80) *M80</f>
        <v>-0.00690452849423841</v>
      </c>
    </row>
    <row r="81" customFormat="false" ht="16.15" hidden="false" customHeight="false" outlineLevel="0" collapsed="false">
      <c r="B81" s="14" t="n">
        <v>0.01</v>
      </c>
      <c r="C81" s="14" t="n">
        <v>0.99</v>
      </c>
      <c r="D81" s="14" t="n">
        <v>0.05</v>
      </c>
      <c r="E81" s="14" t="n">
        <v>0.1</v>
      </c>
      <c r="F81" s="4" t="n">
        <f aca="false">F80-$F$30*Y80</f>
        <v>0.222274667482012</v>
      </c>
      <c r="G81" s="4" t="n">
        <f aca="false">G80-$F$30*Z80</f>
        <v>0.344549334964024</v>
      </c>
      <c r="H81" s="4" t="n">
        <f aca="false">H80-$F$30*AA80</f>
        <v>0.321823847016156</v>
      </c>
      <c r="I81" s="4" t="n">
        <f aca="false">I80-$F$30*AB80</f>
        <v>0.443647694032312</v>
      </c>
      <c r="J81" s="14" t="n">
        <f aca="false">(F81*D81 + G81*E81)</f>
        <v>0.0455686668705031</v>
      </c>
      <c r="K81" s="14" t="n">
        <f aca="false">1/(1+EXP(-J81))</f>
        <v>0.511390195804142</v>
      </c>
      <c r="L81" s="14" t="n">
        <f aca="false">(H81*D81+I81*E81)</f>
        <v>0.0604559617540391</v>
      </c>
      <c r="M81" s="14" t="n">
        <f aca="false">=1/(1+EXP(-L81))</f>
        <v>0.515109388747387</v>
      </c>
      <c r="N81" s="4" t="n">
        <f aca="false">N80-$F$30*AC80</f>
        <v>-1.77023228409423</v>
      </c>
      <c r="O81" s="4" t="n">
        <f aca="false">O80-$F$30*AD80</f>
        <v>-1.73614174993607</v>
      </c>
      <c r="P81" s="4" t="n">
        <f aca="false">P80-$F$30*AE80</f>
        <v>1.84303007608195</v>
      </c>
      <c r="Q81" s="4" t="n">
        <f aca="false">Q80-$F$30*AF80</f>
        <v>1.90286957084697</v>
      </c>
      <c r="R81" s="14" t="n">
        <f aca="false">(K81*N81+M81*O81)</f>
        <v>-1.79958234997015</v>
      </c>
      <c r="S81" s="14" t="n">
        <f aca="false">1/(1+EXP(-R81))</f>
        <v>0.141901912768224</v>
      </c>
      <c r="T81" s="14" t="n">
        <f aca="false">(K81*P81+M81*Q81)</f>
        <v>1.92269349298546</v>
      </c>
      <c r="U81" s="14" t="n">
        <f aca="false">1/(1+EXP(-T81))</f>
        <v>0.872438492181251</v>
      </c>
      <c r="V81" s="14" t="n">
        <f aca="false">0.5*(B81-S81)^2</f>
        <v>0.00869905729595812</v>
      </c>
      <c r="W81" s="14" t="n">
        <f aca="false">=0.5*(C81-U81)^2</f>
        <v>0.00691035406030887</v>
      </c>
      <c r="X81" s="14" t="n">
        <f aca="false">V81+W81</f>
        <v>0.015609411356267</v>
      </c>
      <c r="Y81" s="14" t="n">
        <f aca="false">((S81-B81)*S81*(1-S81)*N81 + ((U81-C81)*U81*(1-U81)*P81)) * K81*(1-K81)*D81</f>
        <v>-0.000656471478136926</v>
      </c>
      <c r="Z81" s="14" t="n">
        <f aca="false">((S81-B81)*S81*(1-S81)*N81 + ((U81-C81)*U81*(1-U81)*P81)) * K81*(1-K81)*E81</f>
        <v>-0.00131294295627385</v>
      </c>
      <c r="AA81" s="14" t="n">
        <f aca="false">((S81-B81)*S81*(1-S81)*O81 + ((U81-C81)*U81*(1-U81)*Q81)) * K81*(1-K81)*D81</f>
        <v>-0.000659412070076989</v>
      </c>
      <c r="AB81" s="14" t="n">
        <f aca="false">=((S81-B81)*S81*(1-S81)*O81 + ((U81-C81)*U81*(1-U81)*Q81)) * K81*(1-K81)*E81</f>
        <v>-0.00131882414015398</v>
      </c>
      <c r="AC81" s="14" t="n">
        <f aca="false">(S81-B81)*S81*(1-S81)*K81</f>
        <v>0.0082135078128281</v>
      </c>
      <c r="AD81" s="14" t="n">
        <f aca="false">(S81-B81) * S81 * (1-S81) * M81</f>
        <v>0.00827324227889216</v>
      </c>
      <c r="AE81" s="14" t="n">
        <f aca="false">(U81-C81)*U81*(1-U81) *K81</f>
        <v>-0.00669070694143418</v>
      </c>
      <c r="AF81" s="14" t="n">
        <f aca="false">(U81-C81)*U81*(1-U81) *M81</f>
        <v>-0.00673936651732373</v>
      </c>
    </row>
    <row r="82" customFormat="false" ht="16.15" hidden="false" customHeight="false" outlineLevel="0" collapsed="false">
      <c r="B82" s="14" t="n">
        <v>0.01</v>
      </c>
      <c r="C82" s="14" t="n">
        <v>0.99</v>
      </c>
      <c r="D82" s="14" t="n">
        <v>0.05</v>
      </c>
      <c r="E82" s="14" t="n">
        <v>0.1</v>
      </c>
      <c r="F82" s="4" t="n">
        <f aca="false">F81-$F$30*Y81</f>
        <v>0.223587610438286</v>
      </c>
      <c r="G82" s="4" t="n">
        <f aca="false">G81-$F$30*Z81</f>
        <v>0.347175220876572</v>
      </c>
      <c r="H82" s="4" t="n">
        <f aca="false">H81-$F$30*AA81</f>
        <v>0.32314267115631</v>
      </c>
      <c r="I82" s="4" t="n">
        <f aca="false">I81-$F$30*AB81</f>
        <v>0.44628534231262</v>
      </c>
      <c r="J82" s="14" t="n">
        <f aca="false">(F82*D82 + G82*E82)</f>
        <v>0.0458969026095715</v>
      </c>
      <c r="K82" s="14" t="n">
        <f aca="false">1/(1+EXP(-J82))</f>
        <v>0.511472211847366</v>
      </c>
      <c r="L82" s="14" t="n">
        <f aca="false">(H82*D82+I82*E82)</f>
        <v>0.0607856677890776</v>
      </c>
      <c r="M82" s="14" t="n">
        <f aca="false">=1/(1+EXP(-L82))</f>
        <v>0.51519173957537</v>
      </c>
      <c r="N82" s="4" t="n">
        <f aca="false">N81-$F$30*AC81</f>
        <v>-1.78665929971988</v>
      </c>
      <c r="O82" s="4" t="n">
        <f aca="false">O81-$F$30*AD81</f>
        <v>-1.75268823449385</v>
      </c>
      <c r="P82" s="4" t="n">
        <f aca="false">P81-$F$30*AE81</f>
        <v>1.85641148996482</v>
      </c>
      <c r="Q82" s="4" t="n">
        <f aca="false">Q81-$F$30*AF81</f>
        <v>1.91634830388162</v>
      </c>
      <c r="R82" s="14" t="n">
        <f aca="false">(K82*N82+M82*O82)</f>
        <v>-1.81679708430757</v>
      </c>
      <c r="S82" s="14" t="n">
        <f aca="false">1/(1+EXP(-R82))</f>
        <v>0.139818641465257</v>
      </c>
      <c r="T82" s="14" t="n">
        <f aca="false">(K82*P82+M82*Q82)</f>
        <v>1.93678970718025</v>
      </c>
      <c r="U82" s="14" t="n">
        <f aca="false">1/(1+EXP(-T82))</f>
        <v>0.873999035142791</v>
      </c>
      <c r="V82" s="14" t="n">
        <f aca="false">0.5*(B82-S82)^2</f>
        <v>0.00842643983594252</v>
      </c>
      <c r="W82" s="14" t="n">
        <f aca="false">=0.5*(C82-U82)^2</f>
        <v>0.00672811192390175</v>
      </c>
      <c r="X82" s="14" t="n">
        <f aca="false">V82+W82</f>
        <v>0.0151545517598443</v>
      </c>
      <c r="Y82" s="14" t="n">
        <f aca="false">((S82-B82)*S82*(1-S82)*N82 + ((U82-C82)*U82*(1-U82)*P82)) * K82*(1-K82)*D82</f>
        <v>-0.000644789753834893</v>
      </c>
      <c r="Z82" s="14" t="n">
        <f aca="false">((S82-B82)*S82*(1-S82)*N82 + ((U82-C82)*U82*(1-U82)*P82)) * K82*(1-K82)*E82</f>
        <v>-0.00128957950766979</v>
      </c>
      <c r="AA82" s="14" t="n">
        <f aca="false">((S82-B82)*S82*(1-S82)*O82 + ((U82-C82)*U82*(1-U82)*Q82)) * K82*(1-K82)*D82</f>
        <v>-0.000647729079777627</v>
      </c>
      <c r="AB82" s="14" t="n">
        <f aca="false">=((S82-B82)*S82*(1-S82)*O82 + ((U82-C82)*U82*(1-U82)*Q82)) * K82*(1-K82)*E82</f>
        <v>-0.00129545815955525</v>
      </c>
      <c r="AC82" s="14" t="n">
        <f aca="false">(S82-B82)*S82*(1-S82)*K82</f>
        <v>0.00798572238023933</v>
      </c>
      <c r="AD82" s="14" t="n">
        <f aca="false">(S82-B82) * S82 * (1-S82) * M82</f>
        <v>0.00804379614286694</v>
      </c>
      <c r="AE82" s="14" t="n">
        <f aca="false">(U82-C82)*U82*(1-U82) *K82</f>
        <v>-0.00653383960550802</v>
      </c>
      <c r="AF82" s="14" t="n">
        <f aca="false">(U82-C82)*U82*(1-U82) *M82</f>
        <v>-0.00658135498761497</v>
      </c>
    </row>
    <row r="83" customFormat="false" ht="16.15" hidden="false" customHeight="false" outlineLevel="0" collapsed="false">
      <c r="B83" s="14" t="n">
        <v>0.01</v>
      </c>
      <c r="C83" s="14" t="n">
        <v>0.99</v>
      </c>
      <c r="D83" s="14" t="n">
        <v>0.05</v>
      </c>
      <c r="E83" s="14" t="n">
        <v>0.1</v>
      </c>
      <c r="F83" s="4" t="n">
        <f aca="false">F82-$F$30*Y82</f>
        <v>0.224877189945956</v>
      </c>
      <c r="G83" s="4" t="n">
        <f aca="false">G82-$F$30*Z82</f>
        <v>0.349754379891912</v>
      </c>
      <c r="H83" s="4" t="n">
        <f aca="false">H82-$F$30*AA82</f>
        <v>0.324438129315865</v>
      </c>
      <c r="I83" s="4" t="n">
        <f aca="false">I82-$F$30*AB82</f>
        <v>0.448876258631731</v>
      </c>
      <c r="J83" s="14" t="n">
        <f aca="false">(F83*D83 + G83*E83)</f>
        <v>0.046219297486489</v>
      </c>
      <c r="K83" s="14" t="n">
        <f aca="false">1/(1+EXP(-J83))</f>
        <v>0.511552767837035</v>
      </c>
      <c r="L83" s="14" t="n">
        <f aca="false">(H83*D83+I83*E83)</f>
        <v>0.0611095323289664</v>
      </c>
      <c r="M83" s="14" t="n">
        <f aca="false">=1/(1+EXP(-L83))</f>
        <v>0.515272630567288</v>
      </c>
      <c r="N83" s="4" t="n">
        <f aca="false">N82-$F$30*AC82</f>
        <v>-1.80263074448036</v>
      </c>
      <c r="O83" s="4" t="n">
        <f aca="false">O82-$F$30*AD82</f>
        <v>-1.76877582677959</v>
      </c>
      <c r="P83" s="4" t="n">
        <f aca="false">P82-$F$30*AE82</f>
        <v>1.86947916917584</v>
      </c>
      <c r="Q83" s="4" t="n">
        <f aca="false">Q82-$F$30*AF82</f>
        <v>1.92951101385685</v>
      </c>
      <c r="R83" s="14" t="n">
        <f aca="false">(K83*N83+M83*O83)</f>
        <v>-1.83354251987561</v>
      </c>
      <c r="S83" s="14" t="n">
        <f aca="false">1/(1+EXP(-R83))</f>
        <v>0.137816798840386</v>
      </c>
      <c r="T83" s="14" t="n">
        <f aca="false">(K83*P83+M83*Q83)</f>
        <v>1.95056145922415</v>
      </c>
      <c r="U83" s="14" t="n">
        <f aca="false">1/(1+EXP(-T83))</f>
        <v>0.875507850320608</v>
      </c>
      <c r="V83" s="14" t="n">
        <f aca="false">0.5*(B83-S83)^2</f>
        <v>0.00816856703290186</v>
      </c>
      <c r="W83" s="14" t="n">
        <f aca="false">=0.5*(C83-U83)^2</f>
        <v>0.00655422616910409</v>
      </c>
      <c r="X83" s="14" t="n">
        <f aca="false">V83+W83</f>
        <v>0.0147227932020059</v>
      </c>
      <c r="Y83" s="14" t="n">
        <f aca="false">((S83-B83)*S83*(1-S83)*N83 + ((U83-C83)*U83*(1-U83)*P83)) * K83*(1-K83)*D83</f>
        <v>-0.000633496441441362</v>
      </c>
      <c r="Z83" s="14" t="n">
        <f aca="false">((S83-B83)*S83*(1-S83)*N83 + ((U83-C83)*U83*(1-U83)*P83)) * K83*(1-K83)*E83</f>
        <v>-0.00126699288288272</v>
      </c>
      <c r="AA83" s="14" t="n">
        <f aca="false">((S83-B83)*S83*(1-S83)*O83 + ((U83-C83)*U83*(1-U83)*Q83)) * K83*(1-K83)*D83</f>
        <v>-0.000636431852089338</v>
      </c>
      <c r="AB83" s="14" t="n">
        <f aca="false">=((S83-B83)*S83*(1-S83)*O83 + ((U83-C83)*U83*(1-U83)*Q83)) * K83*(1-K83)*E83</f>
        <v>-0.00127286370417868</v>
      </c>
      <c r="AC83" s="14" t="n">
        <f aca="false">(S83-B83)*S83*(1-S83)*K83</f>
        <v>0.00776926777638769</v>
      </c>
      <c r="AD83" s="14" t="n">
        <f aca="false">(S83-B83) * S83 * (1-S83) * M83</f>
        <v>0.00782576362874119</v>
      </c>
      <c r="AE83" s="14" t="n">
        <f aca="false">(U83-C83)*U83*(1-U83) *K83</f>
        <v>-0.00638363664764797</v>
      </c>
      <c r="AF83" s="14" t="n">
        <f aca="false">(U83-C83)*U83*(1-U83) *M83</f>
        <v>-0.00643005659401923</v>
      </c>
    </row>
    <row r="84" customFormat="false" ht="16.15" hidden="false" customHeight="false" outlineLevel="0" collapsed="false">
      <c r="B84" s="14" t="n">
        <v>0.01</v>
      </c>
      <c r="C84" s="14" t="n">
        <v>0.99</v>
      </c>
      <c r="D84" s="14" t="n">
        <v>0.05</v>
      </c>
      <c r="E84" s="14" t="n">
        <v>0.1</v>
      </c>
      <c r="F84" s="4" t="n">
        <f aca="false">F83-$F$30*Y83</f>
        <v>0.226144182828839</v>
      </c>
      <c r="G84" s="4" t="n">
        <f aca="false">G83-$F$30*Z83</f>
        <v>0.352288365657677</v>
      </c>
      <c r="H84" s="4" t="n">
        <f aca="false">H83-$F$30*AA83</f>
        <v>0.325710993020044</v>
      </c>
      <c r="I84" s="4" t="n">
        <f aca="false">I83-$F$30*AB83</f>
        <v>0.451421986040088</v>
      </c>
      <c r="J84" s="14" t="n">
        <f aca="false">(F84*D84 + G84*E84)</f>
        <v>0.0465360457072097</v>
      </c>
      <c r="K84" s="14" t="n">
        <f aca="false">1/(1+EXP(-J84))</f>
        <v>0.511631912326679</v>
      </c>
      <c r="L84" s="14" t="n">
        <f aca="false">(H84*D84+I84*E84)</f>
        <v>0.061427748255011</v>
      </c>
      <c r="M84" s="14" t="n">
        <f aca="false">=1/(1+EXP(-L84))</f>
        <v>0.515352109936962</v>
      </c>
      <c r="N84" s="4" t="n">
        <f aca="false">N83-$F$30*AC83</f>
        <v>-1.81816928003314</v>
      </c>
      <c r="O84" s="4" t="n">
        <f aca="false">O83-$F$30*AD83</f>
        <v>-1.78442735403707</v>
      </c>
      <c r="P84" s="4" t="n">
        <f aca="false">P83-$F$30*AE83</f>
        <v>1.88224644247113</v>
      </c>
      <c r="Q84" s="4" t="n">
        <f aca="false">Q83-$F$30*AF83</f>
        <v>1.94237112704489</v>
      </c>
      <c r="R84" s="14" t="n">
        <f aca="false">(K84*N84+M84*O84)</f>
        <v>-1.84984182760921</v>
      </c>
      <c r="S84" s="14" t="n">
        <f aca="false">1/(1+EXP(-R84))</f>
        <v>0.135891469328932</v>
      </c>
      <c r="T84" s="14" t="n">
        <f aca="false">(K84*P84+M84*Q84)</f>
        <v>1.96402240543481</v>
      </c>
      <c r="U84" s="14" t="n">
        <f aca="false">1/(1+EXP(-T84))</f>
        <v>0.87696761005497</v>
      </c>
      <c r="V84" s="14" t="n">
        <f aca="false">0.5*(B84-S84)^2</f>
        <v>0.0079243310248987</v>
      </c>
      <c r="W84" s="14" t="n">
        <f aca="false">=0.5*(C84-U84)^2</f>
        <v>0.00638816058834268</v>
      </c>
      <c r="X84" s="14" t="n">
        <f aca="false">V84+W84</f>
        <v>0.0143124916132414</v>
      </c>
      <c r="Y84" s="14" t="n">
        <f aca="false">((S84-B84)*S84*(1-S84)*N84 + ((U84-C84)*U84*(1-U84)*P84)) * K84*(1-K84)*D84</f>
        <v>-0.000622574233136922</v>
      </c>
      <c r="Z84" s="14" t="n">
        <f aca="false">((S84-B84)*S84*(1-S84)*N84 + ((U84-C84)*U84*(1-U84)*P84)) * K84*(1-K84)*E84</f>
        <v>-0.00124514846627384</v>
      </c>
      <c r="AA84" s="14" t="n">
        <f aca="false">((S84-B84)*S84*(1-S84)*O84 + ((U84-C84)*U84*(1-U84)*Q84)) * K84*(1-K84)*D84</f>
        <v>-0.000625503409562841</v>
      </c>
      <c r="AB84" s="14" t="n">
        <f aca="false">=((S84-B84)*S84*(1-S84)*O84 + ((U84-C84)*U84*(1-U84)*Q84)) * K84*(1-K84)*E84</f>
        <v>-0.00125100681912568</v>
      </c>
      <c r="AC84" s="14" t="n">
        <f aca="false">(S84-B84)*S84*(1-S84)*K84</f>
        <v>0.00756335376987687</v>
      </c>
      <c r="AD84" s="14" t="n">
        <f aca="false">(S84-B84) * S84 * (1-S84) * M84</f>
        <v>0.00761834871828121</v>
      </c>
      <c r="AE84" s="14" t="n">
        <f aca="false">(U84-C84)*U84*(1-U84) *K84</f>
        <v>-0.00623969769722575</v>
      </c>
      <c r="AF84" s="14" t="n">
        <f aca="false">(U84-C84)*U84*(1-U84) *M84</f>
        <v>-0.00628506802675924</v>
      </c>
    </row>
    <row r="85" customFormat="false" ht="16.15" hidden="false" customHeight="false" outlineLevel="0" collapsed="false">
      <c r="B85" s="14" t="n">
        <v>0.01</v>
      </c>
      <c r="C85" s="14" t="n">
        <v>0.99</v>
      </c>
      <c r="D85" s="14" t="n">
        <v>0.05</v>
      </c>
      <c r="E85" s="14" t="n">
        <v>0.1</v>
      </c>
      <c r="F85" s="4" t="n">
        <f aca="false">F84-$F$30*Y84</f>
        <v>0.227389331295112</v>
      </c>
      <c r="G85" s="4" t="n">
        <f aca="false">G84-$F$30*Z84</f>
        <v>0.354778662590225</v>
      </c>
      <c r="H85" s="4" t="n">
        <f aca="false">H84-$F$30*AA84</f>
        <v>0.32696199983917</v>
      </c>
      <c r="I85" s="4" t="n">
        <f aca="false">I84-$F$30*AB84</f>
        <v>0.45392399967834</v>
      </c>
      <c r="J85" s="14" t="n">
        <f aca="false">(F85*D85 + G85*E85)</f>
        <v>0.0468473328237781</v>
      </c>
      <c r="K85" s="14" t="n">
        <f aca="false">1/(1+EXP(-J85))</f>
        <v>0.511709691705987</v>
      </c>
      <c r="L85" s="14" t="n">
        <f aca="false">(H85*D85+I85*E85)</f>
        <v>0.0617404999597925</v>
      </c>
      <c r="M85" s="14" t="n">
        <f aca="false">=1/(1+EXP(-L85))</f>
        <v>0.515430223775867</v>
      </c>
      <c r="N85" s="4" t="n">
        <f aca="false">N84-$F$30*AC84</f>
        <v>-1.83329598757289</v>
      </c>
      <c r="O85" s="4" t="n">
        <f aca="false">O84-$F$30*AD84</f>
        <v>-1.79966405147363</v>
      </c>
      <c r="P85" s="4" t="n">
        <f aca="false">P84-$F$30*AE84</f>
        <v>1.89472583786558</v>
      </c>
      <c r="Q85" s="4" t="n">
        <f aca="false">Q84-$F$30*AF84</f>
        <v>1.95494126309841</v>
      </c>
      <c r="R85" s="14" t="n">
        <f aca="false">(K85*N85+M85*O85)</f>
        <v>-1.86571656937918</v>
      </c>
      <c r="S85" s="14" t="n">
        <f aca="false">1/(1+EXP(-R85))</f>
        <v>0.134038129591241</v>
      </c>
      <c r="T85" s="14" t="n">
        <f aca="false">(K85*P85+M85*Q85)</f>
        <v>1.97718538706905</v>
      </c>
      <c r="U85" s="14" t="n">
        <f aca="false">1/(1+EXP(-T85))</f>
        <v>0.878380802807548</v>
      </c>
      <c r="V85" s="14" t="n">
        <f aca="false">0.5*(B85-S85)^2</f>
        <v>0.00769272879624677</v>
      </c>
      <c r="W85" s="14" t="n">
        <f aca="false">=0.5*(C85-U85)^2</f>
        <v>0.00622942259094376</v>
      </c>
      <c r="X85" s="14" t="n">
        <f aca="false">V85+W85</f>
        <v>0.0139221513871905</v>
      </c>
      <c r="Y85" s="14" t="n">
        <f aca="false">((S85-B85)*S85*(1-S85)*N85 + ((U85-C85)*U85*(1-U85)*P85)) * K85*(1-K85)*D85</f>
        <v>-0.000612006647423689</v>
      </c>
      <c r="Z85" s="14" t="n">
        <f aca="false">((S85-B85)*S85*(1-S85)*N85 + ((U85-C85)*U85*(1-U85)*P85)) * K85*(1-K85)*E85</f>
        <v>-0.00122401329484738</v>
      </c>
      <c r="AA85" s="14" t="n">
        <f aca="false">((S85-B85)*S85*(1-S85)*O85 + ((U85-C85)*U85*(1-U85)*Q85)) * K85*(1-K85)*D85</f>
        <v>-0.000614927561509902</v>
      </c>
      <c r="AB85" s="14" t="n">
        <f aca="false">=((S85-B85)*S85*(1-S85)*O85 + ((U85-C85)*U85*(1-U85)*Q85)) * K85*(1-K85)*E85</f>
        <v>-0.0012298551230198</v>
      </c>
      <c r="AC85" s="14" t="n">
        <f aca="false">(S85-B85)*S85*(1-S85)*K85</f>
        <v>0.007367259712999</v>
      </c>
      <c r="AD85" s="14" t="n">
        <f aca="false">(S85-B85) * S85 * (1-S85) * M85</f>
        <v>0.00742082548764353</v>
      </c>
      <c r="AE85" s="14" t="n">
        <f aca="false">(U85-C85)*U85*(1-U85) *K85</f>
        <v>-0.00610165298985004</v>
      </c>
      <c r="AF85" s="14" t="n">
        <f aca="false">(U85-C85)*U85*(1-U85) *M85</f>
        <v>-0.00614601680784287</v>
      </c>
    </row>
    <row r="86" customFormat="false" ht="16.15" hidden="false" customHeight="false" outlineLevel="0" collapsed="false">
      <c r="B86" s="14" t="n">
        <v>0.01</v>
      </c>
      <c r="C86" s="14" t="n">
        <v>0.99</v>
      </c>
      <c r="D86" s="14" t="n">
        <v>0.05</v>
      </c>
      <c r="E86" s="14" t="n">
        <v>0.1</v>
      </c>
      <c r="F86" s="4" t="n">
        <f aca="false">F85-$F$30*Y85</f>
        <v>0.22861334458996</v>
      </c>
      <c r="G86" s="4" t="n">
        <f aca="false">G85-$F$30*Z85</f>
        <v>0.35722668917992</v>
      </c>
      <c r="H86" s="4" t="n">
        <f aca="false">H85-$F$30*AA85</f>
        <v>0.32819185496219</v>
      </c>
      <c r="I86" s="4" t="n">
        <f aca="false">I85-$F$30*AB85</f>
        <v>0.456383709924379</v>
      </c>
      <c r="J86" s="14" t="n">
        <f aca="false">(F86*D86 + G86*E86)</f>
        <v>0.04715333614749</v>
      </c>
      <c r="K86" s="14" t="n">
        <f aca="false">1/(1+EXP(-J86))</f>
        <v>0.51178615030413</v>
      </c>
      <c r="L86" s="14" t="n">
        <f aca="false">(H86*D86+I86*E86)</f>
        <v>0.0620479637405474</v>
      </c>
      <c r="M86" s="14" t="n">
        <f aca="false">=1/(1+EXP(-L86))</f>
        <v>0.515507016151523</v>
      </c>
      <c r="N86" s="4" t="n">
        <f aca="false">N85-$F$30*AC85</f>
        <v>-1.84803050699889</v>
      </c>
      <c r="O86" s="4" t="n">
        <f aca="false">O85-$F$30*AD85</f>
        <v>-1.81450570244892</v>
      </c>
      <c r="P86" s="4" t="n">
        <f aca="false">P85-$F$30*AE85</f>
        <v>1.90692914384528</v>
      </c>
      <c r="Q86" s="4" t="n">
        <f aca="false">Q85-$F$30*AF85</f>
        <v>1.96723329671409</v>
      </c>
      <c r="R86" s="14" t="n">
        <f aca="false">(K86*N86+M86*O86)</f>
        <v>-1.88118683928092</v>
      </c>
      <c r="S86" s="14" t="n">
        <f aca="false">1/(1+EXP(-R86))</f>
        <v>0.132252610204773</v>
      </c>
      <c r="T86" s="14" t="n">
        <f aca="false">(K86*P86+M86*Q86)</f>
        <v>1.99006249229433</v>
      </c>
      <c r="U86" s="14" t="n">
        <f aca="false">1/(1+EXP(-T86))</f>
        <v>0.879749748756977</v>
      </c>
      <c r="V86" s="14" t="n">
        <f aca="false">0.5*(B86-S86)^2</f>
        <v>0.00747285035094012</v>
      </c>
      <c r="W86" s="14" t="n">
        <f aca="false">=0.5*(C86-U86)^2</f>
        <v>0.00607755894957481</v>
      </c>
      <c r="X86" s="14" t="n">
        <f aca="false">V86+W86</f>
        <v>0.0135504093005149</v>
      </c>
      <c r="Y86" s="14" t="n">
        <f aca="false">((S86-B86)*S86*(1-S86)*N86 + ((U86-C86)*U86*(1-U86)*P86)) * K86*(1-K86)*D86</f>
        <v>-0.000601778006441245</v>
      </c>
      <c r="Z86" s="14" t="n">
        <f aca="false">((S86-B86)*S86*(1-S86)*N86 + ((U86-C86)*U86*(1-U86)*P86)) * K86*(1-K86)*E86</f>
        <v>-0.00120355601288249</v>
      </c>
      <c r="AA86" s="14" t="n">
        <f aca="false">((S86-B86)*S86*(1-S86)*O86 + ((U86-C86)*U86*(1-U86)*Q86)) * K86*(1-K86)*D86</f>
        <v>-0.000604688886401443</v>
      </c>
      <c r="AB86" s="14" t="n">
        <f aca="false">=((S86-B86)*S86*(1-S86)*O86 + ((U86-C86)*U86*(1-U86)*Q86)) * K86*(1-K86)*E86</f>
        <v>-0.00120937777280289</v>
      </c>
      <c r="AC86" s="14" t="n">
        <f aca="false">(S86-B86)*S86*(1-S86)*K86</f>
        <v>0.00718032724496715</v>
      </c>
      <c r="AD86" s="14" t="n">
        <f aca="false">(S86-B86) * S86 * (1-S86) * M86</f>
        <v>0.0072325307569282</v>
      </c>
      <c r="AE86" s="14" t="n">
        <f aca="false">(U86-C86)*U86*(1-U86) *K86</f>
        <v>-0.00596916055979083</v>
      </c>
      <c r="AF86" s="14" t="n">
        <f aca="false">(U86-C86)*U86*(1-U86) *M86</f>
        <v>-0.00601255846270658</v>
      </c>
    </row>
    <row r="87" customFormat="false" ht="16.15" hidden="false" customHeight="false" outlineLevel="0" collapsed="false">
      <c r="B87" s="14" t="n">
        <v>0.01</v>
      </c>
      <c r="C87" s="14" t="n">
        <v>0.99</v>
      </c>
      <c r="D87" s="14" t="n">
        <v>0.05</v>
      </c>
      <c r="E87" s="14" t="n">
        <v>0.1</v>
      </c>
      <c r="F87" s="4" t="n">
        <f aca="false">F86-$F$30*Y86</f>
        <v>0.229816900602842</v>
      </c>
      <c r="G87" s="4" t="n">
        <f aca="false">G86-$F$30*Z86</f>
        <v>0.359633801205685</v>
      </c>
      <c r="H87" s="4" t="n">
        <f aca="false">H86-$F$30*AA86</f>
        <v>0.329401232734993</v>
      </c>
      <c r="I87" s="4" t="n">
        <f aca="false">I86-$F$30*AB86</f>
        <v>0.458802465469985</v>
      </c>
      <c r="J87" s="14" t="n">
        <f aca="false">(F87*D87 + G87*E87)</f>
        <v>0.0474542251507106</v>
      </c>
      <c r="K87" s="14" t="n">
        <f aca="false">1/(1+EXP(-J87))</f>
        <v>0.511861330490259</v>
      </c>
      <c r="L87" s="14" t="n">
        <f aca="false">(H87*D87+I87*E87)</f>
        <v>0.0623503081837481</v>
      </c>
      <c r="M87" s="14" t="n">
        <f aca="false">=1/(1+EXP(-L87))</f>
        <v>0.51558252920368</v>
      </c>
      <c r="N87" s="4" t="n">
        <f aca="false">N86-$F$30*AC86</f>
        <v>-1.86239116148882</v>
      </c>
      <c r="O87" s="4" t="n">
        <f aca="false">O86-$F$30*AD86</f>
        <v>-1.82897076396277</v>
      </c>
      <c r="P87" s="4" t="n">
        <f aca="false">P86-$F$30*AE86</f>
        <v>1.91886746496486</v>
      </c>
      <c r="Q87" s="4" t="n">
        <f aca="false">Q86-$F$30*AF86</f>
        <v>1.97925841363951</v>
      </c>
      <c r="R87" s="14" t="n">
        <f aca="false">(K87*N87+M87*O87)</f>
        <v>-1.89627139013648</v>
      </c>
      <c r="S87" s="14" t="n">
        <f aca="false">1/(1+EXP(-R87))</f>
        <v>0.130531061728998</v>
      </c>
      <c r="T87" s="14" t="n">
        <f aca="false">(K87*P87+M87*Q87)</f>
        <v>2.00266511250331</v>
      </c>
      <c r="U87" s="14" t="n">
        <f aca="false">1/(1+EXP(-T87))</f>
        <v>0.881076613837916</v>
      </c>
      <c r="V87" s="14" t="n">
        <f aca="false">0.5*(B87-S87)^2</f>
        <v>0.00726386842075977</v>
      </c>
      <c r="W87" s="14" t="n">
        <f aca="false">=0.5*(C87-U87)^2</f>
        <v>0.00593215202650726</v>
      </c>
      <c r="X87" s="14" t="n">
        <f aca="false">V87+W87</f>
        <v>0.013196020447267</v>
      </c>
      <c r="Y87" s="14" t="n">
        <f aca="false">((S87-B87)*S87*(1-S87)*N87 + ((U87-C87)*U87*(1-U87)*P87)) * K87*(1-K87)*D87</f>
        <v>-0.00059187340883717</v>
      </c>
      <c r="Z87" s="14" t="n">
        <f aca="false">((S87-B87)*S87*(1-S87)*N87 + ((U87-C87)*U87*(1-U87)*P87)) * K87*(1-K87)*E87</f>
        <v>-0.00118374681767434</v>
      </c>
      <c r="AA87" s="14" t="n">
        <f aca="false">((S87-B87)*S87*(1-S87)*O87 + ((U87-C87)*U87*(1-U87)*Q87)) * K87*(1-K87)*D87</f>
        <v>-0.000594772709110129</v>
      </c>
      <c r="AB87" s="14" t="n">
        <f aca="false">=((S87-B87)*S87*(1-S87)*O87 + ((U87-C87)*U87*(1-U87)*Q87)) * K87*(1-K87)*E87</f>
        <v>-0.00118954541822026</v>
      </c>
      <c r="AC87" s="14" t="n">
        <f aca="false">(S87-B87)*S87*(1-S87)*K87</f>
        <v>0.00700195387257999</v>
      </c>
      <c r="AD87" s="14" t="n">
        <f aca="false">(S87-B87) * S87 * (1-S87) * M87</f>
        <v>0.00705285762363523</v>
      </c>
      <c r="AE87" s="14" t="n">
        <f aca="false">(U87-C87)*U87*(1-U87) *K87</f>
        <v>-0.00584190373005959</v>
      </c>
      <c r="AF87" s="14" t="n">
        <f aca="false">(U87-C87)*U87*(1-U87) *M87</f>
        <v>-0.00588437399172872</v>
      </c>
    </row>
    <row r="88" customFormat="false" ht="16.15" hidden="false" customHeight="false" outlineLevel="0" collapsed="false">
      <c r="B88" s="14" t="n">
        <v>0.01</v>
      </c>
      <c r="C88" s="14" t="n">
        <v>0.99</v>
      </c>
      <c r="D88" s="14" t="n">
        <v>0.05</v>
      </c>
      <c r="E88" s="14" t="n">
        <v>0.1</v>
      </c>
      <c r="F88" s="4" t="n">
        <f aca="false">F87-$F$30*Y87</f>
        <v>0.231000647420517</v>
      </c>
      <c r="G88" s="4" t="n">
        <f aca="false">G87-$F$30*Z87</f>
        <v>0.362001294841033</v>
      </c>
      <c r="H88" s="4" t="n">
        <f aca="false">H87-$F$30*AA87</f>
        <v>0.330590778153213</v>
      </c>
      <c r="I88" s="4" t="n">
        <f aca="false">I87-$F$30*AB87</f>
        <v>0.461181556306426</v>
      </c>
      <c r="J88" s="14" t="n">
        <f aca="false">(F88*D88 + G88*E88)</f>
        <v>0.0477501618551292</v>
      </c>
      <c r="K88" s="14" t="n">
        <f aca="false">1/(1+EXP(-J88))</f>
        <v>0.511935272770593</v>
      </c>
      <c r="L88" s="14" t="n">
        <f aca="false">(H88*D88+I88*E88)</f>
        <v>0.0626476945383032</v>
      </c>
      <c r="M88" s="14" t="n">
        <f aca="false">=1/(1+EXP(-L88))</f>
        <v>0.515656803237651</v>
      </c>
      <c r="N88" s="4" t="n">
        <f aca="false">N87-$F$30*AC87</f>
        <v>-1.87639506923398</v>
      </c>
      <c r="O88" s="4" t="n">
        <f aca="false">O87-$F$30*AD87</f>
        <v>-1.84307647921004</v>
      </c>
      <c r="P88" s="4" t="n">
        <f aca="false">P87-$F$30*AE87</f>
        <v>1.93055127242498</v>
      </c>
      <c r="Q88" s="4" t="n">
        <f aca="false">Q87-$F$30*AF87</f>
        <v>1.99102716162296</v>
      </c>
      <c r="R88" s="14" t="n">
        <f aca="false">(K88*N88+M88*O88)</f>
        <v>-1.91098774698565</v>
      </c>
      <c r="S88" s="14" t="n">
        <f aca="false">1/(1+EXP(-R88))</f>
        <v>0.12886992457764</v>
      </c>
      <c r="T88" s="14" t="n">
        <f aca="false">(K88*P88+M88*Q88)</f>
        <v>2.01500399356833</v>
      </c>
      <c r="U88" s="14" t="n">
        <f aca="false">1/(1+EXP(-T88))</f>
        <v>0.882363422400813</v>
      </c>
      <c r="V88" s="14" t="n">
        <f aca="false">0.5*(B88-S88)^2</f>
        <v>0.00706502948454689</v>
      </c>
      <c r="W88" s="14" t="n">
        <f aca="false">=0.5*(C88-U88)^2</f>
        <v>0.0057928164186329</v>
      </c>
      <c r="X88" s="14" t="n">
        <f aca="false">V88+W88</f>
        <v>0.0128578459031798</v>
      </c>
      <c r="Y88" s="14" t="n">
        <f aca="false">((S88-B88)*S88*(1-S88)*N88 + ((U88-C88)*U88*(1-U88)*P88)) * K88*(1-K88)*D88</f>
        <v>-0.000582278699742258</v>
      </c>
      <c r="Z88" s="14" t="n">
        <f aca="false">((S88-B88)*S88*(1-S88)*N88 + ((U88-C88)*U88*(1-U88)*P88)) * K88*(1-K88)*E88</f>
        <v>-0.00116455739948452</v>
      </c>
      <c r="AA88" s="14" t="n">
        <f aca="false">((S88-B88)*S88*(1-S88)*O88 + ((U88-C88)*U88*(1-U88)*Q88)) * K88*(1-K88)*D88</f>
        <v>-0.00058516507465498</v>
      </c>
      <c r="AB88" s="14" t="n">
        <f aca="false">=((S88-B88)*S88*(1-S88)*O88 + ((U88-C88)*U88*(1-U88)*Q88)) * K88*(1-K88)*E88</f>
        <v>-0.00117033014930996</v>
      </c>
      <c r="AC88" s="14" t="n">
        <f aca="false">(S88-B88)*S88*(1-S88)*K88</f>
        <v>0.00683158731054551</v>
      </c>
      <c r="AD88" s="14" t="n">
        <f aca="false">(S88-B88) * S88 * (1-S88) * M88</f>
        <v>0.0068812497613803</v>
      </c>
      <c r="AE88" s="14" t="n">
        <f aca="false">(U88-C88)*U88*(1-U88) *K88</f>
        <v>-0.00571958886462133</v>
      </c>
      <c r="AF88" s="14" t="n">
        <f aca="false">(U88-C88)*U88*(1-U88) *M88</f>
        <v>-0.0057611676058234</v>
      </c>
    </row>
    <row r="89" customFormat="false" ht="16.15" hidden="false" customHeight="false" outlineLevel="0" collapsed="false">
      <c r="B89" s="14" t="n">
        <v>0.01</v>
      </c>
      <c r="C89" s="14" t="n">
        <v>0.99</v>
      </c>
      <c r="D89" s="14" t="n">
        <v>0.05</v>
      </c>
      <c r="E89" s="14" t="n">
        <v>0.1</v>
      </c>
      <c r="F89" s="4" t="n">
        <f aca="false">F88-$F$30*Y88</f>
        <v>0.232165204820001</v>
      </c>
      <c r="G89" s="4" t="n">
        <f aca="false">G88-$F$30*Z88</f>
        <v>0.364330409640002</v>
      </c>
      <c r="H89" s="4" t="n">
        <f aca="false">H88-$F$30*AA88</f>
        <v>0.331761108302523</v>
      </c>
      <c r="I89" s="4" t="n">
        <f aca="false">I88-$F$30*AB88</f>
        <v>0.463522216605045</v>
      </c>
      <c r="J89" s="14" t="n">
        <f aca="false">(F89*D89 + G89*E89)</f>
        <v>0.0480413012050003</v>
      </c>
      <c r="K89" s="14" t="n">
        <f aca="false">1/(1+EXP(-J89))</f>
        <v>0.512008015881763</v>
      </c>
      <c r="L89" s="14" t="n">
        <f aca="false">(H89*D89+I89*E89)</f>
        <v>0.0629402770756307</v>
      </c>
      <c r="M89" s="14" t="n">
        <f aca="false">=1/(1+EXP(-L89))</f>
        <v>0.515729876814356</v>
      </c>
      <c r="N89" s="4" t="n">
        <f aca="false">N88-$F$30*AC88</f>
        <v>-1.89005824385507</v>
      </c>
      <c r="O89" s="4" t="n">
        <f aca="false">O88-$F$30*AD88</f>
        <v>-1.8568389787328</v>
      </c>
      <c r="P89" s="4" t="n">
        <f aca="false">P88-$F$30*AE88</f>
        <v>1.94199045015423</v>
      </c>
      <c r="Q89" s="4" t="n">
        <f aca="false">Q88-$F$30*AF88</f>
        <v>2.00254949683461</v>
      </c>
      <c r="R89" s="14" t="n">
        <f aca="false">(K89*N89+M89*O89)</f>
        <v>-1.92535230910317</v>
      </c>
      <c r="S89" s="14" t="n">
        <f aca="false">1/(1+EXP(-R89))</f>
        <v>0.127265902213772</v>
      </c>
      <c r="T89" s="14" t="n">
        <f aca="false">(K89*P89+M89*Q89)</f>
        <v>2.02708928256196</v>
      </c>
      <c r="U89" s="14" t="n">
        <f aca="false">1/(1+EXP(-T89))</f>
        <v>0.883612068647094</v>
      </c>
      <c r="V89" s="14" t="n">
        <f aca="false">0.5*(B89-S89)^2</f>
        <v>0.00687564591100496</v>
      </c>
      <c r="W89" s="14" t="n">
        <f aca="false">=0.5*(C89-U89)^2</f>
        <v>0.0056591959687753</v>
      </c>
      <c r="X89" s="14" t="n">
        <f aca="false">V89+W89</f>
        <v>0.0125348418797803</v>
      </c>
      <c r="Y89" s="14" t="n">
        <f aca="false">((S89-B89)*S89*(1-S89)*N89 + ((U89-C89)*U89*(1-U89)*P89)) * K89*(1-K89)*D89</f>
        <v>-0.000572980439026093</v>
      </c>
      <c r="Z89" s="14" t="n">
        <f aca="false">((S89-B89)*S89*(1-S89)*N89 + ((U89-C89)*U89*(1-U89)*P89)) * K89*(1-K89)*E89</f>
        <v>-0.00114596087805219</v>
      </c>
      <c r="AA89" s="14" t="n">
        <f aca="false">((S89-B89)*S89*(1-S89)*O89 + ((U89-C89)*U89*(1-U89)*Q89)) * K89*(1-K89)*D89</f>
        <v>-0.000575852719713725</v>
      </c>
      <c r="AB89" s="14" t="n">
        <f aca="false">=((S89-B89)*S89*(1-S89)*O89 + ((U89-C89)*U89*(1-U89)*Q89)) * K89*(1-K89)*E89</f>
        <v>-0.00115170543942745</v>
      </c>
      <c r="AC89" s="14" t="n">
        <f aca="false">(S89-B89)*S89*(1-S89)*K89</f>
        <v>0.00666872048097154</v>
      </c>
      <c r="AD89" s="14" t="n">
        <f aca="false">(S89-B89) * S89 * (1-S89) * M89</f>
        <v>0.00671719638263446</v>
      </c>
      <c r="AE89" s="14" t="n">
        <f aca="false">(U89-C89)*U89*(1-U89) *K89</f>
        <v>-0.00560194335189342</v>
      </c>
      <c r="AF89" s="14" t="n">
        <f aca="false">(U89-C89)*U89*(1-U89) *M89</f>
        <v>-0.005642664695039</v>
      </c>
    </row>
    <row r="90" customFormat="false" ht="16.15" hidden="false" customHeight="false" outlineLevel="0" collapsed="false">
      <c r="B90" s="14" t="n">
        <v>0.01</v>
      </c>
      <c r="C90" s="14" t="n">
        <v>0.99</v>
      </c>
      <c r="D90" s="14" t="n">
        <v>0.05</v>
      </c>
      <c r="E90" s="14" t="n">
        <v>0.1</v>
      </c>
      <c r="F90" s="4" t="n">
        <f aca="false">F89-$F$30*Y89</f>
        <v>0.233311165698053</v>
      </c>
      <c r="G90" s="4" t="n">
        <f aca="false">G89-$F$30*Z89</f>
        <v>0.366622331396107</v>
      </c>
      <c r="H90" s="4" t="n">
        <f aca="false">H89-$F$30*AA89</f>
        <v>0.33291281374195</v>
      </c>
      <c r="I90" s="4" t="n">
        <f aca="false">I89-$F$30*AB89</f>
        <v>0.4658256274839</v>
      </c>
      <c r="J90" s="14" t="n">
        <f aca="false">(F90*D90 + G90*E90)</f>
        <v>0.0483277914245133</v>
      </c>
      <c r="K90" s="14" t="n">
        <f aca="false">1/(1+EXP(-J90))</f>
        <v>0.512079596880174</v>
      </c>
      <c r="L90" s="14" t="n">
        <f aca="false">(H90*D90+I90*E90)</f>
        <v>0.0632282034354875</v>
      </c>
      <c r="M90" s="14" t="n">
        <f aca="false">=1/(1+EXP(-L90))</f>
        <v>0.515801786836801</v>
      </c>
      <c r="N90" s="4" t="n">
        <f aca="false">N89-$F$30*AC89</f>
        <v>-1.90339568481702</v>
      </c>
      <c r="O90" s="4" t="n">
        <f aca="false">O89-$F$30*AD89</f>
        <v>-1.87027337149807</v>
      </c>
      <c r="P90" s="4" t="n">
        <f aca="false">P89-$F$30*AE89</f>
        <v>1.95319433685801</v>
      </c>
      <c r="Q90" s="4" t="n">
        <f aca="false">Q89-$F$30*AF89</f>
        <v>2.01383482622469</v>
      </c>
      <c r="R90" s="14" t="n">
        <f aca="false">(K90*N90+M90*O90)</f>
        <v>-1.93938044187656</v>
      </c>
      <c r="S90" s="14" t="n">
        <f aca="false">1/(1+EXP(-R90))</f>
        <v>0.125715937251618</v>
      </c>
      <c r="T90" s="14" t="n">
        <f aca="false">(K90*P90+M90*Q90)</f>
        <v>2.03893057040776</v>
      </c>
      <c r="U90" s="14" t="n">
        <f aca="false">1/(1+EXP(-T90))</f>
        <v>0.884824326975085</v>
      </c>
      <c r="V90" s="14" t="n">
        <f aca="false">0.5*(B90-S90)^2</f>
        <v>0.00669508906701025</v>
      </c>
      <c r="W90" s="14" t="n">
        <f aca="false">=0.5*(C90-U90)^2</f>
        <v>0.0055309610981219</v>
      </c>
      <c r="X90" s="14" t="n">
        <f aca="false">V90+W90</f>
        <v>0.0122260501651321</v>
      </c>
      <c r="Y90" s="14" t="n">
        <f aca="false">((S90-B90)*S90*(1-S90)*N90 + ((U90-C90)*U90*(1-U90)*P90)) * K90*(1-K90)*D90</f>
        <v>-0.000563965868719177</v>
      </c>
      <c r="Z90" s="14" t="n">
        <f aca="false">((S90-B90)*S90*(1-S90)*N90 + ((U90-C90)*U90*(1-U90)*P90)) * K90*(1-K90)*E90</f>
        <v>-0.00112793173743835</v>
      </c>
      <c r="AA90" s="14" t="n">
        <f aca="false">((S90-B90)*S90*(1-S90)*O90 + ((U90-C90)*U90*(1-U90)*Q90)) * K90*(1-K90)*D90</f>
        <v>-0.000566823042864597</v>
      </c>
      <c r="AB90" s="14" t="n">
        <f aca="false">=((S90-B90)*S90*(1-S90)*O90 + ((U90-C90)*U90*(1-U90)*Q90)) * K90*(1-K90)*E90</f>
        <v>-0.00113364608572919</v>
      </c>
      <c r="AC90" s="14" t="n">
        <f aca="false">(S90-B90)*S90*(1-S90)*K90</f>
        <v>0.00651288708608738</v>
      </c>
      <c r="AD90" s="14" t="n">
        <f aca="false">(S90-B90) * S90 * (1-S90) * M90</f>
        <v>0.0065602277789175</v>
      </c>
      <c r="AE90" s="14" t="n">
        <f aca="false">(U90-C90)*U90*(1-U90) *K90</f>
        <v>-0.00548871379269648</v>
      </c>
      <c r="AF90" s="14" t="n">
        <f aca="false">(U90-C90)*U90*(1-U90) *M90</f>
        <v>-0.00552861000312634</v>
      </c>
    </row>
    <row r="91" customFormat="false" ht="16.15" hidden="false" customHeight="false" outlineLevel="0" collapsed="false">
      <c r="B91" s="14" t="n">
        <v>0.01</v>
      </c>
      <c r="C91" s="14" t="n">
        <v>0.99</v>
      </c>
      <c r="D91" s="14" t="n">
        <v>0.05</v>
      </c>
      <c r="E91" s="14" t="n">
        <v>0.1</v>
      </c>
      <c r="F91" s="4" t="n">
        <f aca="false">F90-$F$30*Y90</f>
        <v>0.234439097435492</v>
      </c>
      <c r="G91" s="4" t="n">
        <f aca="false">G90-$F$30*Z90</f>
        <v>0.368878194870983</v>
      </c>
      <c r="H91" s="4" t="n">
        <f aca="false">H90-$F$30*AA90</f>
        <v>0.334046459827679</v>
      </c>
      <c r="I91" s="4" t="n">
        <f aca="false">I90-$F$30*AB90</f>
        <v>0.468092919655359</v>
      </c>
      <c r="J91" s="14" t="n">
        <f aca="false">(F91*D91 + G91*E91)</f>
        <v>0.0486097743588729</v>
      </c>
      <c r="K91" s="14" t="n">
        <f aca="false">1/(1+EXP(-J91))</f>
        <v>0.512150051227305</v>
      </c>
      <c r="L91" s="14" t="n">
        <f aca="false">(H91*D91+I91*E91)</f>
        <v>0.0635116149569198</v>
      </c>
      <c r="M91" s="14" t="n">
        <f aca="false">=1/(1+EXP(-L91))</f>
        <v>0.51587256863284</v>
      </c>
      <c r="N91" s="4" t="n">
        <f aca="false">N90-$F$30*AC90</f>
        <v>-1.91642145898919</v>
      </c>
      <c r="O91" s="4" t="n">
        <f aca="false">O90-$F$30*AD90</f>
        <v>-1.88339382705591</v>
      </c>
      <c r="P91" s="4" t="n">
        <f aca="false">P90-$F$30*AE90</f>
        <v>1.96417176444341</v>
      </c>
      <c r="Q91" s="4" t="n">
        <f aca="false">Q90-$F$30*AF90</f>
        <v>2.02489204623094</v>
      </c>
      <c r="R91" s="14" t="n">
        <f aca="false">(K91*N91+M91*O91)</f>
        <v>-1.95308655970499</v>
      </c>
      <c r="S91" s="14" t="n">
        <f aca="false">1/(1+EXP(-R91))</f>
        <v>0.124217190106775</v>
      </c>
      <c r="T91" s="14" t="n">
        <f aca="false">(K91*P91+M91*Q91)</f>
        <v>2.05053693087228</v>
      </c>
      <c r="U91" s="14" t="n">
        <f aca="false">1/(1+EXP(-T91))</f>
        <v>0.886001861355305</v>
      </c>
      <c r="V91" s="14" t="n">
        <f aca="false">0.5*(B91-S91)^2</f>
        <v>0.00652278325794362</v>
      </c>
      <c r="W91" s="14" t="n">
        <f aca="false">=0.5*(C91-U91)^2</f>
        <v>0.00540780642078061</v>
      </c>
      <c r="X91" s="14" t="n">
        <f aca="false">V91+W91</f>
        <v>0.0119305896787242</v>
      </c>
      <c r="Y91" s="14" t="n">
        <f aca="false">((S91-B91)*S91*(1-S91)*N91 + ((U91-C91)*U91*(1-U91)*P91)) * K91*(1-K91)*D91</f>
        <v>-0.000555222880263811</v>
      </c>
      <c r="Z91" s="14" t="n">
        <f aca="false">((S91-B91)*S91*(1-S91)*N91 + ((U91-C91)*U91*(1-U91)*P91)) * K91*(1-K91)*E91</f>
        <v>-0.00111044576052762</v>
      </c>
      <c r="AA91" s="14" t="n">
        <f aca="false">((S91-B91)*S91*(1-S91)*O91 + ((U91-C91)*U91*(1-U91)*Q91)) * K91*(1-K91)*D91</f>
        <v>-0.000558064074283379</v>
      </c>
      <c r="AB91" s="14" t="n">
        <f aca="false">=((S91-B91)*S91*(1-S91)*O91 + ((U91-C91)*U91*(1-U91)*Q91)) * K91*(1-K91)*E91</f>
        <v>-0.00111612814856676</v>
      </c>
      <c r="AC91" s="14" t="n">
        <f aca="false">(S91-B91)*S91*(1-S91)*K91</f>
        <v>0.00636365768054854</v>
      </c>
      <c r="AD91" s="14" t="n">
        <f aca="false">(S91-B91) * S91 * (1-S91) * M91</f>
        <v>0.00640991136425304</v>
      </c>
      <c r="AE91" s="14" t="n">
        <f aca="false">(U91-C91)*U91*(1-U91) *K91</f>
        <v>-0.00537966436926475</v>
      </c>
      <c r="AF91" s="14" t="n">
        <f aca="false">(U91-C91)*U91*(1-U91) *M91</f>
        <v>-0.00541876598450921</v>
      </c>
    </row>
    <row r="92" customFormat="false" ht="16.15" hidden="false" customHeight="false" outlineLevel="0" collapsed="false">
      <c r="B92" s="14" t="n">
        <v>0.01</v>
      </c>
      <c r="C92" s="14" t="n">
        <v>0.99</v>
      </c>
      <c r="D92" s="14" t="n">
        <v>0.05</v>
      </c>
      <c r="E92" s="14" t="n">
        <v>0.1</v>
      </c>
      <c r="F92" s="4" t="n">
        <f aca="false">F91-$F$30*Y91</f>
        <v>0.235549543196019</v>
      </c>
      <c r="G92" s="4" t="n">
        <f aca="false">G91-$F$30*Z91</f>
        <v>0.371099086392039</v>
      </c>
      <c r="H92" s="4" t="n">
        <f aca="false">H91-$F$30*AA91</f>
        <v>0.335162587976246</v>
      </c>
      <c r="I92" s="4" t="n">
        <f aca="false">I91-$F$30*AB91</f>
        <v>0.470325175952492</v>
      </c>
      <c r="J92" s="14" t="n">
        <f aca="false">(F92*D92 + G92*E92)</f>
        <v>0.0488873857990048</v>
      </c>
      <c r="K92" s="14" t="n">
        <f aca="false">1/(1+EXP(-J92))</f>
        <v>0.512219412870896</v>
      </c>
      <c r="L92" s="14" t="n">
        <f aca="false">(H92*D92+I92*E92)</f>
        <v>0.0637906469940615</v>
      </c>
      <c r="M92" s="14" t="n">
        <f aca="false">=1/(1+EXP(-L92))</f>
        <v>0.515942256034136</v>
      </c>
      <c r="N92" s="4" t="n">
        <f aca="false">N91-$F$30*AC91</f>
        <v>-1.92914877435029</v>
      </c>
      <c r="O92" s="4" t="n">
        <f aca="false">O91-$F$30*AD91</f>
        <v>-1.89621364978441</v>
      </c>
      <c r="P92" s="4" t="n">
        <f aca="false">P91-$F$30*AE91</f>
        <v>1.97493109318194</v>
      </c>
      <c r="Q92" s="4" t="n">
        <f aca="false">Q91-$F$30*AF91</f>
        <v>2.03572957819996</v>
      </c>
      <c r="R92" s="14" t="n">
        <f aca="false">(K92*N92+M92*O92)</f>
        <v>-1.96648420093081</v>
      </c>
      <c r="S92" s="14" t="n">
        <f aca="false">1/(1+EXP(-R92))</f>
        <v>0.122767019885641</v>
      </c>
      <c r="T92" s="14" t="n">
        <f aca="false">(K92*P92+M92*Q92)</f>
        <v>2.06191695626203</v>
      </c>
      <c r="U92" s="14" t="n">
        <f aca="false">1/(1+EXP(-T92))</f>
        <v>0.887146233839306</v>
      </c>
      <c r="V92" s="14" t="n">
        <f aca="false">0.5*(B92-S92)^2</f>
        <v>0.00635820038694425</v>
      </c>
      <c r="W92" s="14" t="n">
        <f aca="false">=0.5*(C92-U92)^2</f>
        <v>0.00528944860671935</v>
      </c>
      <c r="X92" s="14" t="n">
        <f aca="false">V92+W92</f>
        <v>0.0116476489936636</v>
      </c>
      <c r="Y92" s="14" t="n">
        <f aca="false">((S92-B92)*S92*(1-S92)*N92 + ((U92-C92)*U92*(1-U92)*P92)) * K92*(1-K92)*D92</f>
        <v>-0.000546739982082812</v>
      </c>
      <c r="Z92" s="14" t="n">
        <f aca="false">((S92-B92)*S92*(1-S92)*N92 + ((U92-C92)*U92*(1-U92)*P92)) * K92*(1-K92)*E92</f>
        <v>-0.00109347996416562</v>
      </c>
      <c r="AA92" s="14" t="n">
        <f aca="false">((S92-B92)*S92*(1-S92)*O92 + ((U92-C92)*U92*(1-U92)*Q92)) * K92*(1-K92)*D92</f>
        <v>-0.000549564445438396</v>
      </c>
      <c r="AB92" s="14" t="n">
        <f aca="false">=((S92-B92)*S92*(1-S92)*O92 + ((U92-C92)*U92*(1-U92)*Q92)) * K92*(1-K92)*E92</f>
        <v>-0.00109912889087679</v>
      </c>
      <c r="AC92" s="14" t="n">
        <f aca="false">(S92-B92)*S92*(1-S92)*K92</f>
        <v>0.00622063618006878</v>
      </c>
      <c r="AD92" s="14" t="n">
        <f aca="false">(S92-B92) * S92 * (1-S92) * M92</f>
        <v>0.00626584815816265</v>
      </c>
      <c r="AE92" s="14" t="n">
        <f aca="false">(U92-C92)*U92*(1-U92) *K92</f>
        <v>-0.00527457537488519</v>
      </c>
      <c r="AF92" s="14" t="n">
        <f aca="false">(U92-C92)*U92*(1-U92) *M92</f>
        <v>-0.00531291132307452</v>
      </c>
    </row>
    <row r="93" customFormat="false" ht="16.15" hidden="false" customHeight="false" outlineLevel="0" collapsed="false">
      <c r="B93" s="14" t="n">
        <v>0.01</v>
      </c>
      <c r="C93" s="14" t="n">
        <v>0.99</v>
      </c>
      <c r="D93" s="14" t="n">
        <v>0.05</v>
      </c>
      <c r="E93" s="14" t="n">
        <v>0.1</v>
      </c>
      <c r="F93" s="4" t="n">
        <f aca="false">F92-$F$30*Y92</f>
        <v>0.236643023160185</v>
      </c>
      <c r="G93" s="4" t="n">
        <f aca="false">G92-$F$30*Z92</f>
        <v>0.37328604632037</v>
      </c>
      <c r="H93" s="4" t="n">
        <f aca="false">H92-$F$30*AA92</f>
        <v>0.336261716867123</v>
      </c>
      <c r="I93" s="4" t="n">
        <f aca="false">I92-$F$30*AB92</f>
        <v>0.472523433734246</v>
      </c>
      <c r="J93" s="14" t="n">
        <f aca="false">(F93*D93 + G93*E93)</f>
        <v>0.0491607557900462</v>
      </c>
      <c r="K93" s="14" t="n">
        <f aca="false">1/(1+EXP(-J93))</f>
        <v>0.512287714322094</v>
      </c>
      <c r="L93" s="14" t="n">
        <f aca="false">(H93*D93+I93*E93)</f>
        <v>0.0640654292167807</v>
      </c>
      <c r="M93" s="14" t="n">
        <f aca="false">=1/(1+EXP(-L93))</f>
        <v>0.516010881451339</v>
      </c>
      <c r="N93" s="4" t="n">
        <f aca="false">N92-$F$30*AC92</f>
        <v>-1.94159004671043</v>
      </c>
      <c r="O93" s="4" t="n">
        <f aca="false">O92-$F$30*AD92</f>
        <v>-1.90874534610074</v>
      </c>
      <c r="P93" s="4" t="n">
        <f aca="false">P92-$F$30*AE92</f>
        <v>1.98548024393171</v>
      </c>
      <c r="Q93" s="4" t="n">
        <f aca="false">Q92-$F$30*AF92</f>
        <v>2.04635540084611</v>
      </c>
      <c r="R93" s="14" t="n">
        <f aca="false">(K93*N93+M93*O93)</f>
        <v>-1.9795860956874</v>
      </c>
      <c r="S93" s="14" t="n">
        <f aca="false">1/(1+EXP(-R93))</f>
        <v>0.121362967246582</v>
      </c>
      <c r="T93" s="14" t="n">
        <f aca="false">(K93*P93+M93*Q93)</f>
        <v>2.07307879014876</v>
      </c>
      <c r="U93" s="14" t="n">
        <f aca="false">1/(1+EXP(-T93))</f>
        <v>0.888258912293734</v>
      </c>
      <c r="V93" s="14" t="n">
        <f aca="false">0.5*(B93-S93)^2</f>
        <v>0.00620085523698162</v>
      </c>
      <c r="W93" s="14" t="n">
        <f aca="false">=0.5*(C93-U93)^2</f>
        <v>0.00517562446382703</v>
      </c>
      <c r="X93" s="14" t="n">
        <f aca="false">V93+W93</f>
        <v>0.0113764797008087</v>
      </c>
      <c r="Y93" s="14" t="n">
        <f aca="false">((S93-B93)*S93*(1-S93)*N93 + ((U93-C93)*U93*(1-U93)*P93)) * K93*(1-K93)*D93</f>
        <v>-0.000538506267821444</v>
      </c>
      <c r="Z93" s="14" t="n">
        <f aca="false">((S93-B93)*S93*(1-S93)*N93 + ((U93-C93)*U93*(1-U93)*P93)) * K93*(1-K93)*E93</f>
        <v>-0.00107701253564289</v>
      </c>
      <c r="AA93" s="14" t="n">
        <f aca="false">((S93-B93)*S93*(1-S93)*O93 + ((U93-C93)*U93*(1-U93)*Q93)) * K93*(1-K93)*D93</f>
        <v>-0.000541313359184151</v>
      </c>
      <c r="AB93" s="14" t="n">
        <f aca="false">=((S93-B93)*S93*(1-S93)*O93 + ((U93-C93)*U93*(1-U93)*Q93)) * K93*(1-K93)*E93</f>
        <v>-0.0010826267183683</v>
      </c>
      <c r="AC93" s="14" t="n">
        <f aca="false">(S93-B93)*S93*(1-S93)*K93</f>
        <v>0.00608345675193173</v>
      </c>
      <c r="AD93" s="14" t="n">
        <f aca="false">(S93-B93) * S93 * (1-S93) * M93</f>
        <v>0.00612766965334973</v>
      </c>
      <c r="AE93" s="14" t="n">
        <f aca="false">(U93-C93)*U93*(1-U93) *K93</f>
        <v>-0.00517324188628807</v>
      </c>
      <c r="AF93" s="14" t="n">
        <f aca="false">(U93-C93)*U93*(1-U93) *M93</f>
        <v>-0.00521083959477138</v>
      </c>
    </row>
    <row r="94" customFormat="false" ht="16.15" hidden="false" customHeight="false" outlineLevel="0" collapsed="false">
      <c r="B94" s="14" t="n">
        <v>0.01</v>
      </c>
      <c r="C94" s="14" t="n">
        <v>0.99</v>
      </c>
      <c r="D94" s="14" t="n">
        <v>0.05</v>
      </c>
      <c r="E94" s="14" t="n">
        <v>0.1</v>
      </c>
      <c r="F94" s="4" t="n">
        <f aca="false">F93-$F$30*Y93</f>
        <v>0.237720035695828</v>
      </c>
      <c r="G94" s="4" t="n">
        <f aca="false">G93-$F$30*Z93</f>
        <v>0.375440071391656</v>
      </c>
      <c r="H94" s="4" t="n">
        <f aca="false">H93-$F$30*AA93</f>
        <v>0.337344343585491</v>
      </c>
      <c r="I94" s="4" t="n">
        <f aca="false">I93-$F$30*AB93</f>
        <v>0.474688687170982</v>
      </c>
      <c r="J94" s="14" t="n">
        <f aca="false">(F94*D94 + G94*E94)</f>
        <v>0.049430008923957</v>
      </c>
      <c r="K94" s="14" t="n">
        <f aca="false">1/(1+EXP(-J94))</f>
        <v>0.512354986728623</v>
      </c>
      <c r="L94" s="14" t="n">
        <f aca="false">(H94*D94+I94*E94)</f>
        <v>0.0643360858963728</v>
      </c>
      <c r="M94" s="14" t="n">
        <f aca="false">=1/(1+EXP(-L94))</f>
        <v>0.516078475945521</v>
      </c>
      <c r="N94" s="4" t="n">
        <f aca="false">N93-$F$30*AC93</f>
        <v>-1.95375696021429</v>
      </c>
      <c r="O94" s="4" t="n">
        <f aca="false">O93-$F$30*AD93</f>
        <v>-1.92100068540744</v>
      </c>
      <c r="P94" s="4" t="n">
        <f aca="false">P93-$F$30*AE93</f>
        <v>1.99582672770428</v>
      </c>
      <c r="Q94" s="4" t="n">
        <f aca="false">Q93-$F$30*AF93</f>
        <v>2.05677708003565</v>
      </c>
      <c r="R94" s="14" t="n">
        <f aca="false">(K94*N94+M94*O94)</f>
        <v>-1.99240422743692</v>
      </c>
      <c r="S94" s="14" t="n">
        <f aca="false">1/(1+EXP(-R94))</f>
        <v>0.120002739000943</v>
      </c>
      <c r="T94" s="14" t="n">
        <f aca="false">(K94*P94+M94*Q94)</f>
        <v>2.08403015741004</v>
      </c>
      <c r="U94" s="14" t="n">
        <f aca="false">1/(1+EXP(-T94))</f>
        <v>0.889341277440418</v>
      </c>
      <c r="V94" s="14" t="n">
        <f aca="false">0.5*(B94-S94)^2</f>
        <v>0.00605030129385479</v>
      </c>
      <c r="W94" s="14" t="n">
        <f aca="false">=0.5*(C94-U94)^2</f>
        <v>0.00506608921366348</v>
      </c>
      <c r="X94" s="14" t="n">
        <f aca="false">V94+W94</f>
        <v>0.0111163905075183</v>
      </c>
      <c r="Y94" s="14" t="n">
        <f aca="false">((S94-B94)*S94*(1-S94)*N94 + ((U94-C94)*U94*(1-U94)*P94)) * K94*(1-K94)*D94</f>
        <v>-0.000530511385514802</v>
      </c>
      <c r="Z94" s="14" t="n">
        <f aca="false">((S94-B94)*S94*(1-S94)*N94 + ((U94-C94)*U94*(1-U94)*P94)) * K94*(1-K94)*E94</f>
        <v>-0.0010610227710296</v>
      </c>
      <c r="AA94" s="14" t="n">
        <f aca="false">((S94-B94)*S94*(1-S94)*O94 + ((U94-C94)*U94*(1-U94)*Q94)) * K94*(1-K94)*D94</f>
        <v>-0.000533300560544275</v>
      </c>
      <c r="AB94" s="14" t="n">
        <f aca="false">=((S94-B94)*S94*(1-S94)*O94 + ((U94-C94)*U94*(1-U94)*Q94)) * K94*(1-K94)*E94</f>
        <v>-0.00106660112108855</v>
      </c>
      <c r="AC94" s="14" t="n">
        <f aca="false">(S94-B94)*S94*(1-S94)*K94</f>
        <v>0.00595178104041591</v>
      </c>
      <c r="AD94" s="14" t="n">
        <f aca="false">(S94-B94) * S94 * (1-S94) * M94</f>
        <v>0.00599503502076033</v>
      </c>
      <c r="AE94" s="14" t="n">
        <f aca="false">(U94-C94)*U94*(1-U94) *K94</f>
        <v>-0.0050754725631166</v>
      </c>
      <c r="AF94" s="14" t="n">
        <f aca="false">(U94-C94)*U94*(1-U94) *M94</f>
        <v>-0.00511235805823024</v>
      </c>
    </row>
    <row r="95" customFormat="false" ht="16.15" hidden="false" customHeight="false" outlineLevel="0" collapsed="false">
      <c r="B95" s="14" t="n">
        <v>0.01</v>
      </c>
      <c r="C95" s="14" t="n">
        <v>0.99</v>
      </c>
      <c r="D95" s="14" t="n">
        <v>0.05</v>
      </c>
      <c r="E95" s="14" t="n">
        <v>0.1</v>
      </c>
      <c r="F95" s="4" t="n">
        <f aca="false">F94-$F$30*Y94</f>
        <v>0.238781058466857</v>
      </c>
      <c r="G95" s="4" t="n">
        <f aca="false">G94-$F$30*Z94</f>
        <v>0.377562116933715</v>
      </c>
      <c r="H95" s="4" t="n">
        <f aca="false">H94-$F$30*AA94</f>
        <v>0.33841094470658</v>
      </c>
      <c r="I95" s="4" t="n">
        <f aca="false">I94-$F$30*AB94</f>
        <v>0.476821889413159</v>
      </c>
      <c r="J95" s="14" t="n">
        <f aca="false">(F95*D95 + G95*E95)</f>
        <v>0.0496952646167144</v>
      </c>
      <c r="K95" s="14" t="n">
        <f aca="false">1/(1+EXP(-J95))</f>
        <v>0.512421259944091</v>
      </c>
      <c r="L95" s="14" t="n">
        <f aca="false">(H95*D95+I95*E95)</f>
        <v>0.0646027361766449</v>
      </c>
      <c r="M95" s="14" t="n">
        <f aca="false">=1/(1+EXP(-L95))</f>
        <v>0.516145069295952</v>
      </c>
      <c r="N95" s="4" t="n">
        <f aca="false">N94-$F$30*AC94</f>
        <v>-1.96566052229512</v>
      </c>
      <c r="O95" s="4" t="n">
        <f aca="false">O94-$F$30*AD94</f>
        <v>-1.93299075544896</v>
      </c>
      <c r="P95" s="4" t="n">
        <f aca="false">P94-$F$30*AE94</f>
        <v>2.00597767283052</v>
      </c>
      <c r="Q95" s="4" t="n">
        <f aca="false">Q94-$F$30*AF94</f>
        <v>2.06700179615211</v>
      </c>
      <c r="R95" s="14" t="n">
        <f aca="false">(K95*N95+M95*O95)</f>
        <v>-2.00494988887647</v>
      </c>
      <c r="S95" s="14" t="n">
        <f aca="false">1/(1+EXP(-R95))</f>
        <v>0.118684194252401</v>
      </c>
      <c r="T95" s="14" t="n">
        <f aca="false">(K95*P95+M95*Q95)</f>
        <v>2.09477839184132</v>
      </c>
      <c r="U95" s="14" t="n">
        <f aca="false">1/(1+EXP(-T95))</f>
        <v>0.890394629273864</v>
      </c>
      <c r="V95" s="14" t="n">
        <f aca="false">0.5*(B95-S95)^2</f>
        <v>0.00590612704014687</v>
      </c>
      <c r="W95" s="14" t="n">
        <f aca="false">=0.5*(C95-U95)^2</f>
        <v>0.00496061493874551</v>
      </c>
      <c r="X95" s="14" t="n">
        <f aca="false">V95+W95</f>
        <v>0.0108667419788924</v>
      </c>
      <c r="Y95" s="14" t="n">
        <f aca="false">((S95-B95)*S95*(1-S95)*N95 + ((U95-C95)*U95*(1-U95)*P95)) * K95*(1-K95)*D95</f>
        <v>-0.000522745507853631</v>
      </c>
      <c r="Z95" s="14" t="n">
        <f aca="false">((S95-B95)*S95*(1-S95)*N95 + ((U95-C95)*U95*(1-U95)*P95)) * K95*(1-K95)*E95</f>
        <v>-0.00104549101570726</v>
      </c>
      <c r="AA95" s="14" t="n">
        <f aca="false">((S95-B95)*S95*(1-S95)*O95 + ((U95-C95)*U95*(1-U95)*Q95)) * K95*(1-K95)*D95</f>
        <v>-0.000525516308389388</v>
      </c>
      <c r="AB95" s="14" t="n">
        <f aca="false">=((S95-B95)*S95*(1-S95)*O95 + ((U95-C95)*U95*(1-U95)*Q95)) * K95*(1-K95)*E95</f>
        <v>-0.00105103261677878</v>
      </c>
      <c r="AC95" s="14" t="n">
        <f aca="false">(S95-B95)*S95*(1-S95)*K95</f>
        <v>0.00582529568653351</v>
      </c>
      <c r="AD95" s="14" t="n">
        <f aca="false">(S95-B95) * S95 * (1-S95) * M95</f>
        <v>0.00586762861112224</v>
      </c>
      <c r="AE95" s="14" t="n">
        <f aca="false">(U95-C95)*U95*(1-U95) *K95</f>
        <v>-0.00498108856071132</v>
      </c>
      <c r="AF95" s="14" t="n">
        <f aca="false">(U95-C95)*U95*(1-U95) *M95</f>
        <v>-0.00501728655953528</v>
      </c>
    </row>
    <row r="96" customFormat="false" ht="16.15" hidden="false" customHeight="false" outlineLevel="0" collapsed="false">
      <c r="B96" s="14" t="n">
        <v>0.01</v>
      </c>
      <c r="C96" s="14" t="n">
        <v>0.99</v>
      </c>
      <c r="D96" s="14" t="n">
        <v>0.05</v>
      </c>
      <c r="E96" s="14" t="n">
        <v>0.1</v>
      </c>
      <c r="F96" s="4" t="n">
        <f aca="false">F95-$F$30*Y95</f>
        <v>0.239826549482565</v>
      </c>
      <c r="G96" s="4" t="n">
        <f aca="false">G95-$F$30*Z95</f>
        <v>0.379653098965129</v>
      </c>
      <c r="H96" s="4" t="n">
        <f aca="false">H95-$F$30*AA95</f>
        <v>0.339461977323359</v>
      </c>
      <c r="I96" s="4" t="n">
        <f aca="false">I95-$F$30*AB95</f>
        <v>0.478923954646717</v>
      </c>
      <c r="J96" s="14" t="n">
        <f aca="false">(F96*D96 + G96*E96)</f>
        <v>0.0499566373706412</v>
      </c>
      <c r="K96" s="14" t="n">
        <f aca="false">1/(1+EXP(-J96))</f>
        <v>0.51248656259359</v>
      </c>
      <c r="L96" s="14" t="n">
        <f aca="false">(H96*D96+I96*E96)</f>
        <v>0.0648654943308396</v>
      </c>
      <c r="M96" s="14" t="n">
        <f aca="false">=1/(1+EXP(-L96))</f>
        <v>0.516210690064346</v>
      </c>
      <c r="N96" s="4" t="n">
        <f aca="false">N95-$F$30*AC95</f>
        <v>-1.97731111366819</v>
      </c>
      <c r="O96" s="4" t="n">
        <f aca="false">O95-$F$30*AD95</f>
        <v>-1.9447260126712</v>
      </c>
      <c r="P96" s="4" t="n">
        <f aca="false">P95-$F$30*AE95</f>
        <v>2.01593984995194</v>
      </c>
      <c r="Q96" s="4" t="n">
        <f aca="false">Q95-$F$30*AF95</f>
        <v>2.07703636927118</v>
      </c>
      <c r="R96" s="14" t="n">
        <f aca="false">(K96*N96+M96*O96)</f>
        <v>-2.017233732809</v>
      </c>
      <c r="S96" s="14" t="n">
        <f aca="false">1/(1+EXP(-R96))</f>
        <v>0.117405331899204</v>
      </c>
      <c r="T96" s="14" t="n">
        <f aca="false">(K96*P96+M96*Q96)</f>
        <v>2.10533046156753</v>
      </c>
      <c r="U96" s="14" t="n">
        <f aca="false">1/(1+EXP(-T96))</f>
        <v>0.891420192919298</v>
      </c>
      <c r="V96" s="14" t="n">
        <f aca="false">0.5*(B96-S96)^2</f>
        <v>0.00576795266018906</v>
      </c>
      <c r="W96" s="14" t="n">
        <f aca="false">=0.5*(C96-U96)^2</f>
        <v>0.00485898918203421</v>
      </c>
      <c r="X96" s="14" t="n">
        <f aca="false">V96+W96</f>
        <v>0.0106269418422233</v>
      </c>
      <c r="Y96" s="14" t="n">
        <f aca="false">((S96-B96)*S96*(1-S96)*N96 + ((U96-C96)*U96*(1-U96)*P96)) * K96*(1-K96)*D96</f>
        <v>-0.000515199303660849</v>
      </c>
      <c r="Z96" s="14" t="n">
        <f aca="false">((S96-B96)*S96*(1-S96)*N96 + ((U96-C96)*U96*(1-U96)*P96)) * K96*(1-K96)*E96</f>
        <v>-0.0010303986073217</v>
      </c>
      <c r="AA96" s="14" t="n">
        <f aca="false">((S96-B96)*S96*(1-S96)*O96 + ((U96-C96)*U96*(1-U96)*Q96)) * K96*(1-K96)*D96</f>
        <v>-0.000517951348149905</v>
      </c>
      <c r="AB96" s="14" t="n">
        <f aca="false">=((S96-B96)*S96*(1-S96)*O96 + ((U96-C96)*U96*(1-U96)*Q96)) * K96*(1-K96)*E96</f>
        <v>-0.00103590269629981</v>
      </c>
      <c r="AC96" s="14" t="n">
        <f aca="false">(S96-B96)*S96*(1-S96)*K96</f>
        <v>0.00570371010691457</v>
      </c>
      <c r="AD96" s="14" t="n">
        <f aca="false">(S96-B96) * S96 * (1-S96) * M96</f>
        <v>0.00574515771753463</v>
      </c>
      <c r="AE96" s="14" t="n">
        <f aca="false">(U96-C96)*U96*(1-U96) *K96</f>
        <v>-0.00488992254410014</v>
      </c>
      <c r="AF96" s="14" t="n">
        <f aca="false">(U96-C96)*U96*(1-U96) *M96</f>
        <v>-0.00492545653895103</v>
      </c>
    </row>
    <row r="97" customFormat="false" ht="16.15" hidden="false" customHeight="false" outlineLevel="0" collapsed="false">
      <c r="B97" s="14" t="n">
        <v>0.01</v>
      </c>
      <c r="C97" s="14" t="n">
        <v>0.99</v>
      </c>
      <c r="D97" s="14" t="n">
        <v>0.05</v>
      </c>
      <c r="E97" s="14" t="n">
        <v>0.1</v>
      </c>
      <c r="F97" s="4" t="n">
        <f aca="false">F96-$F$30*Y96</f>
        <v>0.240856948089886</v>
      </c>
      <c r="G97" s="4" t="n">
        <f aca="false">G96-$F$30*Z96</f>
        <v>0.381713896179773</v>
      </c>
      <c r="H97" s="4" t="n">
        <f aca="false">H96-$F$30*AA96</f>
        <v>0.340497880019658</v>
      </c>
      <c r="I97" s="4" t="n">
        <f aca="false">I96-$F$30*AB96</f>
        <v>0.480995760039317</v>
      </c>
      <c r="J97" s="14" t="n">
        <f aca="false">(F97*D97 + G97*E97)</f>
        <v>0.0502142370224716</v>
      </c>
      <c r="K97" s="14" t="n">
        <f aca="false">1/(1+EXP(-J97))</f>
        <v>0.512550922135722</v>
      </c>
      <c r="L97" s="14" t="n">
        <f aca="false">(H97*D97+I97*E97)</f>
        <v>0.0651244700049146</v>
      </c>
      <c r="M97" s="14" t="n">
        <f aca="false">=1/(1+EXP(-L97))</f>
        <v>0.51627536565568</v>
      </c>
      <c r="N97" s="4" t="n">
        <f aca="false">N96-$F$30*AC96</f>
        <v>-1.98871853388202</v>
      </c>
      <c r="O97" s="4" t="n">
        <f aca="false">O96-$F$30*AD96</f>
        <v>-1.95621632810627</v>
      </c>
      <c r="P97" s="4" t="n">
        <f aca="false">P96-$F$30*AE96</f>
        <v>2.02571969504014</v>
      </c>
      <c r="Q97" s="4" t="n">
        <f aca="false">Q96-$F$30*AF96</f>
        <v>2.08688728234908</v>
      </c>
      <c r="R97" s="14" t="n">
        <f aca="false">(K97*N97+M97*O97)</f>
        <v>-2.02926581850431</v>
      </c>
      <c r="S97" s="14" t="n">
        <f aca="false">1/(1+EXP(-R97))</f>
        <v>0.116164279346164</v>
      </c>
      <c r="T97" s="14" t="n">
        <f aca="false">(K97*P97+M97*Q97)</f>
        <v>2.11569299245828</v>
      </c>
      <c r="U97" s="14" t="n">
        <f aca="false">1/(1+EXP(-T97))</f>
        <v>0.892419123987216</v>
      </c>
      <c r="V97" s="14" t="n">
        <f aca="false">0.5*(B97-S97)^2</f>
        <v>0.00563542710454517</v>
      </c>
      <c r="W97" s="14" t="n">
        <f aca="false">=0.5*(C97-U97)^2</f>
        <v>0.00476101368171114</v>
      </c>
      <c r="X97" s="14" t="n">
        <f aca="false">V97+W97</f>
        <v>0.0103964407862563</v>
      </c>
      <c r="Y97" s="14" t="n">
        <f aca="false">((S97-B97)*S97*(1-S97)*N97 + ((U97-C97)*U97*(1-U97)*P97)) * K97*(1-K97)*D97</f>
        <v>-0.000507863910644706</v>
      </c>
      <c r="Z97" s="14" t="n">
        <f aca="false">((S97-B97)*S97*(1-S97)*N97 + ((U97-C97)*U97*(1-U97)*P97)) * K97*(1-K97)*E97</f>
        <v>-0.00101572782128941</v>
      </c>
      <c r="AA97" s="14" t="n">
        <f aca="false">((S97-B97)*S97*(1-S97)*O97 + ((U97-C97)*U97*(1-U97)*Q97)) * K97*(1-K97)*D97</f>
        <v>-0.000510596885653402</v>
      </c>
      <c r="AB97" s="14" t="n">
        <f aca="false">=((S97-B97)*S97*(1-S97)*O97 + ((U97-C97)*U97*(1-U97)*Q97)) * K97*(1-K97)*E97</f>
        <v>-0.0010211937713068</v>
      </c>
      <c r="AC97" s="14" t="n">
        <f aca="false">(S97-B97)*S97*(1-S97)*K97</f>
        <v>0.00558675450130951</v>
      </c>
      <c r="AD97" s="14" t="n">
        <f aca="false">(S97-B97) * S97 * (1-S97) * M97</f>
        <v>0.00562735056835646</v>
      </c>
      <c r="AE97" s="14" t="n">
        <f aca="false">(U97-C97)*U97*(1-U97) *K97</f>
        <v>-0.00480181779252066</v>
      </c>
      <c r="AF97" s="14" t="n">
        <f aca="false">(U97-C97)*U97*(1-U97) *M97</f>
        <v>-0.00483671012885059</v>
      </c>
    </row>
    <row r="98" customFormat="false" ht="16.15" hidden="false" customHeight="false" outlineLevel="0" collapsed="false">
      <c r="B98" s="14" t="n">
        <v>0.01</v>
      </c>
      <c r="C98" s="14" t="n">
        <v>0.99</v>
      </c>
      <c r="D98" s="14" t="n">
        <v>0.05</v>
      </c>
      <c r="E98" s="14" t="n">
        <v>0.1</v>
      </c>
      <c r="F98" s="4" t="n">
        <f aca="false">F97-$F$30*Y97</f>
        <v>0.241872675911176</v>
      </c>
      <c r="G98" s="4" t="n">
        <f aca="false">G97-$F$30*Z97</f>
        <v>0.383745351822352</v>
      </c>
      <c r="H98" s="4" t="n">
        <f aca="false">H97-$F$30*AA97</f>
        <v>0.341519073790965</v>
      </c>
      <c r="I98" s="4" t="n">
        <f aca="false">I97-$F$30*AB97</f>
        <v>0.48303814758193</v>
      </c>
      <c r="J98" s="14" t="n">
        <f aca="false">(F98*D98 + G98*E98)</f>
        <v>0.0504681689777939</v>
      </c>
      <c r="K98" s="14" t="n">
        <f aca="false">1/(1+EXP(-J98))</f>
        <v>0.512614364921219</v>
      </c>
      <c r="L98" s="14" t="n">
        <f aca="false">(H98*D98+I98*E98)</f>
        <v>0.0653797684477413</v>
      </c>
      <c r="M98" s="14" t="n">
        <f aca="false">=1/(1+EXP(-L98))</f>
        <v>0.516339122375753</v>
      </c>
      <c r="N98" s="4" t="n">
        <f aca="false">N97-$F$30*AC97</f>
        <v>-1.99989204288464</v>
      </c>
      <c r="O98" s="4" t="n">
        <f aca="false">O97-$F$30*AD97</f>
        <v>-1.96747102924299</v>
      </c>
      <c r="P98" s="4" t="n">
        <f aca="false">P97-$F$30*AE97</f>
        <v>2.03532333062518</v>
      </c>
      <c r="Q98" s="4" t="n">
        <f aca="false">Q97-$F$30*AF97</f>
        <v>2.09656070260679</v>
      </c>
      <c r="R98" s="14" t="n">
        <f aca="false">(K98*N98+M98*O98)</f>
        <v>-2.04105565401335</v>
      </c>
      <c r="S98" s="14" t="n">
        <f aca="false">1/(1+EXP(-R98))</f>
        <v>0.114959282292527</v>
      </c>
      <c r="T98" s="14" t="n">
        <f aca="false">(K98*P98+M98*Q98)</f>
        <v>2.12587228972925</v>
      </c>
      <c r="U98" s="14" t="n">
        <f aca="false">1/(1+EXP(-T98))</f>
        <v>0.893392513474124</v>
      </c>
      <c r="V98" s="14" t="n">
        <f aca="false">0.5*(B98-S98)^2</f>
        <v>0.0055082254696812</v>
      </c>
      <c r="W98" s="14" t="n">
        <f aca="false">=0.5*(C98-U98)^2</f>
        <v>0.00466650322642362</v>
      </c>
      <c r="X98" s="14" t="n">
        <f aca="false">V98+W98</f>
        <v>0.0101747286961048</v>
      </c>
      <c r="Y98" s="14" t="n">
        <f aca="false">((S98-B98)*S98*(1-S98)*N98 + ((U98-C98)*U98*(1-U98)*P98)) * K98*(1-K98)*D98</f>
        <v>-0.000500730909459555</v>
      </c>
      <c r="Z98" s="14" t="n">
        <f aca="false">((S98-B98)*S98*(1-S98)*N98 + ((U98-C98)*U98*(1-U98)*P98)) * K98*(1-K98)*E98</f>
        <v>-0.00100146181891911</v>
      </c>
      <c r="AA98" s="14" t="n">
        <f aca="false">((S98-B98)*S98*(1-S98)*O98 + ((U98-C98)*U98*(1-U98)*Q98)) * K98*(1-K98)*D98</f>
        <v>-0.000503444562137759</v>
      </c>
      <c r="AB98" s="14" t="n">
        <f aca="false">=((S98-B98)*S98*(1-S98)*O98 + ((U98-C98)*U98*(1-U98)*Q98)) * K98*(1-K98)*E98</f>
        <v>-0.00100688912427552</v>
      </c>
      <c r="AC98" s="14" t="n">
        <f aca="false">(S98-B98)*S98*(1-S98)*K98</f>
        <v>0.00547417806215861</v>
      </c>
      <c r="AD98" s="14" t="n">
        <f aca="false">(S98-B98) * S98 * (1-S98) * M98</f>
        <v>0.00551395452364659</v>
      </c>
      <c r="AE98" s="14" t="n">
        <f aca="false">(U98-C98)*U98*(1-U98) *K98</f>
        <v>-0.00471662738505353</v>
      </c>
      <c r="AF98" s="14" t="n">
        <f aca="false">(U98-C98)*U98*(1-U98) *M98</f>
        <v>-0.00475089933335417</v>
      </c>
    </row>
    <row r="99" customFormat="false" ht="16.15" hidden="false" customHeight="false" outlineLevel="0" collapsed="false">
      <c r="B99" s="14" t="n">
        <v>0.01</v>
      </c>
      <c r="C99" s="14" t="n">
        <v>0.99</v>
      </c>
      <c r="D99" s="14" t="n">
        <v>0.05</v>
      </c>
      <c r="E99" s="14" t="n">
        <v>0.1</v>
      </c>
      <c r="F99" s="4" t="n">
        <f aca="false">F98-$F$30*Y98</f>
        <v>0.242874137730095</v>
      </c>
      <c r="G99" s="4" t="n">
        <f aca="false">G98-$F$30*Z98</f>
        <v>0.38574827546019</v>
      </c>
      <c r="H99" s="4" t="n">
        <f aca="false">H98-$F$30*AA98</f>
        <v>0.342525962915241</v>
      </c>
      <c r="I99" s="4" t="n">
        <f aca="false">I98-$F$30*AB98</f>
        <v>0.485051925830481</v>
      </c>
      <c r="J99" s="14" t="n">
        <f aca="false">(F99*D99 + G99*E99)</f>
        <v>0.0507185344325237</v>
      </c>
      <c r="K99" s="14" t="n">
        <f aca="false">1/(1+EXP(-J99))</f>
        <v>0.512676916248322</v>
      </c>
      <c r="L99" s="14" t="n">
        <f aca="false">(H99*D99+I99*E99)</f>
        <v>0.0656314907288102</v>
      </c>
      <c r="M99" s="14" t="n">
        <f aca="false">=1/(1+EXP(-L99))</f>
        <v>0.516401985485616</v>
      </c>
      <c r="N99" s="4" t="n">
        <f aca="false">N98-$F$30*AC98</f>
        <v>-2.01084039900896</v>
      </c>
      <c r="O99" s="4" t="n">
        <f aca="false">O98-$F$30*AD98</f>
        <v>-1.97849893829028</v>
      </c>
      <c r="P99" s="4" t="n">
        <f aca="false">P98-$F$30*AE98</f>
        <v>2.04475658539529</v>
      </c>
      <c r="Q99" s="4" t="n">
        <f aca="false">Q98-$F$30*AF98</f>
        <v>2.10606250127349</v>
      </c>
      <c r="R99" s="14" t="n">
        <f aca="false">(K99*N99+M99*O99)</f>
        <v>-2.05261223484574</v>
      </c>
      <c r="S99" s="14" t="n">
        <f aca="false">1/(1+EXP(-R99))</f>
        <v>0.113788695478367</v>
      </c>
      <c r="T99" s="14" t="n">
        <f aca="false">(K99*P99+M99*Q99)</f>
        <v>2.13587435789334</v>
      </c>
      <c r="U99" s="14" t="n">
        <f aca="false">1/(1+EXP(-T99))</f>
        <v>0.894341392253648</v>
      </c>
      <c r="V99" s="14" t="n">
        <f aca="false">0.5*(B99-S99)^2</f>
        <v>0.00538604665455062</v>
      </c>
      <c r="W99" s="14" t="n">
        <f aca="false">=0.5*(C99-U99)^2</f>
        <v>0.00457528461798524</v>
      </c>
      <c r="X99" s="14" t="n">
        <f aca="false">V99+W99</f>
        <v>0.00996133127253586</v>
      </c>
      <c r="Y99" s="14" t="n">
        <f aca="false">((S99-B99)*S99*(1-S99)*N99 + ((U99-C99)*U99*(1-U99)*P99)) * K99*(1-K99)*D99</f>
        <v>-0.000493792299078864</v>
      </c>
      <c r="Z99" s="14" t="n">
        <f aca="false">((S99-B99)*S99*(1-S99)*N99 + ((U99-C99)*U99*(1-U99)*P99)) * K99*(1-K99)*E99</f>
        <v>-0.000987584598157728</v>
      </c>
      <c r="AA99" s="14" t="n">
        <f aca="false">((S99-B99)*S99*(1-S99)*O99 + ((U99-C99)*U99*(1-U99)*Q99)) * K99*(1-K99)*D99</f>
        <v>-0.000496486430462051</v>
      </c>
      <c r="AB99" s="14" t="n">
        <f aca="false">=((S99-B99)*S99*(1-S99)*O99 + ((U99-C99)*U99*(1-U99)*Q99)) * K99*(1-K99)*E99</f>
        <v>-0.000992972860924101</v>
      </c>
      <c r="AC99" s="14" t="n">
        <f aca="false">(S99-B99)*S99*(1-S99)*K99</f>
        <v>0.00536574736308871</v>
      </c>
      <c r="AD99" s="14" t="n">
        <f aca="false">(S99-B99) * S99 * (1-S99) * M99</f>
        <v>0.0054047344518455</v>
      </c>
      <c r="AE99" s="14" t="n">
        <f aca="false">(U99-C99)*U99*(1-U99) *K99</f>
        <v>-0.00463421345903412</v>
      </c>
      <c r="AF99" s="14" t="n">
        <f aca="false">(U99-C99)*U99*(1-U99) *M99</f>
        <v>-0.00466788528128355</v>
      </c>
    </row>
    <row r="100" customFormat="false" ht="16.15" hidden="false" customHeight="false" outlineLevel="0" collapsed="false">
      <c r="B100" s="14" t="n">
        <v>0.01</v>
      </c>
      <c r="C100" s="14" t="n">
        <v>0.99</v>
      </c>
      <c r="D100" s="14" t="n">
        <v>0.05</v>
      </c>
      <c r="E100" s="14" t="n">
        <v>0.1</v>
      </c>
      <c r="F100" s="4" t="n">
        <f aca="false">F99-$F$30*Y99</f>
        <v>0.243861722328253</v>
      </c>
      <c r="G100" s="4" t="n">
        <f aca="false">G99-$F$30*Z99</f>
        <v>0.387723444656505</v>
      </c>
      <c r="H100" s="4" t="n">
        <f aca="false">H99-$F$30*AA99</f>
        <v>0.343518935776165</v>
      </c>
      <c r="I100" s="4" t="n">
        <f aca="false">I99-$F$30*AB99</f>
        <v>0.487037871552329</v>
      </c>
      <c r="J100" s="14" t="n">
        <f aca="false">(F100*D100 + G100*E100)</f>
        <v>0.0509654305820632</v>
      </c>
      <c r="K100" s="14" t="n">
        <f aca="false">1/(1+EXP(-J100))</f>
        <v>0.51273860041508</v>
      </c>
      <c r="L100" s="14" t="n">
        <f aca="false">(H100*D100+I100*E100)</f>
        <v>0.0658797339440412</v>
      </c>
      <c r="M100" s="14" t="n">
        <f aca="false">=1/(1+EXP(-L100))</f>
        <v>0.516463979253023</v>
      </c>
      <c r="N100" s="4" t="n">
        <f aca="false">N99-$F$30*AC99</f>
        <v>-2.02157189373513</v>
      </c>
      <c r="O100" s="4" t="n">
        <f aca="false">O99-$F$30*AD99</f>
        <v>-1.98930840719397</v>
      </c>
      <c r="P100" s="4" t="n">
        <f aca="false">P99-$F$30*AE99</f>
        <v>2.05402501231335</v>
      </c>
      <c r="Q100" s="4" t="n">
        <f aca="false">Q99-$F$30*AF99</f>
        <v>2.11539827183606</v>
      </c>
      <c r="R100" s="14" t="n">
        <f aca="false">(K100*N100+M100*O100)</f>
        <v>-2.06394407937311</v>
      </c>
      <c r="S100" s="14" t="n">
        <f aca="false">1/(1+EXP(-R100))</f>
        <v>0.112650974286511</v>
      </c>
      <c r="T100" s="14" t="n">
        <f aca="false">(K100*P100+M100*Q100)</f>
        <v>2.14570491920854</v>
      </c>
      <c r="U100" s="14" t="n">
        <f aca="false">1/(1+EXP(-T100))</f>
        <v>0.895266735197351</v>
      </c>
      <c r="V100" s="14" t="n">
        <f aca="false">0.5*(B100-S100)^2</f>
        <v>0.00526861126098499</v>
      </c>
      <c r="W100" s="14" t="n">
        <f aca="false">=0.5*(C100-U100)^2</f>
        <v>0.00448719573008444</v>
      </c>
      <c r="X100" s="14" t="n">
        <f aca="false">V100+W100</f>
        <v>0.00975580699106943</v>
      </c>
      <c r="Y100" s="14" t="n">
        <f aca="false">((S100-B100)*S100*(1-S100)*N100 + ((U100-C100)*U100*(1-U100)*P100)) * K100*(1-K100)*D100</f>
        <v>-0.000487040473465736</v>
      </c>
      <c r="Z100" s="14" t="n">
        <f aca="false">((S100-B100)*S100*(1-S100)*N100 + ((U100-C100)*U100*(1-U100)*P100)) * K100*(1-K100)*E100</f>
        <v>-0.000974080946931472</v>
      </c>
      <c r="AA100" s="14" t="n">
        <f aca="false">((S100-B100)*S100*(1-S100)*O100 + ((U100-C100)*U100*(1-U100)*Q100)) * K100*(1-K100)*D100</f>
        <v>-0.000489714932515323</v>
      </c>
      <c r="AB100" s="14" t="n">
        <f aca="false">=((S100-B100)*S100*(1-S100)*O100 + ((U100-C100)*U100*(1-U100)*Q100)) * K100*(1-K100)*E100</f>
        <v>-0.000979429865030646</v>
      </c>
      <c r="AC100" s="14" t="n">
        <f aca="false">(S100-B100)*S100*(1-S100)*K100</f>
        <v>0.00526124490613179</v>
      </c>
      <c r="AD100" s="14" t="n">
        <f aca="false">(S100-B100) * S100 * (1-S100) * M100</f>
        <v>0.00529947126634472</v>
      </c>
      <c r="AE100" s="14" t="n">
        <f aca="false">(U100-C100)*U100*(1-U100) *K100</f>
        <v>-0.00455444653386345</v>
      </c>
      <c r="AF100" s="14" t="n">
        <f aca="false">(U100-C100)*U100*(1-U100) *M100</f>
        <v>-0.00458753754499869</v>
      </c>
    </row>
    <row r="101" customFormat="false" ht="16.15" hidden="false" customHeight="false" outlineLevel="0" collapsed="false">
      <c r="B101" s="14" t="n">
        <v>0.01</v>
      </c>
      <c r="C101" s="14" t="n">
        <v>0.99</v>
      </c>
      <c r="D101" s="14" t="n">
        <v>0.05</v>
      </c>
      <c r="E101" s="14" t="n">
        <v>0.1</v>
      </c>
      <c r="F101" s="4" t="n">
        <f aca="false">F100-$F$30*Y100</f>
        <v>0.244835803275184</v>
      </c>
      <c r="G101" s="4" t="n">
        <f aca="false">G100-$F$30*Z100</f>
        <v>0.389671606550368</v>
      </c>
      <c r="H101" s="4" t="n">
        <f aca="false">H100-$F$30*AA100</f>
        <v>0.344498365641195</v>
      </c>
      <c r="I101" s="4" t="n">
        <f aca="false">I100-$F$30*AB100</f>
        <v>0.488996731282391</v>
      </c>
      <c r="J101" s="14" t="n">
        <f aca="false">(F101*D101 + G101*E101)</f>
        <v>0.051208950818796</v>
      </c>
      <c r="K101" s="14" t="n">
        <f aca="false">1/(1+EXP(-J101))</f>
        <v>0.512799440768728</v>
      </c>
      <c r="L101" s="14" t="n">
        <f aca="false">(H101*D101+I101*E101)</f>
        <v>0.0661245914102989</v>
      </c>
      <c r="M101" s="14" t="n">
        <f aca="false">=1/(1+EXP(-L101))</f>
        <v>0.516525127001071</v>
      </c>
      <c r="N101" s="4" t="n">
        <f aca="false">N100-$F$30*AC100</f>
        <v>-2.0320943835474</v>
      </c>
      <c r="O101" s="4" t="n">
        <f aca="false">O100-$F$30*AD100</f>
        <v>-1.99990734972666</v>
      </c>
      <c r="P101" s="4" t="n">
        <f aca="false">P100-$F$30*AE100</f>
        <v>2.06313390538108</v>
      </c>
      <c r="Q101" s="4" t="n">
        <f aca="false">Q100-$F$30*AF100</f>
        <v>2.12457334692606</v>
      </c>
      <c r="R101" s="14" t="n">
        <f aca="false">(K101*N101+M101*O101)</f>
        <v>-2.07505926128032</v>
      </c>
      <c r="S101" s="14" t="n">
        <f aca="false">1/(1+EXP(-R101))</f>
        <v>0.111544667109371</v>
      </c>
      <c r="T101" s="14" t="n">
        <f aca="false">(K101*P101+M101*Q101)</f>
        <v>2.15536943075449</v>
      </c>
      <c r="U101" s="14" t="n">
        <f aca="false">1/(1+EXP(-T101))</f>
        <v>0.896169464960376</v>
      </c>
      <c r="V101" s="14" t="n">
        <f aca="false">0.5*(B101-S101)^2</f>
        <v>0.00515565970917646</v>
      </c>
      <c r="W101" s="14" t="n">
        <f aca="false">=0.5*(C101-U101)^2</f>
        <v>0.00440208465291108</v>
      </c>
      <c r="X101" s="14" t="n">
        <f aca="false">V101+W101</f>
        <v>0.00955774436208753</v>
      </c>
      <c r="Y101" s="14" t="n">
        <f aca="false">((S101-B101)*S101*(1-S101)*N101 + ((U101-C101)*U101*(1-U101)*P101)) * K101*(1-K101)*D101</f>
        <v>-0.000480468199511963</v>
      </c>
      <c r="Z101" s="14" t="n">
        <f aca="false">((S101-B101)*S101*(1-S101)*N101 + ((U101-C101)*U101*(1-U101)*P101)) * K101*(1-K101)*E101</f>
        <v>-0.000960936399023926</v>
      </c>
      <c r="AA101" s="14" t="n">
        <f aca="false">((S101-B101)*S101*(1-S101)*O101 + ((U101-C101)*U101*(1-U101)*Q101)) * K101*(1-K101)*D101</f>
        <v>-0.000483122877807083</v>
      </c>
      <c r="AB101" s="14" t="n">
        <f aca="false">=((S101-B101)*S101*(1-S101)*O101 + ((U101-C101)*U101*(1-U101)*Q101)) * K101*(1-K101)*E101</f>
        <v>-0.000966245755614166</v>
      </c>
      <c r="AC101" s="14" t="n">
        <f aca="false">(S101-B101)*S101*(1-S101)*K101</f>
        <v>0.00516046780998848</v>
      </c>
      <c r="AD101" s="14" t="n">
        <f aca="false">(S101-B101) * S101 * (1-S101) * M101</f>
        <v>0.00519796060413682</v>
      </c>
      <c r="AE101" s="14" t="n">
        <f aca="false">(U101-C101)*U101*(1-U101) *K101</f>
        <v>-0.00447720489367036</v>
      </c>
      <c r="AF101" s="14" t="n">
        <f aca="false">(U101-C101)*U101*(1-U101) *M101</f>
        <v>-0.00450973351851971</v>
      </c>
    </row>
    <row r="102" customFormat="false" ht="16.15" hidden="false" customHeight="false" outlineLevel="0" collapsed="false">
      <c r="B102" s="14" t="n">
        <v>0.01</v>
      </c>
      <c r="C102" s="14" t="n">
        <v>0.99</v>
      </c>
      <c r="D102" s="14" t="n">
        <v>0.05</v>
      </c>
      <c r="E102" s="14" t="n">
        <v>0.1</v>
      </c>
      <c r="F102" s="4" t="n">
        <f aca="false">F101-$F$30*Y101</f>
        <v>0.245796739674208</v>
      </c>
      <c r="G102" s="4" t="n">
        <f aca="false">G101-$F$30*Z101</f>
        <v>0.391593479348416</v>
      </c>
      <c r="H102" s="4" t="n">
        <f aca="false">H101-$F$30*AA101</f>
        <v>0.34546461139681</v>
      </c>
      <c r="I102" s="4" t="n">
        <f aca="false">I101-$F$30*AB101</f>
        <v>0.490929222793619</v>
      </c>
      <c r="J102" s="14" t="n">
        <f aca="false">(F102*D102 + G102*E102)</f>
        <v>0.051449184918552</v>
      </c>
      <c r="K102" s="14" t="n">
        <f aca="false">1/(1+EXP(-J102))</f>
        <v>0.512859459752312</v>
      </c>
      <c r="L102" s="14" t="n">
        <f aca="false">(H102*D102+I102*E102)</f>
        <v>0.0663661528492024</v>
      </c>
      <c r="M102" s="14" t="n">
        <f aca="false">=1/(1+EXP(-L102))</f>
        <v>0.516585451154145</v>
      </c>
      <c r="N102" s="4" t="n">
        <f aca="false">N101-$F$30*AC101</f>
        <v>-2.04241531916737</v>
      </c>
      <c r="O102" s="4" t="n">
        <f aca="false">O101-$F$30*AD101</f>
        <v>-2.01030327093493</v>
      </c>
      <c r="P102" s="4" t="n">
        <f aca="false">P101-$F$30*AE101</f>
        <v>2.07208831516842</v>
      </c>
      <c r="Q102" s="4" t="n">
        <f aca="false">Q101-$F$30*AF101</f>
        <v>2.1335928139631</v>
      </c>
      <c r="R102" s="14" t="n">
        <f aca="false">(K102*N102+M102*O102)</f>
        <v>-2.0859654393506</v>
      </c>
      <c r="S102" s="14" t="n">
        <f aca="false">1/(1+EXP(-R102))</f>
        <v>0.110468408400818</v>
      </c>
      <c r="T102" s="14" t="n">
        <f aca="false">(K102*P102+M102*Q102)</f>
        <v>2.16487310025672</v>
      </c>
      <c r="U102" s="14" t="n">
        <f aca="false">1/(1+EXP(-T102))</f>
        <v>0.897050455463252</v>
      </c>
      <c r="V102" s="14" t="n">
        <f aca="false">0.5*(B102-S102)^2</f>
        <v>0.00504695054329679</v>
      </c>
      <c r="W102" s="14" t="n">
        <f aca="false">=0.5*(C102-U102)^2</f>
        <v>0.00431980891479445</v>
      </c>
      <c r="X102" s="14" t="n">
        <f aca="false">V102+W102</f>
        <v>0.00936675945809124</v>
      </c>
      <c r="Y102" s="14" t="n">
        <f aca="false">((S102-B102)*S102*(1-S102)*N102 + ((U102-C102)*U102*(1-U102)*P102)) * K102*(1-K102)*D102</f>
        <v>-0.000474068596206677</v>
      </c>
      <c r="Z102" s="14" t="n">
        <f aca="false">((S102-B102)*S102*(1-S102)*N102 + ((U102-C102)*U102*(1-U102)*P102)) * K102*(1-K102)*E102</f>
        <v>-0.000948137192413354</v>
      </c>
      <c r="AA102" s="14" t="n">
        <f aca="false">((S102-B102)*S102*(1-S102)*O102 + ((U102-C102)*U102*(1-U102)*Q102)) * K102*(1-K102)*D102</f>
        <v>-0.000476703423211587</v>
      </c>
      <c r="AB102" s="14" t="n">
        <f aca="false">=((S102-B102)*S102*(1-S102)*O102 + ((U102-C102)*U102*(1-U102)*Q102)) * K102*(1-K102)*E102</f>
        <v>-0.000953406846423174</v>
      </c>
      <c r="AC102" s="14" t="n">
        <f aca="false">(S102-B102)*S102*(1-S102)*K102</f>
        <v>0.00506322662384275</v>
      </c>
      <c r="AD102" s="14" t="n">
        <f aca="false">(S102-B102) * S102 * (1-S102) * M102</f>
        <v>0.00510001163093822</v>
      </c>
      <c r="AE102" s="14" t="n">
        <f aca="false">(U102-C102)*U102*(1-U102) *K102</f>
        <v>-0.00440237402300837</v>
      </c>
      <c r="AF102" s="14" t="n">
        <f aca="false">(U102-C102)*U102*(1-U102) *M102</f>
        <v>-0.00443435784907507</v>
      </c>
    </row>
    <row r="103" customFormat="false" ht="16.15" hidden="false" customHeight="false" outlineLevel="0" collapsed="false">
      <c r="B103" s="14" t="n">
        <v>0.01</v>
      </c>
      <c r="C103" s="14" t="n">
        <v>0.99</v>
      </c>
      <c r="D103" s="14" t="n">
        <v>0.05</v>
      </c>
      <c r="E103" s="14" t="n">
        <v>0.1</v>
      </c>
      <c r="F103" s="4" t="n">
        <f aca="false">F102-$F$30*Y102</f>
        <v>0.246744876866621</v>
      </c>
      <c r="G103" s="4" t="n">
        <f aca="false">G102-$F$30*Z102</f>
        <v>0.393489753733243</v>
      </c>
      <c r="H103" s="4" t="n">
        <f aca="false">H102-$F$30*AA102</f>
        <v>0.346418018243233</v>
      </c>
      <c r="I103" s="4" t="n">
        <f aca="false">I102-$F$30*AB102</f>
        <v>0.492836036486465</v>
      </c>
      <c r="J103" s="14" t="n">
        <f aca="false">(F103*D103 + G103*E103)</f>
        <v>0.0516862192166553</v>
      </c>
      <c r="K103" s="14" t="n">
        <f aca="false">1/(1+EXP(-J103))</f>
        <v>0.512918678948709</v>
      </c>
      <c r="L103" s="14" t="n">
        <f aca="false">(H103*D103+I103*E103)</f>
        <v>0.0666045045608082</v>
      </c>
      <c r="M103" s="14" t="n">
        <f aca="false">=1/(1+EXP(-L103))</f>
        <v>0.516644973281344</v>
      </c>
      <c r="N103" s="4" t="n">
        <f aca="false">N102-$F$30*AC102</f>
        <v>-2.05254177241506</v>
      </c>
      <c r="O103" s="4" t="n">
        <f aca="false">O102-$F$30*AD102</f>
        <v>-2.02050329419681</v>
      </c>
      <c r="P103" s="4" t="n">
        <f aca="false">P102-$F$30*AE102</f>
        <v>2.08089306321444</v>
      </c>
      <c r="Q103" s="4" t="n">
        <f aca="false">Q102-$F$30*AF102</f>
        <v>2.14246152966125</v>
      </c>
      <c r="R103" s="14" t="n">
        <f aca="false">(K103*N103+M103*O103)</f>
        <v>-2.09666988483935</v>
      </c>
      <c r="S103" s="14" t="n">
        <f aca="false">1/(1+EXP(-R103))</f>
        <v>0.109420912342593</v>
      </c>
      <c r="T103" s="14" t="n">
        <f aca="false">(K103*P103+M103*Q103)</f>
        <v>2.17422090076563</v>
      </c>
      <c r="U103" s="14" t="n">
        <f aca="false">1/(1+EXP(-T103))</f>
        <v>0.897910535097937</v>
      </c>
      <c r="V103" s="14" t="n">
        <f aca="false">0.5*(B103-S103)^2</f>
        <v>0.00494225890551676</v>
      </c>
      <c r="W103" s="14" t="n">
        <f aca="false">=0.5*(C103-U103)^2</f>
        <v>0.00424023477297415</v>
      </c>
      <c r="X103" s="14" t="n">
        <f aca="false">V103+W103</f>
        <v>0.00918249367849091</v>
      </c>
      <c r="Y103" s="14" t="n">
        <f aca="false">((S103-B103)*S103*(1-S103)*N103 + ((U103-C103)*U103*(1-U103)*P103)) * K103*(1-K103)*D103</f>
        <v>-0.000467835114988728</v>
      </c>
      <c r="Z103" s="14" t="n">
        <f aca="false">((S103-B103)*S103*(1-S103)*N103 + ((U103-C103)*U103*(1-U103)*P103)) * K103*(1-K103)*E103</f>
        <v>-0.000935670229977455</v>
      </c>
      <c r="AA103" s="14" t="n">
        <f aca="false">((S103-B103)*S103*(1-S103)*O103 + ((U103-C103)*U103*(1-U103)*Q103)) * K103*(1-K103)*D103</f>
        <v>-0.000470450053829567</v>
      </c>
      <c r="AB103" s="14" t="n">
        <f aca="false">=((S103-B103)*S103*(1-S103)*O103 + ((U103-C103)*U103*(1-U103)*Q103)) * K103*(1-K103)*E103</f>
        <v>-0.000940900107659133</v>
      </c>
      <c r="AC103" s="14" t="n">
        <f aca="false">(S103-B103)*S103*(1-S103)*K103</f>
        <v>0.00496934425312262</v>
      </c>
      <c r="AD103" s="14" t="n">
        <f aca="false">(S103-B103) * S103 * (1-S103) * M103</f>
        <v>0.00500544595907975</v>
      </c>
      <c r="AE103" s="14" t="n">
        <f aca="false">(U103-C103)*U103*(1-U103) *K103</f>
        <v>-0.00432984609041021</v>
      </c>
      <c r="AF103" s="14" t="n">
        <f aca="false">(U103-C103)*U103*(1-U103) *M103</f>
        <v>-0.00436130191686002</v>
      </c>
    </row>
    <row r="104" customFormat="false" ht="16.15" hidden="false" customHeight="false" outlineLevel="0" collapsed="false">
      <c r="B104" s="14" t="n">
        <v>0.01</v>
      </c>
      <c r="C104" s="14" t="n">
        <v>0.99</v>
      </c>
      <c r="D104" s="14" t="n">
        <v>0.05</v>
      </c>
      <c r="E104" s="14" t="n">
        <v>0.1</v>
      </c>
      <c r="F104" s="4" t="n">
        <f aca="false">F103-$F$30*Y103</f>
        <v>0.247680547096599</v>
      </c>
      <c r="G104" s="4" t="n">
        <f aca="false">G103-$F$30*Z103</f>
        <v>0.395361094193198</v>
      </c>
      <c r="H104" s="4" t="n">
        <f aca="false">H103-$F$30*AA103</f>
        <v>0.347358918350892</v>
      </c>
      <c r="I104" s="4" t="n">
        <f aca="false">I103-$F$30*AB103</f>
        <v>0.494717836701784</v>
      </c>
      <c r="J104" s="14" t="n">
        <f aca="false">(F104*D104 + G104*E104)</f>
        <v>0.0519201367741497</v>
      </c>
      <c r="K104" s="14" t="n">
        <f aca="false">1/(1+EXP(-J104))</f>
        <v>0.512977119122184</v>
      </c>
      <c r="L104" s="14" t="n">
        <f aca="false">(H104*D104+I104*E104)</f>
        <v>0.066839729587723</v>
      </c>
      <c r="M104" s="14" t="n">
        <f aca="false">=1/(1+EXP(-L104))</f>
        <v>0.516703714137511</v>
      </c>
      <c r="N104" s="4" t="n">
        <f aca="false">N103-$F$30*AC103</f>
        <v>-2.0624804609213</v>
      </c>
      <c r="O104" s="4" t="n">
        <f aca="false">O103-$F$30*AD103</f>
        <v>-2.03051418611497</v>
      </c>
      <c r="P104" s="4" t="n">
        <f aca="false">P103-$F$30*AE103</f>
        <v>2.08955275539526</v>
      </c>
      <c r="Q104" s="4" t="n">
        <f aca="false">Q103-$F$30*AF103</f>
        <v>2.15118413349497</v>
      </c>
      <c r="R104" s="14" t="n">
        <f aca="false">(K104*N104+M104*O104)</f>
        <v>-2.10717950666372</v>
      </c>
      <c r="S104" s="14" t="n">
        <f aca="false">1/(1+EXP(-R104))</f>
        <v>0.108400967062859</v>
      </c>
      <c r="T104" s="14" t="n">
        <f aca="false">(K104*P104+M104*Q104)</f>
        <v>2.18341758428702</v>
      </c>
      <c r="U104" s="14" t="n">
        <f aca="false">1/(1+EXP(-T104))</f>
        <v>0.898750489683236</v>
      </c>
      <c r="V104" s="14" t="n">
        <f aca="false">0.5*(B104-S104)^2</f>
        <v>0.00484137515945292</v>
      </c>
      <c r="W104" s="14" t="n">
        <f aca="false">=0.5*(C104-U104)^2</f>
        <v>0.00416323656652458</v>
      </c>
      <c r="X104" s="14" t="n">
        <f aca="false">V104+W104</f>
        <v>0.0090046117259775</v>
      </c>
      <c r="Y104" s="14" t="n">
        <f aca="false">((S104-B104)*S104*(1-S104)*N104 + ((U104-C104)*U104*(1-U104)*P104)) * K104*(1-K104)*D104</f>
        <v>-0.000461761521232495</v>
      </c>
      <c r="Z104" s="14" t="n">
        <f aca="false">((S104-B104)*S104*(1-S104)*N104 + ((U104-C104)*U104*(1-U104)*P104)) * K104*(1-K104)*E104</f>
        <v>-0.000923523042464989</v>
      </c>
      <c r="AA104" s="14" t="n">
        <f aca="false">((S104-B104)*S104*(1-S104)*O104 + ((U104-C104)*U104*(1-U104)*Q104)) * K104*(1-K104)*D104</f>
        <v>-0.00046435656492533</v>
      </c>
      <c r="AB104" s="14" t="n">
        <f aca="false">=((S104-B104)*S104*(1-S104)*O104 + ((U104-C104)*U104*(1-U104)*Q104)) * K104*(1-K104)*E104</f>
        <v>-0.00092871312985066</v>
      </c>
      <c r="AC104" s="14" t="n">
        <f aca="false">(S104-B104)*S104*(1-S104)*K104</f>
        <v>0.00487865498523869</v>
      </c>
      <c r="AD104" s="14" t="n">
        <f aca="false">(S104-B104) * S104 * (1-S104) * M104</f>
        <v>0.00491409666610859</v>
      </c>
      <c r="AE104" s="14" t="n">
        <f aca="false">(U104-C104)*U104*(1-U104) *K104</f>
        <v>-0.00425951947518603</v>
      </c>
      <c r="AF104" s="14" t="n">
        <f aca="false">(U104-C104)*U104*(1-U104) *M104</f>
        <v>-0.00429046335835781</v>
      </c>
    </row>
    <row r="105" customFormat="false" ht="16.15" hidden="false" customHeight="false" outlineLevel="0" collapsed="false">
      <c r="B105" s="14" t="n">
        <v>0.01</v>
      </c>
      <c r="C105" s="14" t="n">
        <v>0.99</v>
      </c>
      <c r="D105" s="14" t="n">
        <v>0.05</v>
      </c>
      <c r="E105" s="14" t="n">
        <v>0.1</v>
      </c>
      <c r="F105" s="4" t="n">
        <f aca="false">F104-$F$30*Y104</f>
        <v>0.248604070139064</v>
      </c>
      <c r="G105" s="4" t="n">
        <f aca="false">G104-$F$30*Z104</f>
        <v>0.397208140278128</v>
      </c>
      <c r="H105" s="4" t="n">
        <f aca="false">H104-$F$30*AA104</f>
        <v>0.348287631480743</v>
      </c>
      <c r="I105" s="4" t="n">
        <f aca="false">I104-$F$30*AB104</f>
        <v>0.496575262961485</v>
      </c>
      <c r="J105" s="14" t="n">
        <f aca="false">(F105*D105 + G105*E105)</f>
        <v>0.052151017534766</v>
      </c>
      <c r="K105" s="14" t="n">
        <f aca="false">1/(1+EXP(-J105))</f>
        <v>0.513034800257642</v>
      </c>
      <c r="L105" s="14" t="n">
        <f aca="false">(H105*D105+I105*E105)</f>
        <v>0.0670719078701856</v>
      </c>
      <c r="M105" s="14" t="n">
        <f aca="false">=1/(1+EXP(-L105))</f>
        <v>0.516761693702001</v>
      </c>
      <c r="N105" s="4" t="n">
        <f aca="false">N104-$F$30*AC104</f>
        <v>-2.07223777089178</v>
      </c>
      <c r="O105" s="4" t="n">
        <f aca="false">O104-$F$30*AD104</f>
        <v>-2.04034237944719</v>
      </c>
      <c r="P105" s="4" t="n">
        <f aca="false">P104-$F$30*AE104</f>
        <v>2.09807179434563</v>
      </c>
      <c r="Q105" s="4" t="n">
        <f aca="false">Q104-$F$30*AF104</f>
        <v>2.15976506021168</v>
      </c>
      <c r="R105" s="14" t="n">
        <f aca="false">(K105*N105+M105*O105)</f>
        <v>-2.11750087461091</v>
      </c>
      <c r="S105" s="14" t="n">
        <f aca="false">1/(1+EXP(-R105))</f>
        <v>0.107407429351649</v>
      </c>
      <c r="T105" s="14" t="n">
        <f aca="false">(K105*P105+M105*Q105)</f>
        <v>2.1924676944517</v>
      </c>
      <c r="U105" s="14" t="n">
        <f aca="false">1/(1+EXP(-T105))</f>
        <v>0.89957106519216</v>
      </c>
      <c r="V105" s="14" t="n">
        <f aca="false">0.5*(B105-S105)^2</f>
        <v>0.00474410364644828</v>
      </c>
      <c r="W105" s="14" t="n">
        <f aca="false">=0.5*(C105-U105)^2</f>
        <v>0.00408869612524028</v>
      </c>
      <c r="X105" s="14" t="n">
        <f aca="false">V105+W105</f>
        <v>0.00883279977168856</v>
      </c>
      <c r="Y105" s="14" t="n">
        <f aca="false">((S105-B105)*S105*(1-S105)*N105 + ((U105-C105)*U105*(1-U105)*P105)) * K105*(1-K105)*D105</f>
        <v>-0.000455841876814292</v>
      </c>
      <c r="Z105" s="14" t="n">
        <f aca="false">((S105-B105)*S105*(1-S105)*N105 + ((U105-C105)*U105*(1-U105)*P105)) * K105*(1-K105)*E105</f>
        <v>-0.000911683753628585</v>
      </c>
      <c r="AA105" s="14" t="n">
        <f aca="false">((S105-B105)*S105*(1-S105)*O105 + ((U105-C105)*U105*(1-U105)*Q105)) * K105*(1-K105)*D105</f>
        <v>-0.000458417044893529</v>
      </c>
      <c r="AB105" s="14" t="n">
        <f aca="false">=((S105-B105)*S105*(1-S105)*O105 + ((U105-C105)*U105*(1-U105)*Q105)) * K105*(1-K105)*E105</f>
        <v>-0.000916834089787057</v>
      </c>
      <c r="AC105" s="14" t="n">
        <f aca="false">(S105-B105)*S105*(1-S105)*K105</f>
        <v>0.00479100360475409</v>
      </c>
      <c r="AD105" s="14" t="n">
        <f aca="false">(S105-B105) * S105 * (1-S105) * M105</f>
        <v>0.00482580740347787</v>
      </c>
      <c r="AE105" s="14" t="n">
        <f aca="false">(U105-C105)*U105*(1-U105) *K105</f>
        <v>-0.0041912983333483</v>
      </c>
      <c r="AF105" s="14" t="n">
        <f aca="false">(U105-C105)*U105*(1-U105) *M105</f>
        <v>-0.00422174562907573</v>
      </c>
    </row>
    <row r="106" customFormat="false" ht="16.15" hidden="false" customHeight="false" outlineLevel="0" collapsed="false">
      <c r="B106" s="14" t="n">
        <v>0.01</v>
      </c>
      <c r="C106" s="14" t="n">
        <v>0.99</v>
      </c>
      <c r="D106" s="14" t="n">
        <v>0.05</v>
      </c>
      <c r="E106" s="14" t="n">
        <v>0.1</v>
      </c>
      <c r="F106" s="4" t="n">
        <f aca="false">F105-$F$30*Y105</f>
        <v>0.249515753892692</v>
      </c>
      <c r="G106" s="4" t="n">
        <f aca="false">G105-$F$30*Z105</f>
        <v>0.399031507785385</v>
      </c>
      <c r="H106" s="4" t="n">
        <f aca="false">H105-$F$30*AA105</f>
        <v>0.34920446557053</v>
      </c>
      <c r="I106" s="4" t="n">
        <f aca="false">I105-$F$30*AB105</f>
        <v>0.498408931141059</v>
      </c>
      <c r="J106" s="14" t="n">
        <f aca="false">(F106*D106 + G106*E106)</f>
        <v>0.0523789384731731</v>
      </c>
      <c r="K106" s="14" t="n">
        <f aca="false">1/(1+EXP(-J106))</f>
        <v>0.513091741597691</v>
      </c>
      <c r="L106" s="14" t="n">
        <f aca="false">(H106*D106+I106*E106)</f>
        <v>0.0673011163926324</v>
      </c>
      <c r="M106" s="14" t="n">
        <f aca="false">=1/(1+EXP(-L106))</f>
        <v>0.516818931215323</v>
      </c>
      <c r="N106" s="4" t="n">
        <f aca="false">N105-$F$30*AC105</f>
        <v>-2.08181977810129</v>
      </c>
      <c r="O106" s="4" t="n">
        <f aca="false">O105-$F$30*AD105</f>
        <v>-2.04999399425414</v>
      </c>
      <c r="P106" s="4" t="n">
        <f aca="false">P105-$F$30*AE105</f>
        <v>2.10645439101233</v>
      </c>
      <c r="Q106" s="4" t="n">
        <f aca="false">Q105-$F$30*AF105</f>
        <v>2.16820855146984</v>
      </c>
      <c r="R106" s="14" t="n">
        <f aca="false">(K106*N106+M106*O106)</f>
        <v>-2.12764024074677</v>
      </c>
      <c r="S106" s="14" t="n">
        <f aca="false">1/(1+EXP(-R106))</f>
        <v>0.106439219824135</v>
      </c>
      <c r="T106" s="14" t="n">
        <f aca="false">(K106*P106+M106*Q106)</f>
        <v>2.20137557830318</v>
      </c>
      <c r="U106" s="14" t="n">
        <f aca="false">1/(1+EXP(-T106))</f>
        <v>0.900372970271495</v>
      </c>
      <c r="V106" s="14" t="n">
        <f aca="false">0.5*(B106-S106)^2</f>
        <v>0.00465026156014396</v>
      </c>
      <c r="W106" s="14" t="n">
        <f aca="false">=0.5*(C106-U106)^2</f>
        <v>0.00401650222897711</v>
      </c>
      <c r="X106" s="14" t="n">
        <f aca="false">V106+W106</f>
        <v>0.00866676378912107</v>
      </c>
      <c r="Y106" s="14" t="n">
        <f aca="false">((S106-B106)*S106*(1-S106)*N106 + ((U106-C106)*U106*(1-U106)*P106)) * K106*(1-K106)*D106</f>
        <v>-0.000450070523705333</v>
      </c>
      <c r="Z106" s="14" t="n">
        <f aca="false">((S106-B106)*S106*(1-S106)*N106 + ((U106-C106)*U106*(1-U106)*P106)) * K106*(1-K106)*E106</f>
        <v>-0.000900141047410667</v>
      </c>
      <c r="AA106" s="14" t="n">
        <f aca="false">((S106-B106)*S106*(1-S106)*O106 + ((U106-C106)*U106*(1-U106)*Q106)) * K106*(1-K106)*D106</f>
        <v>-0.000452625859207729</v>
      </c>
      <c r="AB106" s="14" t="n">
        <f aca="false">=((S106-B106)*S106*(1-S106)*O106 + ((U106-C106)*U106*(1-U106)*Q106)) * K106*(1-K106)*E106</f>
        <v>-0.000905251718415458</v>
      </c>
      <c r="AC106" s="14" t="n">
        <f aca="false">(S106-B106)*S106*(1-S106)*K106</f>
        <v>0.00470624458867611</v>
      </c>
      <c r="AD106" s="14" t="n">
        <f aca="false">(S106-B106) * S106 * (1-S106) * M106</f>
        <v>0.0047404315859455</v>
      </c>
      <c r="AE106" s="14" t="n">
        <f aca="false">(U106-C106)*U106*(1-U106) *K106</f>
        <v>-0.00412509219898226</v>
      </c>
      <c r="AF106" s="14" t="n">
        <f aca="false">(U106-C106)*U106*(1-U106) *M106</f>
        <v>-0.00415505760198786</v>
      </c>
    </row>
    <row r="107" customFormat="false" ht="16.15" hidden="false" customHeight="false" outlineLevel="0" collapsed="false">
      <c r="B107" s="14" t="n">
        <v>0.01</v>
      </c>
      <c r="C107" s="14" t="n">
        <v>0.99</v>
      </c>
      <c r="D107" s="14" t="n">
        <v>0.05</v>
      </c>
      <c r="E107" s="14" t="n">
        <v>0.1</v>
      </c>
      <c r="F107" s="4" t="n">
        <f aca="false">F106-$F$30*Y106</f>
        <v>0.250415894940103</v>
      </c>
      <c r="G107" s="4" t="n">
        <f aca="false">G106-$F$30*Z106</f>
        <v>0.400831789880206</v>
      </c>
      <c r="H107" s="4" t="n">
        <f aca="false">H106-$F$30*AA106</f>
        <v>0.350109717288945</v>
      </c>
      <c r="I107" s="4" t="n">
        <f aca="false">I106-$F$30*AB106</f>
        <v>0.50021943457789</v>
      </c>
      <c r="J107" s="14" t="n">
        <f aca="false">(F107*D107 + G107*E107)</f>
        <v>0.0526039737350258</v>
      </c>
      <c r="K107" s="14" t="n">
        <f aca="false">1/(1+EXP(-J107))</f>
        <v>0.513147961677661</v>
      </c>
      <c r="L107" s="14" t="n">
        <f aca="false">(H107*D107+I107*E107)</f>
        <v>0.0675274293222363</v>
      </c>
      <c r="M107" s="14" t="n">
        <f aca="false">=1/(1+EXP(-L107))</f>
        <v>0.516875445213774</v>
      </c>
      <c r="N107" s="4" t="n">
        <f aca="false">N106-$F$30*AC106</f>
        <v>-2.09123226727864</v>
      </c>
      <c r="O107" s="4" t="n">
        <f aca="false">O106-$F$30*AD106</f>
        <v>-2.05947485742603</v>
      </c>
      <c r="P107" s="4" t="n">
        <f aca="false">P106-$F$30*AE106</f>
        <v>2.11470457541029</v>
      </c>
      <c r="Q107" s="4" t="n">
        <f aca="false">Q106-$F$30*AF106</f>
        <v>2.17651866667381</v>
      </c>
      <c r="R107" s="14" t="n">
        <f aca="false">(K107*N107+M107*O107)</f>
        <v>-2.13760355918724</v>
      </c>
      <c r="S107" s="14" t="n">
        <f aca="false">1/(1+EXP(-R107))</f>
        <v>0.105495318488106</v>
      </c>
      <c r="T107" s="14" t="n">
        <f aca="false">(K107*P107+M107*Q107)</f>
        <v>2.21014539727533</v>
      </c>
      <c r="U107" s="14" t="n">
        <f aca="false">1/(1+EXP(-T107))</f>
        <v>0.901156878571837</v>
      </c>
      <c r="V107" s="14" t="n">
        <f aca="false">0.5*(B107-S107)^2</f>
        <v>0.00455967792657235</v>
      </c>
      <c r="W107" s="14" t="n">
        <f aca="false">=0.5*(C107-U107)^2</f>
        <v>0.00394655011254966</v>
      </c>
      <c r="X107" s="14" t="n">
        <f aca="false">V107+W107</f>
        <v>0.00850622803912201</v>
      </c>
      <c r="Y107" s="14" t="n">
        <f aca="false">((S107-B107)*S107*(1-S107)*N107 + ((U107-C107)*U107*(1-U107)*P107)) * K107*(1-K107)*D107</f>
        <v>-0.00044444206853716</v>
      </c>
      <c r="Z107" s="14" t="n">
        <f aca="false">((S107-B107)*S107*(1-S107)*N107 + ((U107-C107)*U107*(1-U107)*P107)) * K107*(1-K107)*E107</f>
        <v>-0.00088888413707432</v>
      </c>
      <c r="AA107" s="14" t="n">
        <f aca="false">((S107-B107)*S107*(1-S107)*O107 + ((U107-C107)*U107*(1-U107)*Q107)) * K107*(1-K107)*D107</f>
        <v>-0.000446977635302086</v>
      </c>
      <c r="AB107" s="14" t="n">
        <f aca="false">=((S107-B107)*S107*(1-S107)*O107 + ((U107-C107)*U107*(1-U107)*Q107)) * K107*(1-K107)*E107</f>
        <v>-0.000893955270604172</v>
      </c>
      <c r="AC107" s="14" t="n">
        <f aca="false">(S107-B107)*S107*(1-S107)*K107</f>
        <v>0.00462424137363751</v>
      </c>
      <c r="AD107" s="14" t="n">
        <f aca="false">(S107-B107) * S107 * (1-S107) * M107</f>
        <v>0.00465783165339014</v>
      </c>
      <c r="AE107" s="14" t="n">
        <f aca="false">(U107-C107)*U107*(1-U107) *K107</f>
        <v>-0.00406081561776836</v>
      </c>
      <c r="AF107" s="14" t="n">
        <f aca="false">(U107-C107)*U107*(1-U107) *M107</f>
        <v>-0.00409031319836662</v>
      </c>
    </row>
    <row r="108" customFormat="false" ht="16.15" hidden="false" customHeight="false" outlineLevel="0" collapsed="false">
      <c r="B108" s="14" t="n">
        <v>0.01</v>
      </c>
      <c r="C108" s="14" t="n">
        <v>0.99</v>
      </c>
      <c r="D108" s="14" t="n">
        <v>0.05</v>
      </c>
      <c r="E108" s="14" t="n">
        <v>0.1</v>
      </c>
      <c r="F108" s="4" t="n">
        <f aca="false">F107-$F$30*Y107</f>
        <v>0.251304779077177</v>
      </c>
      <c r="G108" s="4" t="n">
        <f aca="false">G107-$F$30*Z107</f>
        <v>0.402609558154355</v>
      </c>
      <c r="H108" s="4" t="n">
        <f aca="false">H107-$F$30*AA107</f>
        <v>0.351003672559549</v>
      </c>
      <c r="I108" s="4" t="n">
        <f aca="false">I107-$F$30*AB107</f>
        <v>0.502007345119098</v>
      </c>
      <c r="J108" s="14" t="n">
        <f aca="false">(F108*D108 + G108*E108)</f>
        <v>0.0528261947692944</v>
      </c>
      <c r="K108" s="14" t="n">
        <f aca="false">1/(1+EXP(-J108))</f>
        <v>0.513203478358689</v>
      </c>
      <c r="L108" s="14" t="n">
        <f aca="false">(H108*D108+I108*E108)</f>
        <v>0.0677509181398873</v>
      </c>
      <c r="M108" s="14" t="n">
        <f aca="false">=1/(1+EXP(-L108))</f>
        <v>0.516931253562183</v>
      </c>
      <c r="N108" s="4" t="n">
        <f aca="false">N107-$F$30*AC107</f>
        <v>-2.10048075002592</v>
      </c>
      <c r="O108" s="4" t="n">
        <f aca="false">O107-$F$30*AD107</f>
        <v>-2.06879052073281</v>
      </c>
      <c r="P108" s="4" t="n">
        <f aca="false">P107-$F$30*AE107</f>
        <v>2.12282620664583</v>
      </c>
      <c r="Q108" s="4" t="n">
        <f aca="false">Q107-$F$30*AF107</f>
        <v>2.18469929307054</v>
      </c>
      <c r="R108" s="14" t="n">
        <f aca="false">(K108*N108+M108*O108)</f>
        <v>-2.14739650437874</v>
      </c>
      <c r="S108" s="14" t="n">
        <f aca="false">1/(1+EXP(-R108))</f>
        <v>0.104574760676811</v>
      </c>
      <c r="T108" s="14" t="n">
        <f aca="false">(K108*P108+M108*Q108)</f>
        <v>2.21878113742499</v>
      </c>
      <c r="U108" s="14" t="n">
        <f aca="false">1/(1+EXP(-T108))</f>
        <v>0.901923430904516</v>
      </c>
      <c r="V108" s="14" t="n">
        <f aca="false">0.5*(B108-S108)^2</f>
        <v>0.00447219267853806</v>
      </c>
      <c r="W108" s="14" t="n">
        <f aca="false">=0.5*(C108-U108)^2</f>
        <v>0.00387874101181581</v>
      </c>
      <c r="X108" s="14" t="n">
        <f aca="false">V108+W108</f>
        <v>0.00835093369035387</v>
      </c>
      <c r="Y108" s="14" t="n">
        <f aca="false">((S108-B108)*S108*(1-S108)*N108 + ((U108-C108)*U108*(1-U108)*P108)) * K108*(1-K108)*D108</f>
        <v>-0.000438951368086127</v>
      </c>
      <c r="Z108" s="14" t="n">
        <f aca="false">((S108-B108)*S108*(1-S108)*N108 + ((U108-C108)*U108*(1-U108)*P108)) * K108*(1-K108)*E108</f>
        <v>-0.000877902736172253</v>
      </c>
      <c r="AA108" s="14" t="n">
        <f aca="false">((S108-B108)*S108*(1-S108)*O108 + ((U108-C108)*U108*(1-U108)*Q108)) * K108*(1-K108)*D108</f>
        <v>-0.000441467248337372</v>
      </c>
      <c r="AB108" s="14" t="n">
        <f aca="false">=((S108-B108)*S108*(1-S108)*O108 + ((U108-C108)*U108*(1-U108)*Q108)) * K108*(1-K108)*E108</f>
        <v>-0.000882934496674744</v>
      </c>
      <c r="AC108" s="14" t="n">
        <f aca="false">(S108-B108)*S108*(1-S108)*K108</f>
        <v>0.00454486568767718</v>
      </c>
      <c r="AD108" s="14" t="n">
        <f aca="false">(S108-B108) * S108 * (1-S108) * M108</f>
        <v>0.00457787839769996</v>
      </c>
      <c r="AE108" s="14" t="n">
        <f aca="false">(U108-C108)*U108*(1-U108) *K108</f>
        <v>-0.00399838780970404</v>
      </c>
      <c r="AF108" s="14" t="n">
        <f aca="false">(U108-C108)*U108*(1-U108) *M108</f>
        <v>-0.00402743104802861</v>
      </c>
    </row>
    <row r="109" customFormat="false" ht="16.15" hidden="false" customHeight="false" outlineLevel="0" collapsed="false">
      <c r="B109" s="14" t="n">
        <v>0.01</v>
      </c>
      <c r="C109" s="14" t="n">
        <v>0.99</v>
      </c>
      <c r="D109" s="14" t="n">
        <v>0.05</v>
      </c>
      <c r="E109" s="14" t="n">
        <v>0.1</v>
      </c>
      <c r="F109" s="4" t="n">
        <f aca="false">F108-$F$30*Y108</f>
        <v>0.25218268181335</v>
      </c>
      <c r="G109" s="4" t="n">
        <f aca="false">G108-$F$30*Z108</f>
        <v>0.404365363626699</v>
      </c>
      <c r="H109" s="4" t="n">
        <f aca="false">H108-$F$30*AA108</f>
        <v>0.351886607056224</v>
      </c>
      <c r="I109" s="4" t="n">
        <f aca="false">I108-$F$30*AB108</f>
        <v>0.503773214112448</v>
      </c>
      <c r="J109" s="14" t="n">
        <f aca="false">(F109*D109 + G109*E109)</f>
        <v>0.0530456704533374</v>
      </c>
      <c r="K109" s="14" t="n">
        <f aca="false">1/(1+EXP(-J109))</f>
        <v>0.513258308858989</v>
      </c>
      <c r="L109" s="14" t="n">
        <f aca="false">(H109*D109+I109*E109)</f>
        <v>0.067971651764056</v>
      </c>
      <c r="M109" s="14" t="n">
        <f aca="false">=1/(1+EXP(-L109))</f>
        <v>0.51698637348488</v>
      </c>
      <c r="N109" s="4" t="n">
        <f aca="false">N108-$F$30*AC108</f>
        <v>-2.10957048140127</v>
      </c>
      <c r="O109" s="4" t="n">
        <f aca="false">O108-$F$30*AD108</f>
        <v>-2.07794627752821</v>
      </c>
      <c r="P109" s="4" t="n">
        <f aca="false">P108-$F$30*AE108</f>
        <v>2.13082298226524</v>
      </c>
      <c r="Q109" s="4" t="n">
        <f aca="false">Q108-$F$30*AF108</f>
        <v>2.1927541551666</v>
      </c>
      <c r="R109" s="14" t="n">
        <f aca="false">(K109*N109+M109*O109)</f>
        <v>-2.15702448801858</v>
      </c>
      <c r="S109" s="14" t="n">
        <f aca="false">1/(1+EXP(-R109))</f>
        <v>0.103676633312536</v>
      </c>
      <c r="T109" s="14" t="n">
        <f aca="false">(K109*P109+M109*Q109)</f>
        <v>2.22728661897881</v>
      </c>
      <c r="U109" s="14" t="n">
        <f aca="false">1/(1+EXP(-T109))</f>
        <v>0.90267323724026</v>
      </c>
      <c r="V109" s="14" t="n">
        <f aca="false">0.5*(B109-S109)^2</f>
        <v>0.00438765581438563</v>
      </c>
      <c r="W109" s="14" t="n">
        <f aca="false">=0.5*(C109-U109)^2</f>
        <v>0.00381298174704798</v>
      </c>
      <c r="X109" s="14" t="n">
        <f aca="false">V109+W109</f>
        <v>0.00820063756143361</v>
      </c>
      <c r="Y109" s="14" t="n">
        <f aca="false">((S109-B109)*S109*(1-S109)*N109 + ((U109-C109)*U109*(1-U109)*P109)) * K109*(1-K109)*D109</f>
        <v>-0.0004335935156248</v>
      </c>
      <c r="Z109" s="14" t="n">
        <f aca="false">((S109-B109)*S109*(1-S109)*N109 + ((U109-C109)*U109*(1-U109)*P109)) * K109*(1-K109)*E109</f>
        <v>-0.000867187031249599</v>
      </c>
      <c r="AA109" s="14" t="n">
        <f aca="false">((S109-B109)*S109*(1-S109)*O109 + ((U109-C109)*U109*(1-U109)*Q109)) * K109*(1-K109)*D109</f>
        <v>-0.000436089807803316</v>
      </c>
      <c r="AB109" s="14" t="n">
        <f aca="false">=((S109-B109)*S109*(1-S109)*O109 + ((U109-C109)*U109*(1-U109)*Q109)) * K109*(1-K109)*E109</f>
        <v>-0.000872179615606631</v>
      </c>
      <c r="AC109" s="14" t="n">
        <f aca="false">(S109-B109)*S109*(1-S109)*K109</f>
        <v>0.00446799694015263</v>
      </c>
      <c r="AD109" s="14" t="n">
        <f aca="false">(S109-B109) * S109 * (1-S109) * M109</f>
        <v>0.00450045034821962</v>
      </c>
      <c r="AE109" s="14" t="n">
        <f aca="false">(U109-C109)*U109*(1-U109) *K109</f>
        <v>-0.00393773235837519</v>
      </c>
      <c r="AF109" s="14" t="n">
        <f aca="false">(U109-C109)*U109*(1-U109) *M109</f>
        <v>-0.00396633417632552</v>
      </c>
    </row>
    <row r="110" customFormat="false" ht="16.15" hidden="false" customHeight="false" outlineLevel="0" collapsed="false">
      <c r="B110" s="14" t="n">
        <v>0.01</v>
      </c>
      <c r="C110" s="14" t="n">
        <v>0.99</v>
      </c>
      <c r="D110" s="14" t="n">
        <v>0.05</v>
      </c>
      <c r="E110" s="14" t="n">
        <v>0.1</v>
      </c>
      <c r="F110" s="4" t="n">
        <f aca="false">F109-$F$30*Y109</f>
        <v>0.253049868844599</v>
      </c>
      <c r="G110" s="4" t="n">
        <f aca="false">G109-$F$30*Z109</f>
        <v>0.406099737689199</v>
      </c>
      <c r="H110" s="4" t="n">
        <f aca="false">H109-$F$30*AA109</f>
        <v>0.352758786671831</v>
      </c>
      <c r="I110" s="4" t="n">
        <f aca="false">I109-$F$30*AB109</f>
        <v>0.505517573343661</v>
      </c>
      <c r="J110" s="14" t="n">
        <f aca="false">(F110*D110 + G110*E110)</f>
        <v>0.0532624672111498</v>
      </c>
      <c r="K110" s="14" t="n">
        <f aca="false">1/(1+EXP(-J110))</f>
        <v>0.513312469783421</v>
      </c>
      <c r="L110" s="14" t="n">
        <f aca="false">(H110*D110+I110*E110)</f>
        <v>0.0681896966679576</v>
      </c>
      <c r="M110" s="14" t="n">
        <f aca="false">=1/(1+EXP(-L110))</f>
        <v>0.517040821594978</v>
      </c>
      <c r="N110" s="4" t="n">
        <f aca="false">N109-$F$30*AC109</f>
        <v>-2.11850647528158</v>
      </c>
      <c r="O110" s="4" t="n">
        <f aca="false">O109-$F$30*AD109</f>
        <v>-2.08694717822465</v>
      </c>
      <c r="P110" s="4" t="n">
        <f aca="false">P109-$F$30*AE109</f>
        <v>2.13869844698199</v>
      </c>
      <c r="Q110" s="4" t="n">
        <f aca="false">Q109-$F$30*AF109</f>
        <v>2.20068682351925</v>
      </c>
      <c r="R110" s="14" t="n">
        <f aca="false">(K110*N110+M110*O110)</f>
        <v>-2.16649267473355</v>
      </c>
      <c r="S110" s="14" t="n">
        <f aca="false">1/(1+EXP(-R110))</f>
        <v>0.102800071469933</v>
      </c>
      <c r="T110" s="14" t="n">
        <f aca="false">(K110*P110+M110*Q110)</f>
        <v>2.23566550524793</v>
      </c>
      <c r="U110" s="14" t="n">
        <f aca="false">1/(1+EXP(-T110))</f>
        <v>0.903406878562982</v>
      </c>
      <c r="V110" s="14" t="n">
        <f aca="false">0.5*(B110-S110)^2</f>
        <v>0.00430592663241233</v>
      </c>
      <c r="W110" s="14" t="n">
        <f aca="false">=0.5*(C110-U110)^2</f>
        <v>0.00374918434010308</v>
      </c>
      <c r="X110" s="14" t="n">
        <f aca="false">V110+W110</f>
        <v>0.00805511097251542</v>
      </c>
      <c r="Y110" s="14" t="n">
        <f aca="false">((S110-B110)*S110*(1-S110)*N110 + ((U110-C110)*U110*(1-U110)*P110)) * K110*(1-K110)*D110</f>
        <v>-0.000428363828089831</v>
      </c>
      <c r="Z110" s="14" t="n">
        <f aca="false">((S110-B110)*S110*(1-S110)*N110 + ((U110-C110)*U110*(1-U110)*P110)) * K110*(1-K110)*E110</f>
        <v>-0.000856727656179663</v>
      </c>
      <c r="AA110" s="14" t="n">
        <f aca="false">((S110-B110)*S110*(1-S110)*O110 + ((U110-C110)*U110*(1-U110)*Q110)) * K110*(1-K110)*D110</f>
        <v>-0.000430840644910368</v>
      </c>
      <c r="AB110" s="14" t="n">
        <f aca="false">=((S110-B110)*S110*(1-S110)*O110 + ((U110-C110)*U110*(1-U110)*Q110)) * K110*(1-K110)*E110</f>
        <v>-0.000861681289820736</v>
      </c>
      <c r="AC110" s="14" t="n">
        <f aca="false">(S110-B110)*S110*(1-S110)*K110</f>
        <v>0.00439352166403813</v>
      </c>
      <c r="AD110" s="14" t="n">
        <f aca="false">(S110-B110) * S110 * (1-S110) * M110</f>
        <v>0.00442543320996676</v>
      </c>
      <c r="AE110" s="14" t="n">
        <f aca="false">(U110-C110)*U110*(1-U110) *K110</f>
        <v>-0.00387877692439651</v>
      </c>
      <c r="AF110" s="14" t="n">
        <f aca="false">(U110-C110)*U110*(1-U110) *M110</f>
        <v>-0.00390694971548183</v>
      </c>
    </row>
    <row r="111" customFormat="false" ht="16.15" hidden="false" customHeight="false" outlineLevel="0" collapsed="false">
      <c r="B111" s="14" t="n">
        <v>0.01</v>
      </c>
      <c r="C111" s="14" t="n">
        <v>0.99</v>
      </c>
      <c r="D111" s="14" t="n">
        <v>0.05</v>
      </c>
      <c r="E111" s="14" t="n">
        <v>0.1</v>
      </c>
      <c r="F111" s="4" t="n">
        <f aca="false">F110-$F$30*Y110</f>
        <v>0.253906596500779</v>
      </c>
      <c r="G111" s="4" t="n">
        <f aca="false">G110-$F$30*Z110</f>
        <v>0.407813193001558</v>
      </c>
      <c r="H111" s="4" t="n">
        <f aca="false">H110-$F$30*AA110</f>
        <v>0.353620467961651</v>
      </c>
      <c r="I111" s="4" t="n">
        <f aca="false">I110-$F$30*AB110</f>
        <v>0.507240935923303</v>
      </c>
      <c r="J111" s="14" t="n">
        <f aca="false">(F111*D111 + G111*E111)</f>
        <v>0.0534766491251947</v>
      </c>
      <c r="K111" s="14" t="n">
        <f aca="false">1/(1+EXP(-J111))</f>
        <v>0.513365977151448</v>
      </c>
      <c r="L111" s="14" t="n">
        <f aca="false">(H111*D111+I111*E111)</f>
        <v>0.0684051169904128</v>
      </c>
      <c r="M111" s="14" t="n">
        <f aca="false">=1/(1+EXP(-L111))</f>
        <v>0.517094613922094</v>
      </c>
      <c r="N111" s="4" t="n">
        <f aca="false">N110-$F$30*AC110</f>
        <v>-2.12729351860965</v>
      </c>
      <c r="O111" s="4" t="n">
        <f aca="false">O110-$F$30*AD110</f>
        <v>-2.09579804464459</v>
      </c>
      <c r="P111" s="4" t="n">
        <f aca="false">P110-$F$30*AE110</f>
        <v>2.14645600083078</v>
      </c>
      <c r="Q111" s="4" t="n">
        <f aca="false">Q110-$F$30*AF110</f>
        <v>2.20850072295022</v>
      </c>
      <c r="R111" s="14" t="n">
        <f aca="false">(K111*N111+M111*O111)</f>
        <v>-2.17580599662316</v>
      </c>
      <c r="S111" s="14" t="n">
        <f aca="false">1/(1+EXP(-R111))</f>
        <v>0.101944255211449</v>
      </c>
      <c r="T111" s="14" t="n">
        <f aca="false">(K111*P111+M111*Q111)</f>
        <v>2.24392131095969</v>
      </c>
      <c r="U111" s="14" t="n">
        <f aca="false">1/(1+EXP(-T111))</f>
        <v>0.904124908590818</v>
      </c>
      <c r="V111" s="14" t="n">
        <f aca="false">0.5*(B111-S111)^2</f>
        <v>0.00422687303319407</v>
      </c>
      <c r="W111" s="14" t="n">
        <f aca="false">=0.5*(C111-U111)^2</f>
        <v>0.00368726566226769</v>
      </c>
      <c r="X111" s="14" t="n">
        <f aca="false">V111+W111</f>
        <v>0.00791413869546175</v>
      </c>
      <c r="Y111" s="14" t="n">
        <f aca="false">((S111-B111)*S111*(1-S111)*N111 + ((U111-C111)*U111*(1-U111)*P111)) * K111*(1-K111)*D111</f>
        <v>-0.000423257834017788</v>
      </c>
      <c r="Z111" s="14" t="n">
        <f aca="false">((S111-B111)*S111*(1-S111)*N111 + ((U111-C111)*U111*(1-U111)*P111)) * K111*(1-K111)*E111</f>
        <v>-0.000846515668035576</v>
      </c>
      <c r="AA111" s="14" t="n">
        <f aca="false">((S111-B111)*S111*(1-S111)*O111 + ((U111-C111)*U111*(1-U111)*Q111)) * K111*(1-K111)*D111</f>
        <v>-0.000425715300725499</v>
      </c>
      <c r="AB111" s="14" t="n">
        <f aca="false">=((S111-B111)*S111*(1-S111)*O111 + ((U111-C111)*U111*(1-U111)*Q111)) * K111*(1-K111)*E111</f>
        <v>-0.000851430601450998</v>
      </c>
      <c r="AC111" s="14" t="n">
        <f aca="false">(S111-B111)*S111*(1-S111)*K111</f>
        <v>0.00432133300549549</v>
      </c>
      <c r="AD111" s="14" t="n">
        <f aca="false">(S111-B111) * S111 * (1-S111) * M111</f>
        <v>0.00435271934946769</v>
      </c>
      <c r="AE111" s="14" t="n">
        <f aca="false">(U111-C111)*U111*(1-U111) *K111</f>
        <v>-0.00382145298087794</v>
      </c>
      <c r="AF111" s="14" t="n">
        <f aca="false">(U111-C111)*U111*(1-U111) *M111</f>
        <v>-0.00384920863812048</v>
      </c>
    </row>
  </sheetData>
  <mergeCells count="1">
    <mergeCell ref="E5:Q20"/>
  </mergeCells>
  <printOptions headings="false" gridLines="false" gridLinesSet="true" horizontalCentered="true" verticalCentered="false"/>
  <pageMargins left="0.7875" right="0.7875" top="0.7875" bottom="1.025" header="0.51180555555555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/>
    <oddFooter>&amp;CSeite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2021-05-09T19:44:56Z</dcterms:created>
  <dc:creator/>
  <dc:description/>
  <dc:language>en-IN</dc:language>
  <cp:lastModifiedBy/>
  <dcterms:modified xsi:type="dcterms:W3CDTF">2021-05-13T22:19:37Z</dcterms:modified>
  <cp:revision>25</cp:revision>
  <dc:subject/>
  <dc:title/>
</cp:coreProperties>
</file>