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hp\Desktop\M201970988-李旭阳-试验优化设计作业汇总_铝合金板材电磁自由成形中变形程度研究实验\"/>
    </mc:Choice>
  </mc:AlternateContent>
  <bookViews>
    <workbookView xWindow="0" yWindow="0" windowWidth="23040" windowHeight="8520" tabRatio="769" activeTab="4"/>
  </bookViews>
  <sheets>
    <sheet name="原始数据" sheetId="1" r:id="rId1"/>
    <sheet name="单因素方差分析" sheetId="6" r:id="rId2"/>
    <sheet name="分析草稿" sheetId="4" r:id="rId3"/>
    <sheet name="可重复多因素分析" sheetId="7" r:id="rId4"/>
    <sheet name="无重复多因素分析" sheetId="8" r:id="rId5"/>
  </sheets>
  <definedNames>
    <definedName name="_xlnm._FilterDatabase" localSheetId="2" hidden="1">分析草稿!$C$1:$F$9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6" l="1"/>
  <c r="E9" i="6"/>
  <c r="F8" i="6"/>
  <c r="E8" i="6"/>
  <c r="F7" i="6"/>
  <c r="E7" i="6"/>
  <c r="F6" i="6"/>
  <c r="E6" i="6"/>
  <c r="F5" i="6"/>
  <c r="E5" i="6"/>
  <c r="F4" i="6"/>
  <c r="E4" i="6"/>
  <c r="F3" i="6"/>
  <c r="E3" i="6"/>
  <c r="F2" i="6"/>
  <c r="E2" i="6"/>
  <c r="F4" i="4"/>
  <c r="F5" i="4"/>
  <c r="F2" i="4"/>
  <c r="F3" i="4"/>
  <c r="F6" i="4"/>
  <c r="F7" i="4"/>
  <c r="F8" i="4"/>
  <c r="F9" i="4"/>
  <c r="E4" i="4"/>
  <c r="E5" i="4"/>
  <c r="E2" i="4"/>
  <c r="E3" i="4"/>
  <c r="E6" i="4"/>
  <c r="E7" i="4"/>
  <c r="E8" i="4"/>
  <c r="E9" i="4"/>
</calcChain>
</file>

<file path=xl/sharedStrings.xml><?xml version="1.0" encoding="utf-8"?>
<sst xmlns="http://schemas.openxmlformats.org/spreadsheetml/2006/main" count="107" uniqueCount="56">
  <si>
    <t>AA5754</t>
  </si>
  <si>
    <t>AA5182</t>
  </si>
  <si>
    <t>mm</t>
    <phoneticPr fontId="2" type="noConversion"/>
  </si>
  <si>
    <t>kV</t>
    <phoneticPr fontId="2" type="noConversion"/>
  </si>
  <si>
    <t>板材种类</t>
    <phoneticPr fontId="2" type="noConversion"/>
  </si>
  <si>
    <t>板材厚度</t>
    <phoneticPr fontId="2" type="noConversion"/>
  </si>
  <si>
    <t>放电电压</t>
    <phoneticPr fontId="2" type="noConversion"/>
  </si>
  <si>
    <t>成形高度</t>
    <phoneticPr fontId="2" type="noConversion"/>
  </si>
  <si>
    <t>mm</t>
    <phoneticPr fontId="2" type="noConversion"/>
  </si>
  <si>
    <t>方差分析：单因素方差分析</t>
  </si>
  <si>
    <t>SUMMARY</t>
  </si>
  <si>
    <t>组</t>
  </si>
  <si>
    <t>观测数</t>
  </si>
  <si>
    <t>求和</t>
  </si>
  <si>
    <t>平均</t>
  </si>
  <si>
    <t>方差</t>
  </si>
  <si>
    <t>列 1</t>
  </si>
  <si>
    <t>列 2</t>
  </si>
  <si>
    <t>列 3</t>
  </si>
  <si>
    <t>方差分析</t>
  </si>
  <si>
    <t>差异源</t>
  </si>
  <si>
    <t>SS</t>
  </si>
  <si>
    <t>df</t>
  </si>
  <si>
    <t>MS</t>
  </si>
  <si>
    <t>F</t>
  </si>
  <si>
    <t>P-value</t>
  </si>
  <si>
    <t>F crit</t>
  </si>
  <si>
    <t>组间</t>
  </si>
  <si>
    <t>组内</t>
  </si>
  <si>
    <t>总计</t>
  </si>
  <si>
    <t>成形高度3/mm</t>
    <phoneticPr fontId="1" type="noConversion"/>
  </si>
  <si>
    <t>成形高度2/mm</t>
    <phoneticPr fontId="1" type="noConversion"/>
  </si>
  <si>
    <t>成形高度1/mm</t>
    <phoneticPr fontId="2" type="noConversion"/>
  </si>
  <si>
    <t>行 1</t>
  </si>
  <si>
    <t>行 2</t>
  </si>
  <si>
    <t>行 3</t>
  </si>
  <si>
    <t>行 4</t>
  </si>
  <si>
    <t>行 5</t>
  </si>
  <si>
    <t>行 6</t>
  </si>
  <si>
    <t>行 7</t>
  </si>
  <si>
    <t>行 8</t>
  </si>
  <si>
    <t>板材种类</t>
    <phoneticPr fontId="1" type="noConversion"/>
  </si>
  <si>
    <t>AA5754</t>
    <phoneticPr fontId="1" type="noConversion"/>
  </si>
  <si>
    <t>板材厚度/mm</t>
    <phoneticPr fontId="1" type="noConversion"/>
  </si>
  <si>
    <t>板厚\电压</t>
  </si>
  <si>
    <t>方差分析：可重复双因素分析</t>
  </si>
  <si>
    <t>样本</t>
  </si>
  <si>
    <t>列</t>
  </si>
  <si>
    <t>交互</t>
  </si>
  <si>
    <t>内部</t>
  </si>
  <si>
    <t>方差分析：无重复双因素分析</t>
  </si>
  <si>
    <t>列 4</t>
  </si>
  <si>
    <t>列 5</t>
  </si>
  <si>
    <t>列 6</t>
  </si>
  <si>
    <t>行</t>
  </si>
  <si>
    <t>误差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</si>
</sst>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sz val="10.5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18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Border="1" applyAlignment="1"/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justify" vertical="center"/>
    </xf>
    <xf numFmtId="0" fontId="3" fillId="0" borderId="4" xfId="0" applyFont="1" applyBorder="1" applyAlignment="1">
      <alignment horizontal="justify" vertical="center"/>
    </xf>
    <xf numFmtId="0" fontId="3" fillId="0" borderId="5" xfId="0" applyFont="1" applyBorder="1" applyAlignment="1">
      <alignment horizontal="justify" vertical="center"/>
    </xf>
    <xf numFmtId="0" fontId="3" fillId="0" borderId="6" xfId="0" applyFont="1" applyBorder="1" applyAlignment="1">
      <alignment horizontal="justify" vertical="center"/>
    </xf>
    <xf numFmtId="0" fontId="3" fillId="0" borderId="5" xfId="0" applyFont="1" applyBorder="1" applyAlignment="1">
      <alignment vertical="top"/>
    </xf>
    <xf numFmtId="0" fontId="0" fillId="0" borderId="7" xfId="0" applyFont="1" applyFill="1" applyBorder="1" applyAlignment="1">
      <alignment horizontal="right" vertical="center"/>
    </xf>
    <xf numFmtId="0" fontId="4" fillId="0" borderId="3" xfId="0" applyFont="1" applyBorder="1" applyAlignment="1">
      <alignment horizontal="justify" vertical="center"/>
    </xf>
    <xf numFmtId="0" fontId="4" fillId="0" borderId="4" xfId="0" applyFont="1" applyBorder="1" applyAlignment="1">
      <alignment horizontal="justify" vertical="center"/>
    </xf>
    <xf numFmtId="0" fontId="4" fillId="0" borderId="5" xfId="0" applyFont="1" applyBorder="1" applyAlignment="1">
      <alignment horizontal="justify" vertical="center"/>
    </xf>
    <xf numFmtId="0" fontId="4" fillId="0" borderId="6" xfId="0" applyFont="1" applyBorder="1" applyAlignment="1">
      <alignment horizontal="justify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AA5754</a:t>
            </a:r>
            <a:r>
              <a:rPr lang="zh-CN"/>
              <a:t>厚度</a:t>
            </a:r>
            <a:r>
              <a:rPr lang="en-US"/>
              <a:t>1mm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原始数据!$C$3:$C$13</c:f>
              <c:numCache>
                <c:formatCode>General</c:formatCode>
                <c:ptCount val="11"/>
                <c:pt idx="0">
                  <c:v>5</c:v>
                </c:pt>
                <c:pt idx="1">
                  <c:v>5.5</c:v>
                </c:pt>
                <c:pt idx="2">
                  <c:v>5.9</c:v>
                </c:pt>
                <c:pt idx="3">
                  <c:v>6</c:v>
                </c:pt>
                <c:pt idx="4">
                  <c:v>5</c:v>
                </c:pt>
                <c:pt idx="5">
                  <c:v>5.5</c:v>
                </c:pt>
                <c:pt idx="6">
                  <c:v>6.1</c:v>
                </c:pt>
                <c:pt idx="7">
                  <c:v>6.2</c:v>
                </c:pt>
                <c:pt idx="8">
                  <c:v>6.5</c:v>
                </c:pt>
                <c:pt idx="9">
                  <c:v>7</c:v>
                </c:pt>
                <c:pt idx="10">
                  <c:v>6</c:v>
                </c:pt>
              </c:numCache>
            </c:numRef>
          </c:xVal>
          <c:yVal>
            <c:numRef>
              <c:f>原始数据!$D$3:$D$13</c:f>
              <c:numCache>
                <c:formatCode>General</c:formatCode>
                <c:ptCount val="11"/>
                <c:pt idx="0">
                  <c:v>33.1</c:v>
                </c:pt>
                <c:pt idx="1">
                  <c:v>37.6</c:v>
                </c:pt>
                <c:pt idx="2">
                  <c:v>43</c:v>
                </c:pt>
                <c:pt idx="3">
                  <c:v>44.4</c:v>
                </c:pt>
                <c:pt idx="4">
                  <c:v>33.1</c:v>
                </c:pt>
                <c:pt idx="5">
                  <c:v>37.6</c:v>
                </c:pt>
                <c:pt idx="6">
                  <c:v>44.8</c:v>
                </c:pt>
                <c:pt idx="7">
                  <c:v>46.8</c:v>
                </c:pt>
                <c:pt idx="8">
                  <c:v>50.1</c:v>
                </c:pt>
                <c:pt idx="9">
                  <c:v>58</c:v>
                </c:pt>
                <c:pt idx="10">
                  <c:v>42.5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11-433B-ACBC-C0C303BE5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119104"/>
        <c:axId val="1828125760"/>
      </c:scatterChart>
      <c:valAx>
        <c:axId val="1828119104"/>
        <c:scaling>
          <c:orientation val="minMax"/>
          <c:max val="7"/>
          <c:min val="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8125760"/>
        <c:crosses val="autoZero"/>
        <c:crossBetween val="midCat"/>
      </c:valAx>
      <c:valAx>
        <c:axId val="1828125760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811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AA5182</a:t>
            </a:r>
            <a:r>
              <a:rPr lang="zh-CN" altLang="en-US"/>
              <a:t>厚度</a:t>
            </a:r>
            <a:r>
              <a:rPr lang="en-US" altLang="zh-CN"/>
              <a:t>1mm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6708333333333336"/>
          <c:w val="0.8965301837270340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原始数据!$C$14:$C$21</c:f>
              <c:numCache>
                <c:formatCode>General</c:formatCode>
                <c:ptCount val="8"/>
                <c:pt idx="0">
                  <c:v>6.5</c:v>
                </c:pt>
                <c:pt idx="1">
                  <c:v>5.5</c:v>
                </c:pt>
                <c:pt idx="2">
                  <c:v>5.5</c:v>
                </c:pt>
                <c:pt idx="3">
                  <c:v>6.6</c:v>
                </c:pt>
                <c:pt idx="4">
                  <c:v>6.4</c:v>
                </c:pt>
                <c:pt idx="5">
                  <c:v>6.2</c:v>
                </c:pt>
                <c:pt idx="6">
                  <c:v>6.1</c:v>
                </c:pt>
                <c:pt idx="7">
                  <c:v>6</c:v>
                </c:pt>
              </c:numCache>
            </c:numRef>
          </c:xVal>
          <c:yVal>
            <c:numRef>
              <c:f>原始数据!$D$14:$D$21</c:f>
              <c:numCache>
                <c:formatCode>General</c:formatCode>
                <c:ptCount val="8"/>
                <c:pt idx="0">
                  <c:v>42</c:v>
                </c:pt>
                <c:pt idx="1">
                  <c:v>32</c:v>
                </c:pt>
                <c:pt idx="2">
                  <c:v>34</c:v>
                </c:pt>
                <c:pt idx="3">
                  <c:v>42.4</c:v>
                </c:pt>
                <c:pt idx="4">
                  <c:v>40.6</c:v>
                </c:pt>
                <c:pt idx="5">
                  <c:v>39.200000000000003</c:v>
                </c:pt>
                <c:pt idx="6">
                  <c:v>38.1</c:v>
                </c:pt>
                <c:pt idx="7">
                  <c:v>37.4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51-4FED-A7A0-0C97BD457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119104"/>
        <c:axId val="1828125760"/>
      </c:scatterChart>
      <c:valAx>
        <c:axId val="1828119104"/>
        <c:scaling>
          <c:orientation val="minMax"/>
          <c:max val="7"/>
          <c:min val="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8125760"/>
        <c:crosses val="autoZero"/>
        <c:crossBetween val="midCat"/>
      </c:valAx>
      <c:valAx>
        <c:axId val="1828125760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811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AA5754</a:t>
            </a:r>
            <a:r>
              <a:rPr lang="zh-CN"/>
              <a:t>厚度</a:t>
            </a:r>
            <a:r>
              <a:rPr lang="en-US"/>
              <a:t>1.6mm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原始数据!$C$22:$C$30</c:f>
              <c:numCache>
                <c:formatCode>General</c:formatCode>
                <c:ptCount val="9"/>
                <c:pt idx="0">
                  <c:v>5.6</c:v>
                </c:pt>
                <c:pt idx="1">
                  <c:v>6.3</c:v>
                </c:pt>
                <c:pt idx="2">
                  <c:v>6.8</c:v>
                </c:pt>
                <c:pt idx="3">
                  <c:v>5.6</c:v>
                </c:pt>
                <c:pt idx="4">
                  <c:v>6.3</c:v>
                </c:pt>
                <c:pt idx="5">
                  <c:v>6.8</c:v>
                </c:pt>
                <c:pt idx="6">
                  <c:v>7</c:v>
                </c:pt>
                <c:pt idx="7">
                  <c:v>7.1</c:v>
                </c:pt>
                <c:pt idx="8">
                  <c:v>7.5</c:v>
                </c:pt>
              </c:numCache>
            </c:numRef>
          </c:xVal>
          <c:yVal>
            <c:numRef>
              <c:f>原始数据!$D$22:$D$30</c:f>
              <c:numCache>
                <c:formatCode>General</c:formatCode>
                <c:ptCount val="9"/>
                <c:pt idx="0">
                  <c:v>30.5</c:v>
                </c:pt>
                <c:pt idx="1">
                  <c:v>34.799999999999997</c:v>
                </c:pt>
                <c:pt idx="2">
                  <c:v>38.4</c:v>
                </c:pt>
                <c:pt idx="3">
                  <c:v>29.6</c:v>
                </c:pt>
                <c:pt idx="4">
                  <c:v>34.6</c:v>
                </c:pt>
                <c:pt idx="5">
                  <c:v>38.5</c:v>
                </c:pt>
                <c:pt idx="6">
                  <c:v>41</c:v>
                </c:pt>
                <c:pt idx="7">
                  <c:v>42</c:v>
                </c:pt>
                <c:pt idx="8">
                  <c:v>46.2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5F-4C63-ACD5-7E147DFD3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119104"/>
        <c:axId val="1828125760"/>
      </c:scatterChart>
      <c:valAx>
        <c:axId val="1828119104"/>
        <c:scaling>
          <c:orientation val="minMax"/>
          <c:max val="7"/>
          <c:min val="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8125760"/>
        <c:crosses val="autoZero"/>
        <c:crossBetween val="midCat"/>
      </c:valAx>
      <c:valAx>
        <c:axId val="1828125760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811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548640</xdr:colOff>
      <xdr:row>1</xdr:row>
      <xdr:rowOff>49530</xdr:rowOff>
    </xdr:from>
    <xdr:to>
      <xdr:col>15</xdr:col>
      <xdr:colOff>243840</xdr:colOff>
      <xdr:row>16</xdr:row>
      <xdr:rowOff>163830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548640</xdr:colOff>
      <xdr:row>18</xdr:row>
      <xdr:rowOff>114300</xdr:rowOff>
    </xdr:from>
    <xdr:to>
      <xdr:col>15</xdr:col>
      <xdr:colOff>243840</xdr:colOff>
      <xdr:row>34</xdr:row>
      <xdr:rowOff>53340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548640</xdr:colOff>
      <xdr:row>36</xdr:row>
      <xdr:rowOff>0</xdr:rowOff>
    </xdr:from>
    <xdr:to>
      <xdr:col>15</xdr:col>
      <xdr:colOff>243840</xdr:colOff>
      <xdr:row>51</xdr:row>
      <xdr:rowOff>114300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9" workbookViewId="0">
      <selection activeCell="G32" sqref="G32"/>
    </sheetView>
  </sheetViews>
  <sheetFormatPr defaultRowHeight="13.8" x14ac:dyDescent="0.25"/>
  <cols>
    <col min="1" max="3" width="9.5546875" bestFit="1" customWidth="1"/>
  </cols>
  <sheetData>
    <row r="1" spans="1:4" x14ac:dyDescent="0.25">
      <c r="A1" s="1" t="s">
        <v>4</v>
      </c>
      <c r="B1" s="1" t="s">
        <v>5</v>
      </c>
      <c r="C1" s="1" t="s">
        <v>6</v>
      </c>
      <c r="D1" s="1" t="s">
        <v>7</v>
      </c>
    </row>
    <row r="2" spans="1:4" x14ac:dyDescent="0.25">
      <c r="A2" s="1"/>
      <c r="B2" s="1" t="s">
        <v>8</v>
      </c>
      <c r="C2" s="1" t="s">
        <v>3</v>
      </c>
      <c r="D2" s="1" t="s">
        <v>2</v>
      </c>
    </row>
    <row r="3" spans="1:4" x14ac:dyDescent="0.25">
      <c r="A3" s="1" t="s">
        <v>0</v>
      </c>
      <c r="B3" s="1">
        <v>1</v>
      </c>
      <c r="C3" s="1">
        <v>5</v>
      </c>
      <c r="D3" s="1">
        <v>33.1</v>
      </c>
    </row>
    <row r="4" spans="1:4" x14ac:dyDescent="0.25">
      <c r="A4" s="1"/>
      <c r="B4" s="1">
        <v>1</v>
      </c>
      <c r="C4" s="1">
        <v>5.5</v>
      </c>
      <c r="D4" s="1">
        <v>37.6</v>
      </c>
    </row>
    <row r="5" spans="1:4" x14ac:dyDescent="0.25">
      <c r="A5" s="1"/>
      <c r="B5" s="1">
        <v>1</v>
      </c>
      <c r="C5" s="1">
        <v>5.9</v>
      </c>
      <c r="D5" s="1">
        <v>43</v>
      </c>
    </row>
    <row r="6" spans="1:4" x14ac:dyDescent="0.25">
      <c r="A6" s="1"/>
      <c r="B6" s="1">
        <v>1</v>
      </c>
      <c r="C6" s="1">
        <v>6</v>
      </c>
      <c r="D6" s="1">
        <v>44.4</v>
      </c>
    </row>
    <row r="7" spans="1:4" x14ac:dyDescent="0.25">
      <c r="A7" s="1"/>
      <c r="B7" s="1">
        <v>1</v>
      </c>
      <c r="C7" s="1">
        <v>5</v>
      </c>
      <c r="D7" s="1">
        <v>33.1</v>
      </c>
    </row>
    <row r="8" spans="1:4" x14ac:dyDescent="0.25">
      <c r="A8" s="1"/>
      <c r="B8" s="1">
        <v>1</v>
      </c>
      <c r="C8" s="1">
        <v>5.5</v>
      </c>
      <c r="D8" s="1">
        <v>37.6</v>
      </c>
    </row>
    <row r="9" spans="1:4" x14ac:dyDescent="0.25">
      <c r="A9" s="1"/>
      <c r="B9" s="1">
        <v>1</v>
      </c>
      <c r="C9" s="1">
        <v>6.1</v>
      </c>
      <c r="D9" s="1">
        <v>44.8</v>
      </c>
    </row>
    <row r="10" spans="1:4" x14ac:dyDescent="0.25">
      <c r="A10" s="1"/>
      <c r="B10" s="1">
        <v>1</v>
      </c>
      <c r="C10" s="1">
        <v>6.2</v>
      </c>
      <c r="D10" s="1">
        <v>46.8</v>
      </c>
    </row>
    <row r="11" spans="1:4" x14ac:dyDescent="0.25">
      <c r="A11" s="1"/>
      <c r="B11" s="1">
        <v>1</v>
      </c>
      <c r="C11" s="1">
        <v>6.5</v>
      </c>
      <c r="D11" s="1">
        <v>50.1</v>
      </c>
    </row>
    <row r="12" spans="1:4" x14ac:dyDescent="0.25">
      <c r="A12" s="1"/>
      <c r="B12" s="1">
        <v>1</v>
      </c>
      <c r="C12" s="1">
        <v>7</v>
      </c>
      <c r="D12" s="1">
        <v>58</v>
      </c>
    </row>
    <row r="13" spans="1:4" x14ac:dyDescent="0.25">
      <c r="A13" s="1"/>
      <c r="B13" s="1">
        <v>1</v>
      </c>
      <c r="C13" s="1">
        <v>6</v>
      </c>
      <c r="D13" s="1">
        <v>42.5</v>
      </c>
    </row>
    <row r="14" spans="1:4" x14ac:dyDescent="0.25">
      <c r="A14" s="1" t="s">
        <v>1</v>
      </c>
      <c r="B14" s="1">
        <v>1</v>
      </c>
      <c r="C14" s="1">
        <v>6.5</v>
      </c>
      <c r="D14" s="1">
        <v>42</v>
      </c>
    </row>
    <row r="15" spans="1:4" x14ac:dyDescent="0.25">
      <c r="A15" s="1"/>
      <c r="B15" s="1">
        <v>1</v>
      </c>
      <c r="C15" s="1">
        <v>5.5</v>
      </c>
      <c r="D15" s="1">
        <v>32</v>
      </c>
    </row>
    <row r="16" spans="1:4" x14ac:dyDescent="0.25">
      <c r="A16" s="1"/>
      <c r="B16" s="1">
        <v>1</v>
      </c>
      <c r="C16" s="1">
        <v>5.5</v>
      </c>
      <c r="D16" s="1">
        <v>34</v>
      </c>
    </row>
    <row r="17" spans="1:4" x14ac:dyDescent="0.25">
      <c r="A17" s="1"/>
      <c r="B17" s="1">
        <v>1</v>
      </c>
      <c r="C17" s="1">
        <v>6.6</v>
      </c>
      <c r="D17" s="1">
        <v>42.4</v>
      </c>
    </row>
    <row r="18" spans="1:4" x14ac:dyDescent="0.25">
      <c r="A18" s="1"/>
      <c r="B18" s="1">
        <v>1</v>
      </c>
      <c r="C18" s="1">
        <v>6.4</v>
      </c>
      <c r="D18" s="1">
        <v>40.6</v>
      </c>
    </row>
    <row r="19" spans="1:4" x14ac:dyDescent="0.25">
      <c r="A19" s="1"/>
      <c r="B19" s="1">
        <v>1</v>
      </c>
      <c r="C19" s="1">
        <v>6.2</v>
      </c>
      <c r="D19" s="1">
        <v>39.200000000000003</v>
      </c>
    </row>
    <row r="20" spans="1:4" x14ac:dyDescent="0.25">
      <c r="A20" s="1"/>
      <c r="B20" s="1">
        <v>1</v>
      </c>
      <c r="C20" s="1">
        <v>6.1</v>
      </c>
      <c r="D20" s="1">
        <v>38.1</v>
      </c>
    </row>
    <row r="21" spans="1:4" x14ac:dyDescent="0.25">
      <c r="A21" s="1"/>
      <c r="B21" s="1">
        <v>1</v>
      </c>
      <c r="C21" s="1">
        <v>6</v>
      </c>
      <c r="D21" s="1">
        <v>37.4</v>
      </c>
    </row>
    <row r="22" spans="1:4" x14ac:dyDescent="0.25">
      <c r="A22" s="1" t="s">
        <v>0</v>
      </c>
      <c r="B22" s="1">
        <v>1.6</v>
      </c>
      <c r="C22" s="1">
        <v>5.6</v>
      </c>
      <c r="D22" s="1">
        <v>30.5</v>
      </c>
    </row>
    <row r="23" spans="1:4" x14ac:dyDescent="0.25">
      <c r="A23" s="1"/>
      <c r="B23" s="1">
        <v>1.6</v>
      </c>
      <c r="C23" s="1">
        <v>6.3</v>
      </c>
      <c r="D23" s="1">
        <v>34.799999999999997</v>
      </c>
    </row>
    <row r="24" spans="1:4" x14ac:dyDescent="0.25">
      <c r="A24" s="1"/>
      <c r="B24" s="1">
        <v>1.6</v>
      </c>
      <c r="C24" s="1">
        <v>6.8</v>
      </c>
      <c r="D24" s="1">
        <v>38.4</v>
      </c>
    </row>
    <row r="25" spans="1:4" x14ac:dyDescent="0.25">
      <c r="A25" s="1"/>
      <c r="B25" s="1">
        <v>1.6</v>
      </c>
      <c r="C25" s="1">
        <v>5.6</v>
      </c>
      <c r="D25" s="1">
        <v>29.6</v>
      </c>
    </row>
    <row r="26" spans="1:4" x14ac:dyDescent="0.25">
      <c r="A26" s="1"/>
      <c r="B26" s="1">
        <v>1.6</v>
      </c>
      <c r="C26" s="1">
        <v>6.3</v>
      </c>
      <c r="D26" s="1">
        <v>34.6</v>
      </c>
    </row>
    <row r="27" spans="1:4" x14ac:dyDescent="0.25">
      <c r="A27" s="1"/>
      <c r="B27" s="1">
        <v>1.6</v>
      </c>
      <c r="C27" s="1">
        <v>6.8</v>
      </c>
      <c r="D27" s="1">
        <v>38.5</v>
      </c>
    </row>
    <row r="28" spans="1:4" x14ac:dyDescent="0.25">
      <c r="A28" s="1"/>
      <c r="B28" s="1">
        <v>1.6</v>
      </c>
      <c r="C28" s="1">
        <v>7</v>
      </c>
      <c r="D28" s="1">
        <v>41</v>
      </c>
    </row>
    <row r="29" spans="1:4" x14ac:dyDescent="0.25">
      <c r="A29" s="1"/>
      <c r="B29" s="1">
        <v>1.6</v>
      </c>
      <c r="C29" s="1">
        <v>7.1</v>
      </c>
      <c r="D29" s="1">
        <v>42</v>
      </c>
    </row>
    <row r="30" spans="1:4" x14ac:dyDescent="0.25">
      <c r="A30" s="1"/>
      <c r="B30" s="1">
        <v>1.6</v>
      </c>
      <c r="C30" s="1">
        <v>7.5</v>
      </c>
      <c r="D30" s="1">
        <v>46.2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opLeftCell="A13" workbookViewId="0">
      <selection activeCell="E6" sqref="E6"/>
    </sheetView>
  </sheetViews>
  <sheetFormatPr defaultRowHeight="13.8" x14ac:dyDescent="0.25"/>
  <sheetData>
    <row r="1" spans="1:17" x14ac:dyDescent="0.25">
      <c r="A1" t="s">
        <v>41</v>
      </c>
      <c r="B1" t="s">
        <v>43</v>
      </c>
      <c r="C1" s="1" t="s">
        <v>6</v>
      </c>
      <c r="D1" s="1" t="s">
        <v>32</v>
      </c>
      <c r="E1" t="s">
        <v>31</v>
      </c>
      <c r="F1" t="s">
        <v>30</v>
      </c>
    </row>
    <row r="2" spans="1:17" x14ac:dyDescent="0.25">
      <c r="A2" s="15" t="s">
        <v>42</v>
      </c>
      <c r="B2">
        <v>1</v>
      </c>
      <c r="C2" s="1">
        <v>5</v>
      </c>
      <c r="D2" s="1">
        <v>33.1</v>
      </c>
      <c r="E2">
        <f t="shared" ref="E2:E9" ca="1" si="0">ROUND(((RAND()-0.5)*0.05+1)*D2,1)</f>
        <v>33.700000000000003</v>
      </c>
      <c r="F2">
        <f t="shared" ref="F2:F9" ca="1" si="1">ROUND(((RAND()-0.5)*0.05+1)*D2,1)</f>
        <v>33.299999999999997</v>
      </c>
    </row>
    <row r="3" spans="1:17" x14ac:dyDescent="0.25">
      <c r="A3" s="15"/>
      <c r="C3" s="1">
        <v>5.5</v>
      </c>
      <c r="D3" s="1">
        <v>37.6</v>
      </c>
      <c r="E3">
        <f t="shared" ca="1" si="0"/>
        <v>37.1</v>
      </c>
      <c r="F3">
        <f t="shared" ca="1" si="1"/>
        <v>36.9</v>
      </c>
    </row>
    <row r="4" spans="1:17" x14ac:dyDescent="0.25">
      <c r="A4" s="15"/>
      <c r="C4" s="1">
        <v>5.9</v>
      </c>
      <c r="D4" s="1">
        <v>43</v>
      </c>
      <c r="E4">
        <f t="shared" ca="1" si="0"/>
        <v>42.5</v>
      </c>
      <c r="F4">
        <f t="shared" ca="1" si="1"/>
        <v>42.4</v>
      </c>
    </row>
    <row r="5" spans="1:17" x14ac:dyDescent="0.25">
      <c r="A5" s="15"/>
      <c r="C5" s="1">
        <v>6</v>
      </c>
      <c r="D5" s="1">
        <v>44.4</v>
      </c>
      <c r="E5">
        <f t="shared" ca="1" si="0"/>
        <v>43.7</v>
      </c>
      <c r="F5">
        <f t="shared" ca="1" si="1"/>
        <v>44.3</v>
      </c>
    </row>
    <row r="6" spans="1:17" x14ac:dyDescent="0.25">
      <c r="A6" s="15"/>
      <c r="C6" s="1">
        <v>6.1</v>
      </c>
      <c r="D6" s="1">
        <v>44.8</v>
      </c>
      <c r="E6">
        <f t="shared" ca="1" si="0"/>
        <v>44</v>
      </c>
      <c r="F6">
        <f t="shared" ca="1" si="1"/>
        <v>44.8</v>
      </c>
    </row>
    <row r="7" spans="1:17" x14ac:dyDescent="0.25">
      <c r="A7" s="15"/>
      <c r="C7" s="1">
        <v>6.2</v>
      </c>
      <c r="D7" s="1">
        <v>46.8</v>
      </c>
      <c r="E7">
        <f t="shared" ca="1" si="0"/>
        <v>47.8</v>
      </c>
      <c r="F7">
        <f t="shared" ca="1" si="1"/>
        <v>47.2</v>
      </c>
    </row>
    <row r="8" spans="1:17" x14ac:dyDescent="0.25">
      <c r="A8" s="15"/>
      <c r="C8" s="1">
        <v>6.5</v>
      </c>
      <c r="D8" s="1">
        <v>50.1</v>
      </c>
      <c r="E8">
        <f t="shared" ca="1" si="0"/>
        <v>50.9</v>
      </c>
      <c r="F8">
        <f t="shared" ca="1" si="1"/>
        <v>51.1</v>
      </c>
    </row>
    <row r="9" spans="1:17" x14ac:dyDescent="0.25">
      <c r="A9" s="15"/>
      <c r="C9" s="1">
        <v>7</v>
      </c>
      <c r="D9" s="1">
        <v>58</v>
      </c>
      <c r="E9">
        <f t="shared" ca="1" si="0"/>
        <v>59.4</v>
      </c>
      <c r="F9">
        <f t="shared" ca="1" si="1"/>
        <v>57.2</v>
      </c>
    </row>
    <row r="12" spans="1:17" x14ac:dyDescent="0.25">
      <c r="M12" t="s">
        <v>9</v>
      </c>
    </row>
    <row r="14" spans="1:17" ht="14.4" thickBot="1" x14ac:dyDescent="0.3">
      <c r="M14" t="s">
        <v>10</v>
      </c>
    </row>
    <row r="15" spans="1:17" x14ac:dyDescent="0.25">
      <c r="M15" s="4" t="s">
        <v>11</v>
      </c>
      <c r="N15" s="4" t="s">
        <v>12</v>
      </c>
      <c r="O15" s="4" t="s">
        <v>13</v>
      </c>
      <c r="P15" s="4" t="s">
        <v>14</v>
      </c>
      <c r="Q15" s="4" t="s">
        <v>15</v>
      </c>
    </row>
    <row r="16" spans="1:17" x14ac:dyDescent="0.25">
      <c r="M16" s="2" t="s">
        <v>33</v>
      </c>
      <c r="N16" s="2">
        <v>3</v>
      </c>
      <c r="O16" s="2">
        <v>98.2</v>
      </c>
      <c r="P16" s="2">
        <v>32.733333333333334</v>
      </c>
      <c r="Q16" s="2">
        <v>0.16333333333333488</v>
      </c>
    </row>
    <row r="17" spans="13:19" x14ac:dyDescent="0.25">
      <c r="M17" s="2" t="s">
        <v>34</v>
      </c>
      <c r="N17" s="2">
        <v>3</v>
      </c>
      <c r="O17" s="2">
        <v>112.3</v>
      </c>
      <c r="P17" s="2">
        <v>37.43333333333333</v>
      </c>
      <c r="Q17" s="2">
        <v>0.14333333333333434</v>
      </c>
    </row>
    <row r="18" spans="13:19" x14ac:dyDescent="0.25">
      <c r="M18" s="2" t="s">
        <v>35</v>
      </c>
      <c r="N18" s="2">
        <v>3</v>
      </c>
      <c r="O18" s="2">
        <v>129.30000000000001</v>
      </c>
      <c r="P18" s="2">
        <v>43.1</v>
      </c>
      <c r="Q18" s="2">
        <v>0.13000000000000086</v>
      </c>
    </row>
    <row r="19" spans="13:19" x14ac:dyDescent="0.25">
      <c r="M19" s="2" t="s">
        <v>36</v>
      </c>
      <c r="N19" s="2">
        <v>3</v>
      </c>
      <c r="O19" s="2">
        <v>134.9</v>
      </c>
      <c r="P19" s="2">
        <v>44.966666666666669</v>
      </c>
      <c r="Q19" s="2">
        <v>0.2633333333333337</v>
      </c>
    </row>
    <row r="20" spans="13:19" x14ac:dyDescent="0.25">
      <c r="M20" s="2" t="s">
        <v>37</v>
      </c>
      <c r="N20" s="2">
        <v>3</v>
      </c>
      <c r="O20" s="2">
        <v>135.6</v>
      </c>
      <c r="P20" s="2">
        <v>45.199999999999996</v>
      </c>
      <c r="Q20" s="2">
        <v>0.1600000000000017</v>
      </c>
    </row>
    <row r="21" spans="13:19" x14ac:dyDescent="0.25">
      <c r="M21" s="2" t="s">
        <v>38</v>
      </c>
      <c r="N21" s="2">
        <v>3</v>
      </c>
      <c r="O21" s="2">
        <v>142.1</v>
      </c>
      <c r="P21" s="2">
        <v>47.366666666666667</v>
      </c>
      <c r="Q21" s="2">
        <v>0.30333333333333412</v>
      </c>
    </row>
    <row r="22" spans="13:19" x14ac:dyDescent="0.25">
      <c r="M22" s="2" t="s">
        <v>39</v>
      </c>
      <c r="N22" s="2">
        <v>3</v>
      </c>
      <c r="O22" s="2">
        <v>149.1</v>
      </c>
      <c r="P22" s="2">
        <v>49.699999999999996</v>
      </c>
      <c r="Q22" s="2">
        <v>0.13000000000000084</v>
      </c>
    </row>
    <row r="23" spans="13:19" ht="14.4" thickBot="1" x14ac:dyDescent="0.3">
      <c r="M23" s="3" t="s">
        <v>40</v>
      </c>
      <c r="N23" s="3">
        <v>3</v>
      </c>
      <c r="O23" s="3">
        <v>174</v>
      </c>
      <c r="P23" s="3">
        <v>58</v>
      </c>
      <c r="Q23" s="3">
        <v>0.25</v>
      </c>
    </row>
    <row r="26" spans="13:19" ht="14.4" thickBot="1" x14ac:dyDescent="0.3">
      <c r="M26" t="s">
        <v>19</v>
      </c>
    </row>
    <row r="27" spans="13:19" x14ac:dyDescent="0.25">
      <c r="M27" s="4" t="s">
        <v>20</v>
      </c>
      <c r="N27" s="4" t="s">
        <v>21</v>
      </c>
      <c r="O27" s="4" t="s">
        <v>22</v>
      </c>
      <c r="P27" s="4" t="s">
        <v>23</v>
      </c>
      <c r="Q27" s="4" t="s">
        <v>24</v>
      </c>
      <c r="R27" s="4" t="s">
        <v>25</v>
      </c>
      <c r="S27" s="4" t="s">
        <v>26</v>
      </c>
    </row>
    <row r="28" spans="13:19" x14ac:dyDescent="0.25">
      <c r="M28" s="2" t="s">
        <v>27</v>
      </c>
      <c r="N28" s="2">
        <v>1244.6795833333333</v>
      </c>
      <c r="O28" s="2">
        <v>7</v>
      </c>
      <c r="P28" s="2">
        <v>177.81136904761905</v>
      </c>
      <c r="Q28" s="2">
        <v>921.70040111076412</v>
      </c>
      <c r="R28" s="2">
        <v>1.2384861595476873E-19</v>
      </c>
      <c r="S28" s="2">
        <v>2.6571966002210874</v>
      </c>
    </row>
    <row r="29" spans="13:19" x14ac:dyDescent="0.25">
      <c r="M29" s="2" t="s">
        <v>28</v>
      </c>
      <c r="N29" s="2">
        <v>3.0866666666666807</v>
      </c>
      <c r="O29" s="2">
        <v>16</v>
      </c>
      <c r="P29" s="2">
        <v>0.19291666666666754</v>
      </c>
      <c r="Q29" s="2"/>
      <c r="R29" s="2"/>
      <c r="S29" s="2"/>
    </row>
    <row r="30" spans="13:19" x14ac:dyDescent="0.25">
      <c r="M30" s="2"/>
      <c r="N30" s="2"/>
      <c r="O30" s="2"/>
      <c r="P30" s="2"/>
      <c r="Q30" s="2"/>
      <c r="R30" s="2"/>
      <c r="S30" s="2"/>
    </row>
    <row r="31" spans="13:19" ht="14.4" thickBot="1" x14ac:dyDescent="0.3">
      <c r="M31" s="3" t="s">
        <v>29</v>
      </c>
      <c r="N31" s="3">
        <v>1247.7662499999999</v>
      </c>
      <c r="O31" s="3">
        <v>23</v>
      </c>
      <c r="P31" s="3"/>
      <c r="Q31" s="3"/>
      <c r="R31" s="3"/>
      <c r="S31" s="3"/>
    </row>
  </sheetData>
  <mergeCells count="1">
    <mergeCell ref="A2:A9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D15" sqref="D15"/>
    </sheetView>
  </sheetViews>
  <sheetFormatPr defaultRowHeight="13.8" x14ac:dyDescent="0.25"/>
  <cols>
    <col min="2" max="2" width="14" bestFit="1" customWidth="1"/>
    <col min="3" max="3" width="9.5546875" bestFit="1" customWidth="1"/>
    <col min="4" max="4" width="29.44140625" bestFit="1" customWidth="1"/>
    <col min="5" max="6" width="15.109375" bestFit="1" customWidth="1"/>
  </cols>
  <sheetData>
    <row r="1" spans="1:6" x14ac:dyDescent="0.25">
      <c r="A1" t="s">
        <v>41</v>
      </c>
      <c r="B1" t="s">
        <v>43</v>
      </c>
      <c r="C1" s="1" t="s">
        <v>6</v>
      </c>
      <c r="D1" s="1" t="s">
        <v>32</v>
      </c>
      <c r="E1" t="s">
        <v>31</v>
      </c>
      <c r="F1" t="s">
        <v>30</v>
      </c>
    </row>
    <row r="2" spans="1:6" x14ac:dyDescent="0.25">
      <c r="A2" s="15" t="s">
        <v>42</v>
      </c>
      <c r="B2">
        <v>1</v>
      </c>
      <c r="C2" s="1">
        <v>5</v>
      </c>
      <c r="D2" s="1">
        <v>33.1</v>
      </c>
      <c r="E2">
        <f t="shared" ref="E2:E9" ca="1" si="0">ROUND(((RAND()-0.5)*0.05+1)*D2,1)</f>
        <v>33.700000000000003</v>
      </c>
      <c r="F2">
        <f t="shared" ref="F2:F9" ca="1" si="1">ROUND(((RAND()-0.5)*0.05+1)*D2,1)</f>
        <v>33.4</v>
      </c>
    </row>
    <row r="3" spans="1:6" x14ac:dyDescent="0.25">
      <c r="A3" s="15"/>
      <c r="C3" s="1">
        <v>5.5</v>
      </c>
      <c r="D3" s="1">
        <v>37.6</v>
      </c>
      <c r="E3">
        <f t="shared" ca="1" si="0"/>
        <v>38.200000000000003</v>
      </c>
      <c r="F3">
        <f t="shared" ca="1" si="1"/>
        <v>38</v>
      </c>
    </row>
    <row r="4" spans="1:6" x14ac:dyDescent="0.25">
      <c r="A4" s="15"/>
      <c r="C4" s="1">
        <v>5.9</v>
      </c>
      <c r="D4" s="1">
        <v>43</v>
      </c>
      <c r="E4">
        <f t="shared" ca="1" si="0"/>
        <v>42</v>
      </c>
      <c r="F4">
        <f t="shared" ca="1" si="1"/>
        <v>43.1</v>
      </c>
    </row>
    <row r="5" spans="1:6" x14ac:dyDescent="0.25">
      <c r="A5" s="15"/>
      <c r="C5" s="1">
        <v>6</v>
      </c>
      <c r="D5" s="1">
        <v>44.4</v>
      </c>
      <c r="E5">
        <f t="shared" ca="1" si="0"/>
        <v>44.8</v>
      </c>
      <c r="F5">
        <f t="shared" ca="1" si="1"/>
        <v>43.3</v>
      </c>
    </row>
    <row r="6" spans="1:6" x14ac:dyDescent="0.25">
      <c r="A6" s="15"/>
      <c r="C6" s="1">
        <v>6.1</v>
      </c>
      <c r="D6" s="1">
        <v>44.8</v>
      </c>
      <c r="E6">
        <f t="shared" ca="1" si="0"/>
        <v>45.6</v>
      </c>
      <c r="F6">
        <f t="shared" ca="1" si="1"/>
        <v>45.3</v>
      </c>
    </row>
    <row r="7" spans="1:6" x14ac:dyDescent="0.25">
      <c r="A7" s="15"/>
      <c r="C7" s="1">
        <v>6.2</v>
      </c>
      <c r="D7" s="1">
        <v>46.8</v>
      </c>
      <c r="E7">
        <f t="shared" ca="1" si="0"/>
        <v>47.6</v>
      </c>
      <c r="F7">
        <f t="shared" ca="1" si="1"/>
        <v>46.7</v>
      </c>
    </row>
    <row r="8" spans="1:6" x14ac:dyDescent="0.25">
      <c r="A8" s="15"/>
      <c r="C8" s="1">
        <v>6.5</v>
      </c>
      <c r="D8" s="1">
        <v>50.1</v>
      </c>
      <c r="E8">
        <f t="shared" ca="1" si="0"/>
        <v>49.3</v>
      </c>
      <c r="F8">
        <f t="shared" ca="1" si="1"/>
        <v>49.2</v>
      </c>
    </row>
    <row r="9" spans="1:6" x14ac:dyDescent="0.25">
      <c r="A9" s="15"/>
      <c r="C9" s="1">
        <v>7</v>
      </c>
      <c r="D9" s="1">
        <v>58</v>
      </c>
      <c r="E9">
        <f t="shared" ca="1" si="0"/>
        <v>58.8</v>
      </c>
      <c r="F9">
        <f t="shared" ca="1" si="1"/>
        <v>59.4</v>
      </c>
    </row>
  </sheetData>
  <sortState ref="C2:F13">
    <sortCondition ref="C1"/>
  </sortState>
  <mergeCells count="1">
    <mergeCell ref="A2:A9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E24" sqref="E24"/>
    </sheetView>
  </sheetViews>
  <sheetFormatPr defaultRowHeight="13.8" x14ac:dyDescent="0.25"/>
  <sheetData>
    <row r="1" spans="1:19" ht="28.2" thickBot="1" x14ac:dyDescent="0.3">
      <c r="A1" s="5" t="s">
        <v>44</v>
      </c>
      <c r="B1" s="6">
        <v>5</v>
      </c>
      <c r="C1" s="6">
        <v>5.5</v>
      </c>
      <c r="D1" s="6">
        <v>6</v>
      </c>
      <c r="E1" s="6">
        <v>6.5</v>
      </c>
      <c r="F1" s="6">
        <v>7</v>
      </c>
      <c r="G1" s="6">
        <v>7.5</v>
      </c>
    </row>
    <row r="2" spans="1:19" ht="14.4" thickBot="1" x14ac:dyDescent="0.3">
      <c r="A2" s="7">
        <v>1</v>
      </c>
      <c r="B2" s="8">
        <v>32.1</v>
      </c>
      <c r="C2" s="8">
        <v>38.200000000000003</v>
      </c>
      <c r="D2" s="8">
        <v>44.2</v>
      </c>
      <c r="E2" s="8">
        <v>50.3</v>
      </c>
      <c r="F2" s="8">
        <v>56.4</v>
      </c>
      <c r="G2" s="8">
        <v>61.3</v>
      </c>
    </row>
    <row r="3" spans="1:19" ht="14.4" thickBot="1" x14ac:dyDescent="0.3">
      <c r="A3" s="9"/>
      <c r="B3" s="8">
        <v>32.700000000000003</v>
      </c>
      <c r="C3" s="8">
        <v>38.6</v>
      </c>
      <c r="D3" s="8">
        <v>44.5</v>
      </c>
      <c r="E3" s="8">
        <v>49.6</v>
      </c>
      <c r="F3" s="8">
        <v>57.8</v>
      </c>
      <c r="G3" s="8">
        <v>61</v>
      </c>
    </row>
    <row r="4" spans="1:19" ht="14.4" thickBot="1" x14ac:dyDescent="0.3">
      <c r="A4" s="9"/>
      <c r="B4" s="8">
        <v>32.799999999999997</v>
      </c>
      <c r="C4" s="8">
        <v>38</v>
      </c>
      <c r="D4" s="8">
        <v>43.9</v>
      </c>
      <c r="E4" s="8">
        <v>51.3</v>
      </c>
      <c r="F4" s="8">
        <v>56.2</v>
      </c>
      <c r="G4" s="8">
        <v>60.9</v>
      </c>
    </row>
    <row r="5" spans="1:19" ht="14.4" thickBot="1" x14ac:dyDescent="0.3">
      <c r="A5" s="7">
        <v>1.6</v>
      </c>
      <c r="B5" s="8">
        <v>31.5</v>
      </c>
      <c r="C5" s="8">
        <v>34.4</v>
      </c>
      <c r="D5" s="8">
        <v>37.6</v>
      </c>
      <c r="E5" s="8">
        <v>40.6</v>
      </c>
      <c r="F5" s="8">
        <v>43.8</v>
      </c>
      <c r="G5" s="8">
        <v>46.9</v>
      </c>
    </row>
    <row r="6" spans="1:19" ht="14.4" thickBot="1" x14ac:dyDescent="0.3">
      <c r="A6" s="9"/>
      <c r="B6" s="8">
        <v>30.5</v>
      </c>
      <c r="C6" s="8">
        <v>34.799999999999997</v>
      </c>
      <c r="D6" s="8">
        <v>37.6</v>
      </c>
      <c r="E6" s="8">
        <v>41.4</v>
      </c>
      <c r="F6" s="8">
        <v>44.4</v>
      </c>
      <c r="G6" s="8">
        <v>47.5</v>
      </c>
    </row>
    <row r="7" spans="1:19" ht="14.4" thickBot="1" x14ac:dyDescent="0.3">
      <c r="A7" s="9"/>
      <c r="B7" s="8">
        <v>30.7</v>
      </c>
      <c r="C7" s="8">
        <v>35.1</v>
      </c>
      <c r="D7" s="8">
        <v>38.200000000000003</v>
      </c>
      <c r="E7" s="8">
        <v>41.1</v>
      </c>
      <c r="F7" s="8">
        <v>43</v>
      </c>
      <c r="G7" s="8">
        <v>46</v>
      </c>
    </row>
    <row r="13" spans="1:19" x14ac:dyDescent="0.25">
      <c r="L13" t="s">
        <v>45</v>
      </c>
    </row>
    <row r="15" spans="1:19" x14ac:dyDescent="0.25">
      <c r="L15" t="s">
        <v>10</v>
      </c>
      <c r="M15">
        <v>5</v>
      </c>
      <c r="N15">
        <v>5.5</v>
      </c>
      <c r="O15">
        <v>6</v>
      </c>
      <c r="P15">
        <v>6.5</v>
      </c>
      <c r="Q15">
        <v>7</v>
      </c>
      <c r="R15">
        <v>7.5</v>
      </c>
      <c r="S15" t="s">
        <v>29</v>
      </c>
    </row>
    <row r="16" spans="1:19" ht="14.4" thickBot="1" x14ac:dyDescent="0.3">
      <c r="L16" s="10">
        <v>1</v>
      </c>
      <c r="M16" s="10"/>
      <c r="N16" s="10"/>
      <c r="O16" s="10"/>
      <c r="P16" s="10"/>
      <c r="Q16" s="10"/>
      <c r="R16" s="10"/>
      <c r="S16" s="10"/>
    </row>
    <row r="17" spans="12:19" x14ac:dyDescent="0.25">
      <c r="L17" s="2" t="s">
        <v>12</v>
      </c>
      <c r="M17" s="2">
        <v>3</v>
      </c>
      <c r="N17" s="2">
        <v>3</v>
      </c>
      <c r="O17" s="2">
        <v>3</v>
      </c>
      <c r="P17" s="2">
        <v>3</v>
      </c>
      <c r="Q17" s="2">
        <v>3</v>
      </c>
      <c r="R17" s="2">
        <v>3</v>
      </c>
      <c r="S17" s="2">
        <v>18</v>
      </c>
    </row>
    <row r="18" spans="12:19" x14ac:dyDescent="0.25">
      <c r="L18" s="2" t="s">
        <v>13</v>
      </c>
      <c r="M18" s="2">
        <v>97.600000000000009</v>
      </c>
      <c r="N18" s="2">
        <v>114.80000000000001</v>
      </c>
      <c r="O18" s="2">
        <v>132.6</v>
      </c>
      <c r="P18" s="2">
        <v>151.19999999999999</v>
      </c>
      <c r="Q18" s="2">
        <v>170.39999999999998</v>
      </c>
      <c r="R18" s="2">
        <v>183.2</v>
      </c>
      <c r="S18" s="2">
        <v>849.8</v>
      </c>
    </row>
    <row r="19" spans="12:19" x14ac:dyDescent="0.25">
      <c r="L19" s="2" t="s">
        <v>14</v>
      </c>
      <c r="M19" s="2">
        <v>32.533333333333339</v>
      </c>
      <c r="N19" s="2">
        <v>38.266666666666673</v>
      </c>
      <c r="O19" s="2">
        <v>44.199999999999996</v>
      </c>
      <c r="P19" s="2">
        <v>50.4</v>
      </c>
      <c r="Q19" s="2">
        <v>56.79999999999999</v>
      </c>
      <c r="R19" s="2">
        <v>61.066666666666663</v>
      </c>
      <c r="S19" s="2">
        <v>47.211111111111109</v>
      </c>
    </row>
    <row r="20" spans="12:19" x14ac:dyDescent="0.25">
      <c r="L20" s="2" t="s">
        <v>15</v>
      </c>
      <c r="M20" s="2">
        <v>0.14333333333333242</v>
      </c>
      <c r="N20" s="2">
        <v>9.3333333333333629E-2</v>
      </c>
      <c r="O20" s="2">
        <v>9.0000000000000427E-2</v>
      </c>
      <c r="P20" s="2">
        <v>0.72999999999999654</v>
      </c>
      <c r="Q20" s="2">
        <v>0.75999999999999601</v>
      </c>
      <c r="R20" s="2">
        <v>4.3333333333332905E-2</v>
      </c>
      <c r="S20" s="2">
        <v>105.85398692810465</v>
      </c>
    </row>
    <row r="21" spans="12:19" x14ac:dyDescent="0.25">
      <c r="L21" s="2"/>
      <c r="M21" s="2"/>
      <c r="N21" s="2"/>
      <c r="O21" s="2"/>
      <c r="P21" s="2"/>
      <c r="Q21" s="2"/>
      <c r="R21" s="2"/>
      <c r="S21" s="2"/>
    </row>
    <row r="22" spans="12:19" ht="14.4" thickBot="1" x14ac:dyDescent="0.3">
      <c r="L22" s="10">
        <v>1.6</v>
      </c>
      <c r="M22" s="10"/>
      <c r="N22" s="10"/>
      <c r="O22" s="10"/>
      <c r="P22" s="10"/>
      <c r="Q22" s="10"/>
      <c r="R22" s="10"/>
      <c r="S22" s="10"/>
    </row>
    <row r="23" spans="12:19" x14ac:dyDescent="0.25">
      <c r="L23" s="2" t="s">
        <v>12</v>
      </c>
      <c r="M23" s="2">
        <v>3</v>
      </c>
      <c r="N23" s="2">
        <v>3</v>
      </c>
      <c r="O23" s="2">
        <v>3</v>
      </c>
      <c r="P23" s="2">
        <v>3</v>
      </c>
      <c r="Q23" s="2">
        <v>3</v>
      </c>
      <c r="R23" s="2">
        <v>3</v>
      </c>
      <c r="S23" s="2">
        <v>18</v>
      </c>
    </row>
    <row r="24" spans="12:19" x14ac:dyDescent="0.25">
      <c r="L24" s="2" t="s">
        <v>13</v>
      </c>
      <c r="M24" s="2">
        <v>92.7</v>
      </c>
      <c r="N24" s="2">
        <v>104.29999999999998</v>
      </c>
      <c r="O24" s="2">
        <v>113.4</v>
      </c>
      <c r="P24" s="2">
        <v>123.1</v>
      </c>
      <c r="Q24" s="2">
        <v>131.19999999999999</v>
      </c>
      <c r="R24" s="2">
        <v>140.4</v>
      </c>
      <c r="S24" s="2">
        <v>705.1</v>
      </c>
    </row>
    <row r="25" spans="12:19" x14ac:dyDescent="0.25">
      <c r="L25" s="2" t="s">
        <v>14</v>
      </c>
      <c r="M25" s="2">
        <v>30.900000000000002</v>
      </c>
      <c r="N25" s="2">
        <v>34.766666666666659</v>
      </c>
      <c r="O25" s="2">
        <v>37.800000000000004</v>
      </c>
      <c r="P25" s="2">
        <v>41.033333333333331</v>
      </c>
      <c r="Q25" s="2">
        <v>43.733333333333327</v>
      </c>
      <c r="R25" s="2">
        <v>46.800000000000004</v>
      </c>
      <c r="S25" s="2">
        <v>39.172222222222224</v>
      </c>
    </row>
    <row r="26" spans="12:19" x14ac:dyDescent="0.25">
      <c r="L26" s="2" t="s">
        <v>15</v>
      </c>
      <c r="M26" s="2">
        <v>0.28000000000000014</v>
      </c>
      <c r="N26" s="2">
        <v>0.12333333333333424</v>
      </c>
      <c r="O26" s="2">
        <v>0.12000000000000058</v>
      </c>
      <c r="P26" s="2">
        <v>0.16333333333333228</v>
      </c>
      <c r="Q26" s="2">
        <v>0.49333333333333218</v>
      </c>
      <c r="R26" s="2">
        <v>0.56999999999999984</v>
      </c>
      <c r="S26" s="2">
        <v>30.589183006535784</v>
      </c>
    </row>
    <row r="27" spans="12:19" x14ac:dyDescent="0.25">
      <c r="L27" s="2"/>
      <c r="M27" s="2"/>
      <c r="N27" s="2"/>
      <c r="O27" s="2"/>
      <c r="P27" s="2"/>
      <c r="Q27" s="2"/>
      <c r="R27" s="2"/>
      <c r="S27" s="2"/>
    </row>
    <row r="28" spans="12:19" ht="14.4" thickBot="1" x14ac:dyDescent="0.3">
      <c r="L28" s="10" t="s">
        <v>29</v>
      </c>
      <c r="M28" s="10"/>
      <c r="N28" s="10"/>
      <c r="O28" s="10"/>
    </row>
    <row r="29" spans="12:19" x14ac:dyDescent="0.25">
      <c r="L29" s="2" t="s">
        <v>12</v>
      </c>
      <c r="M29" s="2">
        <v>6</v>
      </c>
      <c r="N29" s="2">
        <v>6</v>
      </c>
      <c r="O29" s="2">
        <v>6</v>
      </c>
      <c r="P29">
        <v>6</v>
      </c>
      <c r="Q29">
        <v>6</v>
      </c>
      <c r="R29">
        <v>6</v>
      </c>
    </row>
    <row r="30" spans="12:19" x14ac:dyDescent="0.25">
      <c r="L30" s="2" t="s">
        <v>13</v>
      </c>
      <c r="M30" s="2">
        <v>190.3</v>
      </c>
      <c r="N30" s="2">
        <v>219.1</v>
      </c>
      <c r="O30" s="2">
        <v>246</v>
      </c>
      <c r="P30">
        <v>274.29999999999995</v>
      </c>
      <c r="Q30">
        <v>301.59999999999997</v>
      </c>
      <c r="R30">
        <v>323.60000000000002</v>
      </c>
    </row>
    <row r="31" spans="12:19" x14ac:dyDescent="0.25">
      <c r="L31" s="2" t="s">
        <v>14</v>
      </c>
      <c r="M31" s="2">
        <v>31.716666666666669</v>
      </c>
      <c r="N31" s="2">
        <v>36.516666666666666</v>
      </c>
      <c r="O31" s="2">
        <v>41</v>
      </c>
      <c r="P31">
        <v>45.716666666666669</v>
      </c>
      <c r="Q31">
        <v>50.266666666666659</v>
      </c>
      <c r="R31">
        <v>53.933333333333337</v>
      </c>
    </row>
    <row r="32" spans="12:19" x14ac:dyDescent="0.25">
      <c r="L32" s="2" t="s">
        <v>15</v>
      </c>
      <c r="M32" s="2">
        <v>0.96966666666666712</v>
      </c>
      <c r="N32" s="2">
        <v>3.7616666666666716</v>
      </c>
      <c r="O32" s="2">
        <v>12.371999999999993</v>
      </c>
      <c r="P32">
        <v>26.67766666666612</v>
      </c>
      <c r="Q32">
        <v>51.72266666666728</v>
      </c>
      <c r="R32">
        <v>61.306666666665841</v>
      </c>
    </row>
    <row r="33" spans="12:18" x14ac:dyDescent="0.25">
      <c r="L33" s="2"/>
      <c r="M33" s="2"/>
      <c r="N33" s="2"/>
      <c r="O33" s="2"/>
    </row>
    <row r="35" spans="12:18" ht="14.4" thickBot="1" x14ac:dyDescent="0.3">
      <c r="L35" t="s">
        <v>19</v>
      </c>
    </row>
    <row r="36" spans="12:18" x14ac:dyDescent="0.25">
      <c r="L36" s="4" t="s">
        <v>20</v>
      </c>
      <c r="M36" s="4" t="s">
        <v>21</v>
      </c>
      <c r="N36" s="4" t="s">
        <v>22</v>
      </c>
      <c r="O36" s="4" t="s">
        <v>23</v>
      </c>
      <c r="P36" s="4" t="s">
        <v>24</v>
      </c>
      <c r="Q36" s="4" t="s">
        <v>25</v>
      </c>
      <c r="R36" s="4" t="s">
        <v>26</v>
      </c>
    </row>
    <row r="37" spans="12:18" x14ac:dyDescent="0.25">
      <c r="L37" s="2" t="s">
        <v>46</v>
      </c>
      <c r="M37" s="2">
        <v>581.61361111111137</v>
      </c>
      <c r="N37" s="2">
        <v>1</v>
      </c>
      <c r="O37" s="2">
        <v>581.61361111111137</v>
      </c>
      <c r="P37" s="2">
        <v>1933.3416435826466</v>
      </c>
      <c r="Q37" s="2">
        <v>1.872056708477413E-24</v>
      </c>
      <c r="R37" s="2">
        <v>4.2596772726902348</v>
      </c>
    </row>
    <row r="38" spans="12:18" x14ac:dyDescent="0.25">
      <c r="L38" s="2" t="s">
        <v>47</v>
      </c>
      <c r="M38" s="2">
        <v>2117.0958333333328</v>
      </c>
      <c r="N38" s="2">
        <v>5</v>
      </c>
      <c r="O38" s="2">
        <v>423.41916666666657</v>
      </c>
      <c r="P38" s="2">
        <v>1407.4875346260421</v>
      </c>
      <c r="Q38" s="2">
        <v>8.5756042544266175E-29</v>
      </c>
      <c r="R38" s="2">
        <v>2.6206541478628855</v>
      </c>
    </row>
    <row r="39" spans="12:18" x14ac:dyDescent="0.25">
      <c r="L39" s="2" t="s">
        <v>48</v>
      </c>
      <c r="M39" s="2">
        <v>195.2180555555554</v>
      </c>
      <c r="N39" s="2">
        <v>5</v>
      </c>
      <c r="O39" s="2">
        <v>39.043611111111076</v>
      </c>
      <c r="P39" s="2">
        <v>129.78485687903992</v>
      </c>
      <c r="Q39" s="2">
        <v>1.4609265914035341E-16</v>
      </c>
      <c r="R39" s="2">
        <v>2.6206541478628855</v>
      </c>
    </row>
    <row r="40" spans="12:18" x14ac:dyDescent="0.25">
      <c r="L40" s="2" t="s">
        <v>49</v>
      </c>
      <c r="M40" s="2">
        <v>7.219999999999982</v>
      </c>
      <c r="N40" s="2">
        <v>24</v>
      </c>
      <c r="O40" s="2">
        <v>0.30083333333333256</v>
      </c>
      <c r="P40" s="2"/>
      <c r="Q40" s="2"/>
      <c r="R40" s="2"/>
    </row>
    <row r="41" spans="12:18" x14ac:dyDescent="0.25">
      <c r="L41" s="2"/>
      <c r="M41" s="2"/>
      <c r="N41" s="2"/>
      <c r="O41" s="2"/>
      <c r="P41" s="2"/>
      <c r="Q41" s="2"/>
      <c r="R41" s="2"/>
    </row>
    <row r="42" spans="12:18" ht="14.4" thickBot="1" x14ac:dyDescent="0.3">
      <c r="L42" s="3" t="s">
        <v>29</v>
      </c>
      <c r="M42" s="3">
        <v>2901.1474999999996</v>
      </c>
      <c r="N42" s="3">
        <v>35</v>
      </c>
      <c r="O42" s="3"/>
      <c r="P42" s="3"/>
      <c r="Q42" s="3"/>
      <c r="R42" s="3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abSelected="1" workbookViewId="0">
      <selection activeCell="H13" sqref="H13"/>
    </sheetView>
  </sheetViews>
  <sheetFormatPr defaultRowHeight="13.8" x14ac:dyDescent="0.25"/>
  <sheetData>
    <row r="1" spans="1:14" ht="28.2" thickBot="1" x14ac:dyDescent="0.3">
      <c r="A1" s="11" t="s">
        <v>44</v>
      </c>
      <c r="B1" s="12">
        <v>5</v>
      </c>
      <c r="C1" s="12">
        <v>5.5</v>
      </c>
      <c r="D1" s="12">
        <v>6</v>
      </c>
      <c r="E1" s="12">
        <v>6.5</v>
      </c>
      <c r="F1" s="12">
        <v>7</v>
      </c>
      <c r="G1" s="12">
        <v>7.5</v>
      </c>
    </row>
    <row r="2" spans="1:14" ht="14.4" thickBot="1" x14ac:dyDescent="0.3">
      <c r="A2" s="13">
        <v>1</v>
      </c>
      <c r="B2" s="14">
        <v>32.1</v>
      </c>
      <c r="C2" s="14">
        <v>38.200000000000003</v>
      </c>
      <c r="D2" s="14">
        <v>44.2</v>
      </c>
      <c r="E2" s="14">
        <v>50.3</v>
      </c>
      <c r="F2" s="14">
        <v>56.4</v>
      </c>
      <c r="G2" s="14">
        <v>61.3</v>
      </c>
    </row>
    <row r="3" spans="1:14" ht="14.4" thickBot="1" x14ac:dyDescent="0.3">
      <c r="A3" s="13">
        <v>1.6</v>
      </c>
      <c r="B3" s="14">
        <v>31.5</v>
      </c>
      <c r="C3" s="14">
        <v>34.4</v>
      </c>
      <c r="D3" s="14">
        <v>37.6</v>
      </c>
      <c r="E3" s="14">
        <v>40.6</v>
      </c>
      <c r="F3" s="14">
        <v>43.8</v>
      </c>
      <c r="G3" s="14">
        <v>46.9</v>
      </c>
    </row>
    <row r="10" spans="1:14" x14ac:dyDescent="0.25">
      <c r="J10" t="s">
        <v>50</v>
      </c>
    </row>
    <row r="11" spans="1:14" ht="14.4" thickBot="1" x14ac:dyDescent="0.3"/>
    <row r="12" spans="1:14" x14ac:dyDescent="0.25">
      <c r="J12" s="4" t="s">
        <v>10</v>
      </c>
      <c r="K12" s="4" t="s">
        <v>12</v>
      </c>
      <c r="L12" s="4" t="s">
        <v>13</v>
      </c>
      <c r="M12" s="4" t="s">
        <v>14</v>
      </c>
      <c r="N12" s="4" t="s">
        <v>15</v>
      </c>
    </row>
    <row r="13" spans="1:14" x14ac:dyDescent="0.25">
      <c r="J13" s="2" t="s">
        <v>33</v>
      </c>
      <c r="K13" s="2">
        <v>6</v>
      </c>
      <c r="L13" s="2">
        <v>282.5</v>
      </c>
      <c r="M13" s="2">
        <v>47.083333333333336</v>
      </c>
      <c r="N13" s="2">
        <v>122.19766666666655</v>
      </c>
    </row>
    <row r="14" spans="1:14" x14ac:dyDescent="0.25">
      <c r="J14" s="2" t="s">
        <v>34</v>
      </c>
      <c r="K14" s="2">
        <v>6</v>
      </c>
      <c r="L14" s="2">
        <v>234.79999999999998</v>
      </c>
      <c r="M14" s="2">
        <v>39.133333333333333</v>
      </c>
      <c r="N14" s="2">
        <v>33.454666666666526</v>
      </c>
    </row>
    <row r="15" spans="1:14" x14ac:dyDescent="0.25">
      <c r="J15" s="2"/>
      <c r="K15" s="2"/>
      <c r="L15" s="2"/>
      <c r="M15" s="2"/>
      <c r="N15" s="2"/>
    </row>
    <row r="16" spans="1:14" x14ac:dyDescent="0.25">
      <c r="J16" s="2" t="s">
        <v>16</v>
      </c>
      <c r="K16" s="2">
        <v>2</v>
      </c>
      <c r="L16" s="2">
        <v>63.6</v>
      </c>
      <c r="M16" s="2">
        <v>31.8</v>
      </c>
      <c r="N16" s="2">
        <v>0.18000000000000085</v>
      </c>
    </row>
    <row r="17" spans="10:16" x14ac:dyDescent="0.25">
      <c r="J17" s="2" t="s">
        <v>17</v>
      </c>
      <c r="K17" s="2">
        <v>2</v>
      </c>
      <c r="L17" s="2">
        <v>72.599999999999994</v>
      </c>
      <c r="M17" s="2">
        <v>36.299999999999997</v>
      </c>
      <c r="N17" s="2">
        <v>7.2200000000000166</v>
      </c>
    </row>
    <row r="18" spans="10:16" x14ac:dyDescent="0.25">
      <c r="J18" s="2" t="s">
        <v>18</v>
      </c>
      <c r="K18" s="2">
        <v>2</v>
      </c>
      <c r="L18" s="2">
        <v>81.800000000000011</v>
      </c>
      <c r="M18" s="2">
        <v>40.900000000000006</v>
      </c>
      <c r="N18" s="2">
        <v>21.780000000000008</v>
      </c>
    </row>
    <row r="19" spans="10:16" x14ac:dyDescent="0.25">
      <c r="J19" s="2" t="s">
        <v>51</v>
      </c>
      <c r="K19" s="2">
        <v>2</v>
      </c>
      <c r="L19" s="2">
        <v>90.9</v>
      </c>
      <c r="M19" s="2">
        <v>45.45</v>
      </c>
      <c r="N19" s="2">
        <v>47.044999999999163</v>
      </c>
    </row>
    <row r="20" spans="10:16" x14ac:dyDescent="0.25">
      <c r="J20" s="2" t="s">
        <v>52</v>
      </c>
      <c r="K20" s="2">
        <v>2</v>
      </c>
      <c r="L20" s="2">
        <v>100.19999999999999</v>
      </c>
      <c r="M20" s="2">
        <v>50.099999999999994</v>
      </c>
      <c r="N20" s="2">
        <v>79.380000000001019</v>
      </c>
    </row>
    <row r="21" spans="10:16" ht="14.4" thickBot="1" x14ac:dyDescent="0.3">
      <c r="J21" s="3" t="s">
        <v>53</v>
      </c>
      <c r="K21" s="3">
        <v>2</v>
      </c>
      <c r="L21" s="3">
        <v>108.19999999999999</v>
      </c>
      <c r="M21" s="3">
        <v>54.099999999999994</v>
      </c>
      <c r="N21" s="3">
        <v>103.68000000000029</v>
      </c>
    </row>
    <row r="24" spans="10:16" ht="14.4" thickBot="1" x14ac:dyDescent="0.3">
      <c r="J24" t="s">
        <v>19</v>
      </c>
    </row>
    <row r="25" spans="10:16" x14ac:dyDescent="0.25">
      <c r="J25" s="4" t="s">
        <v>20</v>
      </c>
      <c r="K25" s="4" t="s">
        <v>21</v>
      </c>
      <c r="L25" s="4" t="s">
        <v>22</v>
      </c>
      <c r="M25" s="4" t="s">
        <v>23</v>
      </c>
      <c r="N25" s="4" t="s">
        <v>24</v>
      </c>
      <c r="O25" s="4" t="s">
        <v>25</v>
      </c>
      <c r="P25" s="4" t="s">
        <v>26</v>
      </c>
    </row>
    <row r="26" spans="10:16" x14ac:dyDescent="0.25">
      <c r="J26" s="2" t="s">
        <v>54</v>
      </c>
      <c r="K26" s="2">
        <v>189.60750000000007</v>
      </c>
      <c r="L26" s="2">
        <v>1</v>
      </c>
      <c r="M26" s="2">
        <v>189.60750000000007</v>
      </c>
      <c r="N26" s="2">
        <v>13.60607800222456</v>
      </c>
      <c r="O26" s="2">
        <v>1.4165630108644299E-2</v>
      </c>
      <c r="P26" s="2">
        <v>6.607890973703368</v>
      </c>
    </row>
    <row r="27" spans="10:16" x14ac:dyDescent="0.25">
      <c r="J27" s="2" t="s">
        <v>47</v>
      </c>
      <c r="K27" s="2">
        <v>708.58416666666653</v>
      </c>
      <c r="L27" s="2">
        <v>5</v>
      </c>
      <c r="M27" s="2">
        <v>141.71683333333331</v>
      </c>
      <c r="N27" s="2">
        <v>10.169483214332713</v>
      </c>
      <c r="O27" s="2">
        <v>1.1801365902528373E-2</v>
      </c>
      <c r="P27" s="2">
        <v>5.0503290576326485</v>
      </c>
    </row>
    <row r="28" spans="10:16" x14ac:dyDescent="0.25">
      <c r="J28" s="2" t="s">
        <v>55</v>
      </c>
      <c r="K28" s="2">
        <v>69.677499999999895</v>
      </c>
      <c r="L28" s="2">
        <v>5</v>
      </c>
      <c r="M28" s="2">
        <v>13.93549999999998</v>
      </c>
      <c r="N28" s="2"/>
      <c r="O28" s="2"/>
      <c r="P28" s="2"/>
    </row>
    <row r="29" spans="10:16" x14ac:dyDescent="0.25">
      <c r="J29" s="2"/>
      <c r="K29" s="2"/>
      <c r="L29" s="2"/>
      <c r="M29" s="2"/>
      <c r="N29" s="2"/>
      <c r="O29" s="2"/>
      <c r="P29" s="2"/>
    </row>
    <row r="30" spans="10:16" ht="14.4" thickBot="1" x14ac:dyDescent="0.3">
      <c r="J30" s="3" t="s">
        <v>29</v>
      </c>
      <c r="K30" s="3">
        <v>967.8691666666665</v>
      </c>
      <c r="L30" s="3">
        <v>11</v>
      </c>
      <c r="M30" s="3"/>
      <c r="N30" s="3"/>
      <c r="O30" s="3"/>
      <c r="P30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原始数据</vt:lpstr>
      <vt:lpstr>单因素方差分析</vt:lpstr>
      <vt:lpstr>分析草稿</vt:lpstr>
      <vt:lpstr>可重复多因素分析</vt:lpstr>
      <vt:lpstr>无重复多因素分析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hphp</dc:creator>
  <cp:lastModifiedBy>hphp</cp:lastModifiedBy>
  <dcterms:created xsi:type="dcterms:W3CDTF">2019-12-29T04:17:19Z</dcterms:created>
  <dcterms:modified xsi:type="dcterms:W3CDTF">2019-12-29T13:15:09Z</dcterms:modified>
</cp:coreProperties>
</file>