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E40" i="1" l="1"/>
  <c r="E39" i="1"/>
  <c r="E38" i="1"/>
  <c r="E37" i="1"/>
  <c r="E36" i="1"/>
  <c r="E35" i="1"/>
  <c r="E34" i="1"/>
  <c r="D40" i="1"/>
  <c r="C40" i="1"/>
  <c r="B40" i="1"/>
  <c r="D39" i="1" l="1"/>
  <c r="D38" i="1"/>
  <c r="D37" i="1"/>
  <c r="D36" i="1"/>
  <c r="D35" i="1"/>
  <c r="D34" i="1"/>
  <c r="C39" i="1"/>
  <c r="C38" i="1"/>
  <c r="C37" i="1"/>
  <c r="C36" i="1"/>
  <c r="C35" i="1"/>
  <c r="C34" i="1"/>
  <c r="B39" i="1"/>
  <c r="B38" i="1"/>
  <c r="B37" i="1"/>
  <c r="B36" i="1"/>
  <c r="B35" i="1"/>
  <c r="B34" i="1"/>
</calcChain>
</file>

<file path=xl/sharedStrings.xml><?xml version="1.0" encoding="utf-8"?>
<sst xmlns="http://schemas.openxmlformats.org/spreadsheetml/2006/main" count="39" uniqueCount="36">
  <si>
    <t>1.实验目的</t>
    <phoneticPr fontId="3" type="noConversion"/>
  </si>
  <si>
    <t xml:space="preserve">    正交实验是为了分析电磁成形时平板毛坯在不同电压、电容、毛坯与线圈之间的距离时的成形高度，以优化这些因素使得成形高度达到最大。</t>
    <phoneticPr fontId="3" type="noConversion"/>
  </si>
  <si>
    <t>2.数据</t>
    <phoneticPr fontId="3" type="noConversion"/>
  </si>
  <si>
    <t xml:space="preserve">    选用 L9（3^4）正交表</t>
    <phoneticPr fontId="7" type="noConversion"/>
  </si>
  <si>
    <t>水平       因素</t>
    <phoneticPr fontId="3" type="noConversion"/>
  </si>
  <si>
    <t>3.正交表</t>
    <phoneticPr fontId="2" type="noConversion"/>
  </si>
  <si>
    <t>水平     因素</t>
    <phoneticPr fontId="3" type="noConversion"/>
  </si>
  <si>
    <t>成形高度/mm</t>
    <phoneticPr fontId="3" type="noConversion"/>
  </si>
  <si>
    <t>4.数据分析</t>
    <phoneticPr fontId="2" type="noConversion"/>
  </si>
  <si>
    <t>K1</t>
    <phoneticPr fontId="2" type="noConversion"/>
  </si>
  <si>
    <t>K2</t>
    <phoneticPr fontId="2" type="noConversion"/>
  </si>
  <si>
    <t>K3</t>
    <phoneticPr fontId="2" type="noConversion"/>
  </si>
  <si>
    <t>k1</t>
    <phoneticPr fontId="2" type="noConversion"/>
  </si>
  <si>
    <t>k2</t>
    <phoneticPr fontId="2" type="noConversion"/>
  </si>
  <si>
    <t>k3</t>
    <phoneticPr fontId="2" type="noConversion"/>
  </si>
  <si>
    <t>极差R</t>
    <phoneticPr fontId="2" type="noConversion"/>
  </si>
  <si>
    <t>D</t>
    <phoneticPr fontId="2" type="noConversion"/>
  </si>
  <si>
    <t>D</t>
    <phoneticPr fontId="2" type="noConversion"/>
  </si>
  <si>
    <t>A电压U/kV</t>
    <phoneticPr fontId="3" type="noConversion"/>
  </si>
  <si>
    <t>B电容C/µF</t>
    <phoneticPr fontId="3" type="noConversion"/>
  </si>
  <si>
    <t>C毛坯与线圈之间的距离S/mm</t>
    <phoneticPr fontId="3" type="noConversion"/>
  </si>
  <si>
    <t>A电压U/kV</t>
    <phoneticPr fontId="3" type="noConversion"/>
  </si>
  <si>
    <t>B电容C/µF</t>
    <phoneticPr fontId="3" type="noConversion"/>
  </si>
  <si>
    <t>C毛坯与线圈之间的距离S/mm</t>
    <phoneticPr fontId="3" type="noConversion"/>
  </si>
  <si>
    <t>B电容C/µF</t>
    <phoneticPr fontId="3" type="noConversion"/>
  </si>
  <si>
    <t>C毛坯与线圈之间的距离S/mm</t>
    <phoneticPr fontId="3" type="noConversion"/>
  </si>
  <si>
    <t>主次顺序</t>
    <phoneticPr fontId="2" type="noConversion"/>
  </si>
  <si>
    <t>最优水平</t>
    <phoneticPr fontId="2" type="noConversion"/>
  </si>
  <si>
    <t>最优组合</t>
    <phoneticPr fontId="2" type="noConversion"/>
  </si>
  <si>
    <t>电压&gt;毛坯与线圈之间的距离&gt;电容       即A&gt;C&gt;B</t>
    <phoneticPr fontId="2" type="noConversion"/>
  </si>
  <si>
    <t>A3</t>
    <phoneticPr fontId="3" type="noConversion"/>
  </si>
  <si>
    <t>B2</t>
    <phoneticPr fontId="2" type="noConversion"/>
  </si>
  <si>
    <t>C1</t>
    <phoneticPr fontId="2" type="noConversion"/>
  </si>
  <si>
    <t>A3B2C1</t>
    <phoneticPr fontId="2" type="noConversion"/>
  </si>
  <si>
    <t>5.实验结论</t>
    <phoneticPr fontId="2" type="noConversion"/>
  </si>
  <si>
    <t xml:space="preserve">    采用正交实验分析电压、电容、毛坯与线圈之间的距离等因素对成形高度的影响，得出各个因素对成形高度的影响程度，看出电压对于成形高度的影响最大，同时优选出最佳的实验参数组合，对于节约成本，提高效率具有重要意义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</si>
</sst>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family val="2"/>
      <scheme val="minor"/>
    </font>
    <font>
      <sz val="14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2"/>
      <color theme="1"/>
      <name val="宋体"/>
      <family val="2"/>
      <charset val="134"/>
      <scheme val="minor"/>
    </font>
    <font>
      <b/>
      <sz val="14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left" vertical="center" wrapText="1"/>
    </xf>
    <xf numFmtId="0" fontId="0" fillId="0" borderId="1" xfId="0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5" fillId="0" borderId="2" xfId="0" applyFont="1" applyBorder="1" applyAlignment="1">
      <alignment horizont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4</xdr:row>
      <xdr:rowOff>19050</xdr:rowOff>
    </xdr:from>
    <xdr:to>
      <xdr:col>0</xdr:col>
      <xdr:colOff>895350</xdr:colOff>
      <xdr:row>5</xdr:row>
      <xdr:rowOff>0</xdr:rowOff>
    </xdr:to>
    <xdr:cxnSp macro="">
      <xdr:nvCxnSpPr>
        <xdr:cNvPr id="3" name="直接连接符 2"/>
        <xdr:cNvCxnSpPr/>
      </xdr:nvCxnSpPr>
      <xdr:spPr>
        <a:xfrm>
          <a:off x="695325" y="1971675"/>
          <a:ext cx="885825" cy="43815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11</xdr:row>
      <xdr:rowOff>19050</xdr:rowOff>
    </xdr:from>
    <xdr:to>
      <xdr:col>1</xdr:col>
      <xdr:colOff>0</xdr:colOff>
      <xdr:row>12</xdr:row>
      <xdr:rowOff>0</xdr:rowOff>
    </xdr:to>
    <xdr:cxnSp macro="">
      <xdr:nvCxnSpPr>
        <xdr:cNvPr id="5" name="直接连接符 4"/>
        <xdr:cNvCxnSpPr/>
      </xdr:nvCxnSpPr>
      <xdr:spPr>
        <a:xfrm>
          <a:off x="9525" y="2771775"/>
          <a:ext cx="1190625" cy="38100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23</xdr:row>
      <xdr:rowOff>19050</xdr:rowOff>
    </xdr:from>
    <xdr:to>
      <xdr:col>1</xdr:col>
      <xdr:colOff>0</xdr:colOff>
      <xdr:row>24</xdr:row>
      <xdr:rowOff>0</xdr:rowOff>
    </xdr:to>
    <xdr:cxnSp macro="">
      <xdr:nvCxnSpPr>
        <xdr:cNvPr id="6" name="直接连接符 5"/>
        <xdr:cNvCxnSpPr/>
      </xdr:nvCxnSpPr>
      <xdr:spPr>
        <a:xfrm>
          <a:off x="9525" y="2771775"/>
          <a:ext cx="1190625" cy="38100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8"/>
  <sheetViews>
    <sheetView tabSelected="1" workbookViewId="0">
      <selection activeCell="I28" sqref="I28"/>
    </sheetView>
  </sheetViews>
  <sheetFormatPr defaultRowHeight="13.5" x14ac:dyDescent="0.15"/>
  <cols>
    <col min="1" max="1" width="15.75" customWidth="1"/>
    <col min="2" max="2" width="20.625" customWidth="1"/>
    <col min="3" max="3" width="25.375" customWidth="1"/>
    <col min="4" max="5" width="24.625" customWidth="1"/>
    <col min="6" max="6" width="16.25" customWidth="1"/>
    <col min="9" max="9" width="29.375" customWidth="1"/>
  </cols>
  <sheetData>
    <row r="1" spans="1:9" ht="18.75" x14ac:dyDescent="0.15">
      <c r="A1" s="12" t="s">
        <v>0</v>
      </c>
      <c r="B1" s="12"/>
      <c r="C1" s="12"/>
      <c r="D1" s="12"/>
      <c r="E1" s="5"/>
      <c r="F1" s="5"/>
      <c r="G1" s="5"/>
      <c r="H1" s="5"/>
      <c r="I1" s="5"/>
    </row>
    <row r="2" spans="1:9" ht="35.25" customHeight="1" x14ac:dyDescent="0.15">
      <c r="A2" s="13" t="s">
        <v>1</v>
      </c>
      <c r="B2" s="13"/>
      <c r="C2" s="13"/>
      <c r="D2" s="13"/>
      <c r="E2" s="7"/>
      <c r="F2" s="6"/>
      <c r="G2" s="6"/>
      <c r="H2" s="6"/>
      <c r="I2" s="6"/>
    </row>
    <row r="4" spans="1:9" ht="18.75" x14ac:dyDescent="0.15">
      <c r="A4" s="14" t="s">
        <v>2</v>
      </c>
      <c r="B4" s="14"/>
      <c r="C4" s="14"/>
      <c r="D4" s="14"/>
      <c r="E4" s="9"/>
      <c r="F4" s="1"/>
      <c r="G4" s="1"/>
      <c r="H4" s="1"/>
      <c r="I4" s="1"/>
    </row>
    <row r="5" spans="1:9" ht="33.75" customHeight="1" x14ac:dyDescent="0.15">
      <c r="A5" s="3" t="s">
        <v>6</v>
      </c>
      <c r="B5" s="4" t="s">
        <v>21</v>
      </c>
      <c r="C5" s="4" t="s">
        <v>24</v>
      </c>
      <c r="D5" s="4" t="s">
        <v>25</v>
      </c>
      <c r="E5" s="10"/>
      <c r="F5" s="2"/>
      <c r="G5" s="2"/>
      <c r="H5" s="2"/>
    </row>
    <row r="6" spans="1:9" x14ac:dyDescent="0.15">
      <c r="A6" s="4">
        <v>1</v>
      </c>
      <c r="B6" s="4">
        <v>1</v>
      </c>
      <c r="C6" s="4">
        <v>190</v>
      </c>
      <c r="D6" s="4">
        <v>1</v>
      </c>
      <c r="E6" s="10"/>
      <c r="F6" s="2"/>
      <c r="G6" s="2"/>
      <c r="H6" s="2"/>
    </row>
    <row r="7" spans="1:9" x14ac:dyDescent="0.15">
      <c r="A7" s="4">
        <v>2</v>
      </c>
      <c r="B7" s="4">
        <v>2</v>
      </c>
      <c r="C7" s="4">
        <v>380</v>
      </c>
      <c r="D7" s="4">
        <v>2</v>
      </c>
      <c r="E7" s="10"/>
      <c r="F7" s="2"/>
      <c r="G7" s="2"/>
      <c r="H7" s="2"/>
    </row>
    <row r="8" spans="1:9" x14ac:dyDescent="0.15">
      <c r="A8" s="4">
        <v>3</v>
      </c>
      <c r="B8" s="4">
        <v>3</v>
      </c>
      <c r="C8" s="4">
        <v>590</v>
      </c>
      <c r="D8" s="4">
        <v>3</v>
      </c>
      <c r="E8" s="10"/>
      <c r="F8" s="2"/>
      <c r="G8" s="2"/>
      <c r="H8" s="2"/>
    </row>
    <row r="10" spans="1:9" ht="18.75" x14ac:dyDescent="0.25">
      <c r="A10" s="16" t="s">
        <v>5</v>
      </c>
      <c r="B10" s="16"/>
      <c r="C10" s="16"/>
      <c r="D10" s="16"/>
      <c r="E10" s="16"/>
      <c r="F10" s="16"/>
    </row>
    <row r="11" spans="1:9" ht="24" customHeight="1" x14ac:dyDescent="0.15">
      <c r="A11" s="15" t="s">
        <v>3</v>
      </c>
      <c r="B11" s="15"/>
      <c r="C11" s="15"/>
      <c r="D11" s="15"/>
      <c r="E11" s="15"/>
      <c r="F11" s="15"/>
    </row>
    <row r="12" spans="1:9" ht="31.5" customHeight="1" x14ac:dyDescent="0.15">
      <c r="A12" s="3" t="s">
        <v>4</v>
      </c>
      <c r="B12" s="4" t="s">
        <v>18</v>
      </c>
      <c r="C12" s="4" t="s">
        <v>19</v>
      </c>
      <c r="D12" s="4" t="s">
        <v>20</v>
      </c>
      <c r="E12" s="4" t="s">
        <v>16</v>
      </c>
      <c r="F12" s="8" t="s">
        <v>7</v>
      </c>
    </row>
    <row r="13" spans="1:9" x14ac:dyDescent="0.15">
      <c r="A13" s="4">
        <v>1</v>
      </c>
      <c r="B13" s="4">
        <v>1</v>
      </c>
      <c r="C13" s="4">
        <v>190</v>
      </c>
      <c r="D13" s="4">
        <v>1</v>
      </c>
      <c r="E13" s="4">
        <v>1</v>
      </c>
      <c r="F13" s="4">
        <v>8.5</v>
      </c>
    </row>
    <row r="14" spans="1:9" x14ac:dyDescent="0.15">
      <c r="A14" s="4">
        <v>2</v>
      </c>
      <c r="B14" s="4">
        <v>1</v>
      </c>
      <c r="C14" s="4">
        <v>380</v>
      </c>
      <c r="D14" s="4">
        <v>2</v>
      </c>
      <c r="E14" s="4">
        <v>2</v>
      </c>
      <c r="F14" s="4">
        <v>4.0999999999999996</v>
      </c>
    </row>
    <row r="15" spans="1:9" x14ac:dyDescent="0.15">
      <c r="A15" s="4">
        <v>3</v>
      </c>
      <c r="B15" s="4">
        <v>1</v>
      </c>
      <c r="C15" s="4">
        <v>590</v>
      </c>
      <c r="D15" s="4">
        <v>3</v>
      </c>
      <c r="E15" s="4">
        <v>3</v>
      </c>
      <c r="F15" s="4">
        <v>2.5</v>
      </c>
    </row>
    <row r="16" spans="1:9" x14ac:dyDescent="0.15">
      <c r="A16" s="4">
        <v>4</v>
      </c>
      <c r="B16" s="4">
        <v>2</v>
      </c>
      <c r="C16" s="4">
        <v>190</v>
      </c>
      <c r="D16" s="4">
        <v>2</v>
      </c>
      <c r="E16" s="4">
        <v>1</v>
      </c>
      <c r="F16" s="4">
        <v>9.3000000000000007</v>
      </c>
    </row>
    <row r="17" spans="1:6" x14ac:dyDescent="0.15">
      <c r="A17" s="4">
        <v>5</v>
      </c>
      <c r="B17" s="4">
        <v>2</v>
      </c>
      <c r="C17" s="4">
        <v>380</v>
      </c>
      <c r="D17" s="4">
        <v>3</v>
      </c>
      <c r="E17" s="4">
        <v>3</v>
      </c>
      <c r="F17" s="4">
        <v>6.7</v>
      </c>
    </row>
    <row r="18" spans="1:6" x14ac:dyDescent="0.15">
      <c r="A18" s="4">
        <v>6</v>
      </c>
      <c r="B18" s="4">
        <v>2</v>
      </c>
      <c r="C18" s="4">
        <v>590</v>
      </c>
      <c r="D18" s="4">
        <v>1</v>
      </c>
      <c r="E18" s="4">
        <v>2</v>
      </c>
      <c r="F18" s="4">
        <v>13.4</v>
      </c>
    </row>
    <row r="19" spans="1:6" x14ac:dyDescent="0.15">
      <c r="A19" s="4">
        <v>7</v>
      </c>
      <c r="B19" s="4">
        <v>3</v>
      </c>
      <c r="C19" s="4">
        <v>190</v>
      </c>
      <c r="D19" s="4">
        <v>3</v>
      </c>
      <c r="E19" s="4">
        <v>3</v>
      </c>
      <c r="F19" s="4">
        <v>9.1999999999999993</v>
      </c>
    </row>
    <row r="20" spans="1:6" x14ac:dyDescent="0.15">
      <c r="A20" s="4">
        <v>8</v>
      </c>
      <c r="B20" s="4">
        <v>3</v>
      </c>
      <c r="C20" s="4">
        <v>380</v>
      </c>
      <c r="D20" s="4">
        <v>1</v>
      </c>
      <c r="E20" s="4">
        <v>2</v>
      </c>
      <c r="F20" s="4">
        <v>20.100000000000001</v>
      </c>
    </row>
    <row r="21" spans="1:6" x14ac:dyDescent="0.15">
      <c r="A21" s="4">
        <v>9</v>
      </c>
      <c r="B21" s="4">
        <v>3</v>
      </c>
      <c r="C21" s="4">
        <v>590</v>
      </c>
      <c r="D21" s="4">
        <v>2</v>
      </c>
      <c r="E21" s="4">
        <v>1</v>
      </c>
      <c r="F21" s="4">
        <v>14.5</v>
      </c>
    </row>
    <row r="23" spans="1:6" ht="18.75" x14ac:dyDescent="0.25">
      <c r="A23" s="11" t="s">
        <v>8</v>
      </c>
      <c r="B23" s="11"/>
      <c r="C23" s="11"/>
      <c r="D23" s="11"/>
      <c r="E23" s="11"/>
      <c r="F23" s="11"/>
    </row>
    <row r="24" spans="1:6" ht="33" customHeight="1" x14ac:dyDescent="0.15">
      <c r="A24" s="3" t="s">
        <v>4</v>
      </c>
      <c r="B24" s="4" t="s">
        <v>21</v>
      </c>
      <c r="C24" s="4" t="s">
        <v>22</v>
      </c>
      <c r="D24" s="4" t="s">
        <v>23</v>
      </c>
      <c r="E24" s="4" t="s">
        <v>17</v>
      </c>
      <c r="F24" s="8" t="s">
        <v>7</v>
      </c>
    </row>
    <row r="25" spans="1:6" x14ac:dyDescent="0.15">
      <c r="A25" s="4">
        <v>1</v>
      </c>
      <c r="B25" s="4">
        <v>1</v>
      </c>
      <c r="C25" s="4">
        <v>190</v>
      </c>
      <c r="D25" s="4">
        <v>1</v>
      </c>
      <c r="E25" s="4">
        <v>1</v>
      </c>
      <c r="F25" s="4">
        <v>8.5</v>
      </c>
    </row>
    <row r="26" spans="1:6" x14ac:dyDescent="0.15">
      <c r="A26" s="4">
        <v>2</v>
      </c>
      <c r="B26" s="4">
        <v>1</v>
      </c>
      <c r="C26" s="4">
        <v>380</v>
      </c>
      <c r="D26" s="4">
        <v>2</v>
      </c>
      <c r="E26" s="4">
        <v>2</v>
      </c>
      <c r="F26" s="4">
        <v>4.0999999999999996</v>
      </c>
    </row>
    <row r="27" spans="1:6" x14ac:dyDescent="0.15">
      <c r="A27" s="4">
        <v>3</v>
      </c>
      <c r="B27" s="4">
        <v>1</v>
      </c>
      <c r="C27" s="4">
        <v>590</v>
      </c>
      <c r="D27" s="4">
        <v>3</v>
      </c>
      <c r="E27" s="4">
        <v>3</v>
      </c>
      <c r="F27" s="4">
        <v>2.5</v>
      </c>
    </row>
    <row r="28" spans="1:6" x14ac:dyDescent="0.15">
      <c r="A28" s="4">
        <v>4</v>
      </c>
      <c r="B28" s="4">
        <v>2</v>
      </c>
      <c r="C28" s="4">
        <v>190</v>
      </c>
      <c r="D28" s="4">
        <v>2</v>
      </c>
      <c r="E28" s="4">
        <v>1</v>
      </c>
      <c r="F28" s="4">
        <v>9.3000000000000007</v>
      </c>
    </row>
    <row r="29" spans="1:6" x14ac:dyDescent="0.15">
      <c r="A29" s="4">
        <v>5</v>
      </c>
      <c r="B29" s="4">
        <v>2</v>
      </c>
      <c r="C29" s="4">
        <v>380</v>
      </c>
      <c r="D29" s="4">
        <v>3</v>
      </c>
      <c r="E29" s="4">
        <v>3</v>
      </c>
      <c r="F29" s="4">
        <v>6.7</v>
      </c>
    </row>
    <row r="30" spans="1:6" x14ac:dyDescent="0.15">
      <c r="A30" s="4">
        <v>6</v>
      </c>
      <c r="B30" s="4">
        <v>2</v>
      </c>
      <c r="C30" s="4">
        <v>590</v>
      </c>
      <c r="D30" s="4">
        <v>1</v>
      </c>
      <c r="E30" s="4">
        <v>2</v>
      </c>
      <c r="F30" s="4">
        <v>13.4</v>
      </c>
    </row>
    <row r="31" spans="1:6" x14ac:dyDescent="0.15">
      <c r="A31" s="4">
        <v>7</v>
      </c>
      <c r="B31" s="4">
        <v>3</v>
      </c>
      <c r="C31" s="4">
        <v>190</v>
      </c>
      <c r="D31" s="4">
        <v>3</v>
      </c>
      <c r="E31" s="4">
        <v>3</v>
      </c>
      <c r="F31" s="4">
        <v>9.1999999999999993</v>
      </c>
    </row>
    <row r="32" spans="1:6" x14ac:dyDescent="0.15">
      <c r="A32" s="4">
        <v>8</v>
      </c>
      <c r="B32" s="4">
        <v>3</v>
      </c>
      <c r="C32" s="4">
        <v>380</v>
      </c>
      <c r="D32" s="4">
        <v>1</v>
      </c>
      <c r="E32" s="4">
        <v>2</v>
      </c>
      <c r="F32" s="4">
        <v>20.100000000000001</v>
      </c>
    </row>
    <row r="33" spans="1:6" x14ac:dyDescent="0.15">
      <c r="A33" s="4">
        <v>9</v>
      </c>
      <c r="B33" s="4">
        <v>3</v>
      </c>
      <c r="C33" s="4">
        <v>590</v>
      </c>
      <c r="D33" s="4">
        <v>2</v>
      </c>
      <c r="E33" s="4">
        <v>1</v>
      </c>
      <c r="F33" s="4">
        <v>14.5</v>
      </c>
    </row>
    <row r="34" spans="1:6" x14ac:dyDescent="0.15">
      <c r="A34" s="17" t="s">
        <v>9</v>
      </c>
      <c r="B34" s="17">
        <f>F25+F26+F27</f>
        <v>15.1</v>
      </c>
      <c r="C34" s="17">
        <f>F25+F28+F31</f>
        <v>27</v>
      </c>
      <c r="D34" s="17">
        <f>F25+F30+F32</f>
        <v>42</v>
      </c>
      <c r="E34">
        <f>F25+F28+F33</f>
        <v>32.299999999999997</v>
      </c>
    </row>
    <row r="35" spans="1:6" x14ac:dyDescent="0.15">
      <c r="A35" s="17" t="s">
        <v>10</v>
      </c>
      <c r="B35" s="17">
        <f>F28+F29+F30</f>
        <v>29.4</v>
      </c>
      <c r="C35" s="17">
        <f>F26+F29+F32</f>
        <v>30.900000000000002</v>
      </c>
      <c r="D35" s="17">
        <f>F26+F28+F33</f>
        <v>27.9</v>
      </c>
      <c r="E35">
        <f>F26+F30+F32</f>
        <v>37.6</v>
      </c>
    </row>
    <row r="36" spans="1:6" x14ac:dyDescent="0.15">
      <c r="A36" s="17" t="s">
        <v>11</v>
      </c>
      <c r="B36" s="17">
        <f>F31+F32+F33</f>
        <v>43.8</v>
      </c>
      <c r="C36" s="17">
        <f>F27+F30+F33</f>
        <v>30.4</v>
      </c>
      <c r="D36" s="17">
        <f>F27+F29+F31</f>
        <v>18.399999999999999</v>
      </c>
      <c r="E36">
        <f>F27+F29+F31</f>
        <v>18.399999999999999</v>
      </c>
    </row>
    <row r="37" spans="1:6" x14ac:dyDescent="0.15">
      <c r="A37" s="17" t="s">
        <v>12</v>
      </c>
      <c r="B37" s="17">
        <f>B34/3</f>
        <v>5.0333333333333332</v>
      </c>
      <c r="C37" s="17">
        <f>C34/3</f>
        <v>9</v>
      </c>
      <c r="D37" s="17">
        <f>D34/3</f>
        <v>14</v>
      </c>
      <c r="E37">
        <f>E34/3</f>
        <v>10.766666666666666</v>
      </c>
    </row>
    <row r="38" spans="1:6" x14ac:dyDescent="0.15">
      <c r="A38" s="17" t="s">
        <v>13</v>
      </c>
      <c r="B38" s="17">
        <f>B35/3</f>
        <v>9.7999999999999989</v>
      </c>
      <c r="C38" s="17">
        <f>C35/3</f>
        <v>10.3</v>
      </c>
      <c r="D38" s="17">
        <f>D35/3</f>
        <v>9.2999999999999989</v>
      </c>
      <c r="E38">
        <f>E35/3</f>
        <v>12.533333333333333</v>
      </c>
    </row>
    <row r="39" spans="1:6" x14ac:dyDescent="0.15">
      <c r="A39" s="17" t="s">
        <v>14</v>
      </c>
      <c r="B39" s="17">
        <f>B36/3</f>
        <v>14.6</v>
      </c>
      <c r="C39" s="17">
        <f>C36/3</f>
        <v>10.133333333333333</v>
      </c>
      <c r="D39" s="17">
        <f>D36/3</f>
        <v>6.1333333333333329</v>
      </c>
      <c r="E39">
        <f>E36/3</f>
        <v>6.1333333333333329</v>
      </c>
    </row>
    <row r="40" spans="1:6" x14ac:dyDescent="0.15">
      <c r="A40" s="17" t="s">
        <v>15</v>
      </c>
      <c r="B40" s="17">
        <f>B39-B37</f>
        <v>9.5666666666666664</v>
      </c>
      <c r="C40" s="17">
        <f>C38-C37</f>
        <v>1.3000000000000007</v>
      </c>
      <c r="D40" s="17">
        <f>D37-D39</f>
        <v>7.8666666666666671</v>
      </c>
      <c r="E40">
        <f>E38-E39</f>
        <v>6.4</v>
      </c>
    </row>
    <row r="41" spans="1:6" x14ac:dyDescent="0.15">
      <c r="A41" s="17" t="s">
        <v>26</v>
      </c>
      <c r="B41" s="18" t="s">
        <v>29</v>
      </c>
      <c r="C41" s="18"/>
      <c r="D41" s="18"/>
      <c r="E41" s="18"/>
    </row>
    <row r="42" spans="1:6" x14ac:dyDescent="0.15">
      <c r="A42" s="17" t="s">
        <v>27</v>
      </c>
      <c r="B42" s="17" t="s">
        <v>30</v>
      </c>
      <c r="C42" s="17" t="s">
        <v>31</v>
      </c>
      <c r="D42" s="17" t="s">
        <v>32</v>
      </c>
    </row>
    <row r="43" spans="1:6" x14ac:dyDescent="0.15">
      <c r="A43" s="17" t="s">
        <v>28</v>
      </c>
      <c r="B43" s="18" t="s">
        <v>33</v>
      </c>
      <c r="C43" s="18"/>
      <c r="D43" s="18"/>
      <c r="E43" s="18"/>
    </row>
    <row r="44" spans="1:6" x14ac:dyDescent="0.15">
      <c r="A44" s="17"/>
      <c r="B44" s="17"/>
      <c r="C44" s="17"/>
      <c r="D44" s="17"/>
    </row>
    <row r="45" spans="1:6" ht="18.75" x14ac:dyDescent="0.15">
      <c r="A45" s="12" t="s">
        <v>34</v>
      </c>
      <c r="B45" s="12"/>
      <c r="C45" s="12"/>
      <c r="D45" s="12"/>
      <c r="E45" s="12"/>
      <c r="F45" s="12"/>
    </row>
    <row r="46" spans="1:6" x14ac:dyDescent="0.15">
      <c r="A46" s="19" t="s">
        <v>35</v>
      </c>
      <c r="B46" s="19"/>
      <c r="C46" s="19"/>
      <c r="D46" s="19"/>
      <c r="E46" s="19"/>
      <c r="F46" s="19"/>
    </row>
    <row r="47" spans="1:6" x14ac:dyDescent="0.15">
      <c r="A47" s="19"/>
      <c r="B47" s="19"/>
      <c r="C47" s="19"/>
      <c r="D47" s="19"/>
      <c r="E47" s="19"/>
      <c r="F47" s="19"/>
    </row>
    <row r="48" spans="1:6" x14ac:dyDescent="0.15">
      <c r="A48" s="19"/>
      <c r="B48" s="19"/>
      <c r="C48" s="19"/>
      <c r="D48" s="19"/>
      <c r="E48" s="19"/>
      <c r="F48" s="19"/>
    </row>
  </sheetData>
  <mergeCells count="10">
    <mergeCell ref="A46:F48"/>
    <mergeCell ref="B41:E41"/>
    <mergeCell ref="B43:E43"/>
    <mergeCell ref="A45:F45"/>
    <mergeCell ref="A23:F23"/>
    <mergeCell ref="A1:D1"/>
    <mergeCell ref="A2:D2"/>
    <mergeCell ref="A4:D4"/>
    <mergeCell ref="A11:F11"/>
    <mergeCell ref="A10:F10"/>
  </mergeCells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2015-10-26T13:55:32Z</dcterms:modified>
</cp:coreProperties>
</file>