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4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386B4301-5F46-4ED3-B593-697CD797622D}" xr6:coauthVersionLast="47" xr6:coauthVersionMax="47" xr10:uidLastSave="{00000000-0000-0000-0000-000000000000}"/>
  <bookViews>
    <workbookView xWindow="780" yWindow="780" windowWidth="22365" windowHeight="14235" xr2:uid="{00000000-000D-0000-FFFF-FFFF00000000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'[1]R. Natural'!#REF!</definedName>
    <definedName name="a">[2]guia_de_uso!#REF!</definedName>
    <definedName name="aafda">#REF!</definedName>
    <definedName name="adsfa">[3]guia_de_uso!#REF!</definedName>
    <definedName name="afdasf">#REF!</definedName>
    <definedName name="asdfa">[4]TabCiiu!#REF!</definedName>
    <definedName name="asfdas">[4]TabCiiu!#REF!</definedName>
    <definedName name="aswe">#REF!</definedName>
    <definedName name="_xlnm.Database">[5]OPERACIONES!#REF!</definedName>
    <definedName name="bbb">#REF!</definedName>
    <definedName name="coddist">#REF!</definedName>
    <definedName name="CODDPTO">#REF!</definedName>
    <definedName name="codprov">#REF!</definedName>
    <definedName name="CONSULTA">[6]TabCiiu!#REF!</definedName>
    <definedName name="_xlnm.Criteria">[2]guia_de_uso!#REF!</definedName>
    <definedName name="DEFINE">#REF!</definedName>
    <definedName name="EEE">#REF!</definedName>
    <definedName name="EJEMPLO11">#REF!</definedName>
    <definedName name="ejemplo15">[6]TabCiiu!#REF!</definedName>
    <definedName name="ESPECI">#REF!</definedName>
    <definedName name="ESPECIFICO">[6]TabCiiu!#REF!</definedName>
    <definedName name="FemaleDa">#REF!</definedName>
    <definedName name="FILTRAR">#REF!</definedName>
    <definedName name="GENERAL">[6]TabCiiu!#REF!</definedName>
    <definedName name="GENERALE">#REF!</definedName>
    <definedName name="IMPRE">#REF!</definedName>
    <definedName name="INDICEALFABETICO">#REF!</definedName>
    <definedName name="Input_File">#REF!</definedName>
    <definedName name="LUGAR">[6]TabCiiu!#REF!</definedName>
    <definedName name="LUGAREÑO">#REF!</definedName>
    <definedName name="MaleData">#REF!</definedName>
    <definedName name="Maximum">#REF!</definedName>
    <definedName name="Maximum_used">#REF!</definedName>
    <definedName name="nomdep">#REF!</definedName>
    <definedName name="NOMDEPP">#REF!</definedName>
    <definedName name="nomdist">#REF!</definedName>
    <definedName name="NOMDISTRTITA">#REF!</definedName>
    <definedName name="nomprov">#REF!</definedName>
    <definedName name="PROCINVIA">#REF!</definedName>
    <definedName name="Pyramid_Filename">#REF!</definedName>
    <definedName name="Pyramid_Title">#REF!</definedName>
    <definedName name="QQQWE">#REF!</definedName>
    <definedName name="qw">#REF!</definedName>
    <definedName name="qwe">#REF!</definedName>
    <definedName name="QWEQWE">#REF!</definedName>
    <definedName name="Stop_at_age">#REF!</definedName>
    <definedName name="tabla">#REF!</definedName>
    <definedName name="tabla1">#REF!</definedName>
    <definedName name="Test">#REF!</definedName>
    <definedName name="TITL">#REF!</definedName>
    <definedName name="WEWER">#REF!</definedName>
    <definedName name="WEWW">#REF!</definedName>
    <definedName name="WQEQWE">#REF!</definedName>
    <definedName name="xxxx">#REF!</definedName>
    <definedName name="XXXXX">'[7]R. Natural'!#REF!</definedName>
    <definedName name="yyyy">'[8]R. Natural'!#REF!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U8" i="1"/>
  <c r="U20" i="1"/>
  <c r="U7" i="1"/>
  <c r="T21" i="1" l="1"/>
  <c r="T20" i="1"/>
  <c r="S21" i="1"/>
  <c r="S20" i="1"/>
  <c r="S8" i="1"/>
  <c r="S7" i="1" s="1"/>
  <c r="R21" i="1"/>
  <c r="R20" i="1" s="1"/>
  <c r="Q21" i="1"/>
  <c r="Q20" i="1" s="1"/>
  <c r="P21" i="1"/>
  <c r="P20" i="1" s="1"/>
  <c r="O21" i="1"/>
  <c r="O20" i="1" s="1"/>
  <c r="N21" i="1"/>
  <c r="N20" i="1" s="1"/>
  <c r="M21" i="1"/>
  <c r="M20" i="1" s="1"/>
  <c r="L21" i="1"/>
  <c r="L20" i="1" s="1"/>
  <c r="K21" i="1"/>
  <c r="K20" i="1" s="1"/>
  <c r="J21" i="1"/>
  <c r="J20" i="1" s="1"/>
  <c r="I21" i="1"/>
  <c r="I20" i="1" s="1"/>
  <c r="H21" i="1"/>
  <c r="H20" i="1" s="1"/>
  <c r="G21" i="1"/>
  <c r="G20" i="1" s="1"/>
  <c r="F21" i="1"/>
  <c r="F20" i="1" s="1"/>
  <c r="E21" i="1"/>
  <c r="E20" i="1" s="1"/>
  <c r="D21" i="1"/>
  <c r="D20" i="1" s="1"/>
  <c r="C21" i="1"/>
  <c r="C20" i="1" s="1"/>
  <c r="B21" i="1"/>
  <c r="B20" i="1" s="1"/>
  <c r="T8" i="1"/>
  <c r="T7" i="1" s="1"/>
  <c r="R8" i="1"/>
  <c r="R7" i="1" s="1"/>
  <c r="Q8" i="1"/>
  <c r="Q7" i="1" s="1"/>
  <c r="P8" i="1"/>
  <c r="P7" i="1" s="1"/>
  <c r="O8" i="1"/>
  <c r="O7" i="1" s="1"/>
  <c r="N8" i="1"/>
  <c r="N7" i="1" s="1"/>
  <c r="M8" i="1"/>
  <c r="M7" i="1" s="1"/>
  <c r="L8" i="1"/>
  <c r="L7" i="1" s="1"/>
  <c r="K8" i="1"/>
  <c r="K7" i="1" s="1"/>
  <c r="J8" i="1"/>
  <c r="J7" i="1" s="1"/>
  <c r="I8" i="1"/>
  <c r="I7" i="1" s="1"/>
  <c r="H8" i="1"/>
  <c r="H7" i="1" s="1"/>
  <c r="G8" i="1"/>
  <c r="G7" i="1" s="1"/>
  <c r="F8" i="1"/>
  <c r="F7" i="1" s="1"/>
  <c r="E8" i="1"/>
  <c r="E7" i="1" s="1"/>
  <c r="D8" i="1"/>
  <c r="C8" i="1"/>
  <c r="C7" i="1" s="1"/>
  <c r="B8" i="1"/>
  <c r="B7" i="1" s="1"/>
  <c r="D7" i="1"/>
</calcChain>
</file>

<file path=xl/sharedStrings.xml><?xml version="1.0" encoding="utf-8"?>
<sst xmlns="http://schemas.openxmlformats.org/spreadsheetml/2006/main" count="27" uniqueCount="14">
  <si>
    <t>Continente</t>
  </si>
  <si>
    <t>2010 R/</t>
  </si>
  <si>
    <t>Total</t>
  </si>
  <si>
    <t>América</t>
  </si>
  <si>
    <t>América del Norte</t>
  </si>
  <si>
    <t>América del Centro</t>
  </si>
  <si>
    <t>América del Sur</t>
  </si>
  <si>
    <t>Europa</t>
  </si>
  <si>
    <t>Asia</t>
  </si>
  <si>
    <t>África</t>
  </si>
  <si>
    <t>Oceanía</t>
  </si>
  <si>
    <t>Otros 1/</t>
  </si>
  <si>
    <t>2011 P/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</si>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</sst>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\ ###\ ##0"/>
    <numFmt numFmtId="165" formatCode="#\ ###\ ##0"/>
    <numFmt numFmtId="166" formatCode="#\ ##0"/>
  </numFmts>
  <fonts count="12">
    <font>
      <sz val="10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7"/>
      <color indexed="8"/>
      <name val="Arial Narrow"/>
      <family val="2"/>
    </font>
    <font>
      <b/>
      <sz val="7"/>
      <name val="Arial Narrow"/>
      <family val="2"/>
    </font>
    <font>
      <sz val="7"/>
      <color indexed="8"/>
      <name val="Arial Narrow"/>
      <family val="2"/>
    </font>
    <font>
      <sz val="7"/>
      <name val="Arial Narrow"/>
      <family val="2"/>
    </font>
    <font>
      <sz val="6"/>
      <color theme="1"/>
      <name val="Arial Narrow"/>
      <family val="2"/>
    </font>
    <font>
      <sz val="6"/>
      <color indexed="8"/>
      <name val="Arial Narrow"/>
      <family val="2"/>
    </font>
    <font>
      <b/>
      <sz val="6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indent="1"/>
    </xf>
    <xf numFmtId="164" fontId="1" fillId="2" borderId="0" xfId="0" applyNumberFormat="1" applyFont="1" applyFill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165" fontId="5" fillId="2" borderId="0" xfId="0" applyNumberFormat="1" applyFont="1" applyFill="1" applyAlignment="1">
      <alignment horizontal="right" vertical="center"/>
    </xf>
    <xf numFmtId="165" fontId="1" fillId="0" borderId="0" xfId="0" applyNumberFormat="1" applyFont="1" applyAlignment="1">
      <alignment vertical="center"/>
    </xf>
    <xf numFmtId="0" fontId="1" fillId="0" borderId="0" xfId="0" applyFont="1" applyAlignment="1">
      <alignment vertical="top"/>
    </xf>
    <xf numFmtId="165" fontId="7" fillId="2" borderId="0" xfId="0" applyNumberFormat="1" applyFont="1" applyFill="1" applyAlignment="1">
      <alignment horizontal="right" vertical="center"/>
    </xf>
    <xf numFmtId="3" fontId="7" fillId="2" borderId="0" xfId="0" applyNumberFormat="1" applyFont="1" applyFill="1" applyAlignment="1">
      <alignment horizontal="right" vertical="center"/>
    </xf>
    <xf numFmtId="166" fontId="5" fillId="2" borderId="2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4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vertical="center"/>
    </xf>
    <xf numFmtId="165" fontId="5" fillId="2" borderId="5" xfId="0" applyNumberFormat="1" applyFont="1" applyFill="1" applyBorder="1" applyAlignment="1">
      <alignment horizontal="right" vertical="center"/>
    </xf>
    <xf numFmtId="165" fontId="7" fillId="2" borderId="5" xfId="0" applyNumberFormat="1" applyFont="1" applyFill="1" applyBorder="1" applyAlignment="1">
      <alignment horizontal="right" vertical="center"/>
    </xf>
    <xf numFmtId="166" fontId="5" fillId="2" borderId="6" xfId="0" applyNumberFormat="1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/>
    </xf>
    <xf numFmtId="3" fontId="7" fillId="2" borderId="0" xfId="1" applyNumberFormat="1" applyFont="1" applyFill="1" applyAlignment="1">
      <alignment horizontal="right" vertical="center"/>
    </xf>
    <xf numFmtId="165" fontId="7" fillId="3" borderId="0" xfId="1" applyNumberFormat="1" applyFont="1" applyFill="1" applyAlignment="1">
      <alignment horizontal="right" vertical="center"/>
    </xf>
    <xf numFmtId="165" fontId="7" fillId="2" borderId="0" xfId="1" applyNumberFormat="1" applyFont="1" applyFill="1" applyAlignment="1">
      <alignment horizontal="right" vertical="center"/>
    </xf>
    <xf numFmtId="0" fontId="8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9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</cellXfs>
  <cellStyles count="2">
    <cellStyle name="Normal" xfId="0" builtinId="0"/>
    <cellStyle name="Normal 2 1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PV%202017/POBLACION%20CENSADA%202017/PRIMEROS%20RESULTADOS/MIRI/CENSOS/Preliminar_Censo%202007/Libro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185A1A0\formato%20electronico%20PV%20(18%20julio)%20ultima%20vers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durand\FINAL\ddurand\copia%20de%20c%20en%20cp%200015738%20dilcia%20durand%20(ddurand)\backup\Nueva%20carpeta\Carpeta%20de%20mis%20documentos\VLeche\FORMATO\formato%20electronico%20PV%20(18%20julio)%20ultima%20vers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durand\FINAL\transfer\fornularios\eet\EET%20F1%20Comercio%20Servicios%20y%20Construccion%20T1-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PV%202017/POBLACION%20CENSADA%202017/PRIMEROS%20RESULTADOS/DOCUME~1/edavila/CONFIG~1/Temp/Piramide%20Pob%20%20Censal%20(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PV%202017/POBLACION%20CENSADA%202017/PRIMEROS%20RESULTADOS/1%20%20DTDES-DED/Prog.%20del%20VASO%20DE%20LECHE/FINAL%20del%20Doc.%20PVL/transfer/fornularios/eet/EET%20F1%20Comercio%20Servicios%20y%20Construccion%20T1-20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to\Perfiles\MIRI\CENSOS\Preliminar_Censo%202007\Libro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l_resumen"/>
      <sheetName val="guia_de_uso"/>
      <sheetName val="pvl_resumen DE Trab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l_resumen"/>
      <sheetName val="guia_de_uso"/>
      <sheetName val="pvl_resumen DE Trab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P"/>
      <sheetName val="Manual"/>
      <sheetName val="Instruc"/>
      <sheetName val="Legal"/>
      <sheetName val="Cedulas"/>
      <sheetName val="Cap01"/>
      <sheetName val="Cap02"/>
      <sheetName val="Cap03"/>
      <sheetName val="Cap05"/>
      <sheetName val="Cap07"/>
      <sheetName val="OBS"/>
      <sheetName val="Valida"/>
      <sheetName val="TabOrgJ"/>
      <sheetName val="TabUbica"/>
      <sheetName val="TabCiiu"/>
      <sheetName val="ESTAB"/>
      <sheetName val="WCap01"/>
      <sheetName val="WCap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P"/>
      <sheetName val="Manual"/>
      <sheetName val="Instruc"/>
      <sheetName val="Legal"/>
      <sheetName val="Cedulas"/>
      <sheetName val="Cap01"/>
      <sheetName val="Cap02"/>
      <sheetName val="Cap03"/>
      <sheetName val="Cap05"/>
      <sheetName val="Cap07"/>
      <sheetName val="OBS"/>
      <sheetName val="Valida"/>
      <sheetName val="TabOrgJ"/>
      <sheetName val="TabUbica"/>
      <sheetName val="TabCiiu"/>
      <sheetName val="ESTAB"/>
      <sheetName val="WCap01"/>
      <sheetName val="WCap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  <sheetName val="Tabla"/>
      <sheetName val="SERIE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AD44"/>
  <sheetViews>
    <sheetView showGridLines="0" tabSelected="1" topLeftCell="P13" zoomScaleNormal="100" zoomScaleSheetLayoutView="100" workbookViewId="0">
      <selection activeCell="A18" sqref="A18:U29"/>
    </sheetView>
  </sheetViews>
  <sheetFormatPr defaultColWidth="11.42578125" defaultRowHeight="12.75"/>
  <cols>
    <col min="1" max="1" width="24.140625" style="1" customWidth="1"/>
    <col min="2" max="2" width="8" style="1" customWidth="1"/>
    <col min="3" max="7" width="7.7109375" style="1" customWidth="1"/>
    <col min="8" max="8" width="18.7109375" style="1" customWidth="1"/>
    <col min="9" max="9" width="7.7109375" style="1" customWidth="1"/>
    <col min="10" max="12" width="8.42578125" style="1" customWidth="1"/>
    <col min="13" max="13" width="7.7109375" style="1" customWidth="1"/>
    <col min="14" max="21" width="9.5703125" style="1" customWidth="1"/>
    <col min="22" max="16384" width="11.42578125" style="1"/>
  </cols>
  <sheetData>
    <row r="1" spans="1:30" ht="16.5">
      <c r="A1" s="2"/>
      <c r="B1" s="3"/>
      <c r="C1" s="3"/>
      <c r="D1" s="3"/>
      <c r="E1" s="3"/>
      <c r="F1" s="3"/>
    </row>
    <row r="2" spans="1:30" ht="8.1" customHeight="1">
      <c r="A2" s="3"/>
      <c r="B2" s="3"/>
      <c r="C2" s="3"/>
      <c r="D2" s="3"/>
      <c r="E2" s="3"/>
      <c r="F2" s="3"/>
    </row>
    <row r="3" spans="1:30" ht="13.5">
      <c r="A3" s="4"/>
      <c r="B3" s="3"/>
      <c r="C3" s="3"/>
      <c r="D3" s="3"/>
      <c r="E3" s="3"/>
      <c r="F3" s="3"/>
      <c r="AC3" s="5"/>
      <c r="AD3"/>
    </row>
    <row r="4" spans="1:30" ht="8.1" customHeight="1">
      <c r="A4" s="3"/>
      <c r="B4" s="6"/>
      <c r="C4" s="6"/>
      <c r="D4" s="3"/>
      <c r="E4" s="3"/>
      <c r="F4" s="3"/>
    </row>
    <row r="5" spans="1:30" ht="20.100000000000001" customHeight="1">
      <c r="A5" s="21" t="s">
        <v>0</v>
      </c>
      <c r="B5" s="7">
        <v>2004</v>
      </c>
      <c r="C5" s="7">
        <v>2005</v>
      </c>
      <c r="D5" s="7">
        <v>2006</v>
      </c>
      <c r="E5" s="7">
        <v>2007</v>
      </c>
      <c r="F5" s="16">
        <v>2008</v>
      </c>
      <c r="G5" s="7">
        <v>2009</v>
      </c>
      <c r="H5" s="7" t="s">
        <v>1</v>
      </c>
      <c r="I5" s="7">
        <v>2011</v>
      </c>
      <c r="J5" s="7">
        <v>2012</v>
      </c>
      <c r="K5" s="7">
        <v>2013</v>
      </c>
      <c r="L5" s="7">
        <v>2014</v>
      </c>
      <c r="M5" s="7">
        <v>2015</v>
      </c>
      <c r="N5" s="7">
        <v>2016</v>
      </c>
      <c r="O5" s="7">
        <v>2017</v>
      </c>
      <c r="P5" s="7">
        <v>2018</v>
      </c>
      <c r="Q5" s="7">
        <v>2019</v>
      </c>
      <c r="R5" s="7">
        <v>2020</v>
      </c>
      <c r="S5" s="7">
        <v>2021</v>
      </c>
      <c r="T5" s="7">
        <v>2022</v>
      </c>
      <c r="U5" s="7">
        <v>2023</v>
      </c>
      <c r="AC5" s="5"/>
      <c r="AD5"/>
    </row>
    <row r="6" spans="1:30" ht="5.0999999999999996" customHeight="1">
      <c r="A6" s="22"/>
      <c r="B6" s="3"/>
      <c r="C6" s="3"/>
      <c r="D6" s="3"/>
      <c r="E6" s="3"/>
      <c r="F6" s="17"/>
      <c r="G6" s="3"/>
      <c r="H6" s="3"/>
      <c r="I6" s="3"/>
      <c r="J6" s="3"/>
      <c r="K6" s="3"/>
    </row>
    <row r="7" spans="1:30" ht="15" customHeight="1">
      <c r="A7" s="23" t="s">
        <v>2</v>
      </c>
      <c r="B7" s="8">
        <f t="shared" ref="B7:I7" si="0">+B8+B12+B13+B14+B15+B16</f>
        <v>1734696</v>
      </c>
      <c r="C7" s="8">
        <f t="shared" si="0"/>
        <v>2014480</v>
      </c>
      <c r="D7" s="8">
        <f t="shared" si="0"/>
        <v>2175763</v>
      </c>
      <c r="E7" s="8">
        <f t="shared" si="0"/>
        <v>2349590</v>
      </c>
      <c r="F7" s="18">
        <f t="shared" si="0"/>
        <v>2423854</v>
      </c>
      <c r="G7" s="8">
        <f t="shared" si="0"/>
        <v>2362457</v>
      </c>
      <c r="H7" s="8">
        <f t="shared" si="0"/>
        <v>2521267</v>
      </c>
      <c r="I7" s="8">
        <f t="shared" si="0"/>
        <v>2680346</v>
      </c>
      <c r="J7" s="8">
        <f>+SUM(J8,J12:J16)</f>
        <v>2816523</v>
      </c>
      <c r="K7" s="8">
        <f t="shared" ref="K7:N7" si="1">+SUM(K8,K12:K16)</f>
        <v>2965259</v>
      </c>
      <c r="L7" s="8">
        <f t="shared" si="1"/>
        <v>3070196</v>
      </c>
      <c r="M7" s="8">
        <f t="shared" si="1"/>
        <v>3271547</v>
      </c>
      <c r="N7" s="8">
        <f t="shared" si="1"/>
        <v>3464747</v>
      </c>
      <c r="O7" s="8">
        <f>+SUM(O8,O12:O16)</f>
        <v>3583219</v>
      </c>
      <c r="P7" s="8">
        <f t="shared" ref="P7:T7" si="2">+SUM(P8,P12:P16)</f>
        <v>3780204</v>
      </c>
      <c r="Q7" s="8">
        <f t="shared" si="2"/>
        <v>3984008</v>
      </c>
      <c r="R7" s="8">
        <f t="shared" si="2"/>
        <v>1045321</v>
      </c>
      <c r="S7" s="8">
        <f t="shared" ref="S7" si="3">+SUM(S8,S12:S16)</f>
        <v>1067640</v>
      </c>
      <c r="T7" s="8">
        <f t="shared" si="2"/>
        <v>2607990</v>
      </c>
      <c r="U7" s="8">
        <f t="shared" ref="U7" si="4">+SUM(U8,U12:U16)</f>
        <v>3603194</v>
      </c>
      <c r="V7" s="9"/>
      <c r="X7" s="10"/>
      <c r="Y7" s="10"/>
      <c r="Z7" s="9"/>
      <c r="AA7" s="5"/>
      <c r="AB7"/>
      <c r="AC7" s="5"/>
      <c r="AD7"/>
    </row>
    <row r="8" spans="1:30" ht="15" customHeight="1">
      <c r="A8" s="24" t="s">
        <v>3</v>
      </c>
      <c r="B8" s="11">
        <f t="shared" ref="B8:I8" si="5">+B9+B10+B11</f>
        <v>1649855</v>
      </c>
      <c r="C8" s="11">
        <f t="shared" si="5"/>
        <v>1913046</v>
      </c>
      <c r="D8" s="11">
        <f t="shared" si="5"/>
        <v>2058271</v>
      </c>
      <c r="E8" s="11">
        <f t="shared" si="5"/>
        <v>2225729</v>
      </c>
      <c r="F8" s="19">
        <f t="shared" si="5"/>
        <v>2290456</v>
      </c>
      <c r="G8" s="11">
        <f t="shared" si="5"/>
        <v>2223256</v>
      </c>
      <c r="H8" s="11">
        <f t="shared" si="5"/>
        <v>2378627</v>
      </c>
      <c r="I8" s="11">
        <f t="shared" si="5"/>
        <v>2522631</v>
      </c>
      <c r="J8" s="12">
        <f>+SUM(J9:J11)</f>
        <v>2654021</v>
      </c>
      <c r="K8" s="12">
        <f t="shared" ref="K8:R8" si="6">+SUM(K9:K11)</f>
        <v>2805013</v>
      </c>
      <c r="L8" s="12">
        <f t="shared" si="6"/>
        <v>2908822</v>
      </c>
      <c r="M8" s="12">
        <f t="shared" si="6"/>
        <v>3100596</v>
      </c>
      <c r="N8" s="12">
        <f t="shared" si="6"/>
        <v>3249414</v>
      </c>
      <c r="O8" s="12">
        <f t="shared" si="6"/>
        <v>3334338</v>
      </c>
      <c r="P8" s="12">
        <f>+SUM(P9:P11)</f>
        <v>3516971</v>
      </c>
      <c r="Q8" s="12">
        <f t="shared" si="6"/>
        <v>3688759</v>
      </c>
      <c r="R8" s="12">
        <f t="shared" si="6"/>
        <v>968341</v>
      </c>
      <c r="S8" s="12">
        <f t="shared" ref="S8:T8" si="7">+SUM(S9:S11)</f>
        <v>919290</v>
      </c>
      <c r="T8" s="12">
        <f t="shared" si="7"/>
        <v>2292936</v>
      </c>
      <c r="U8" s="28">
        <f>+SUM(U9:U11)</f>
        <v>3225812</v>
      </c>
      <c r="Z8" s="9"/>
      <c r="AC8" s="5"/>
      <c r="AD8"/>
    </row>
    <row r="9" spans="1:30" ht="15" customHeight="1">
      <c r="A9" s="25" t="s">
        <v>4</v>
      </c>
      <c r="B9" s="11">
        <v>272793</v>
      </c>
      <c r="C9" s="11">
        <v>279251</v>
      </c>
      <c r="D9" s="11">
        <v>249691</v>
      </c>
      <c r="E9" s="11">
        <v>266488</v>
      </c>
      <c r="F9" s="19">
        <v>292195</v>
      </c>
      <c r="G9" s="11">
        <v>279283</v>
      </c>
      <c r="H9" s="11">
        <v>307311</v>
      </c>
      <c r="I9" s="11">
        <v>312785</v>
      </c>
      <c r="J9" s="12">
        <v>331930</v>
      </c>
      <c r="K9" s="12">
        <v>398646</v>
      </c>
      <c r="L9" s="12">
        <v>418603</v>
      </c>
      <c r="M9" s="12">
        <v>463444</v>
      </c>
      <c r="N9" s="12">
        <v>497499</v>
      </c>
      <c r="O9" s="12">
        <v>494656</v>
      </c>
      <c r="P9" s="12">
        <v>527131</v>
      </c>
      <c r="Q9" s="12">
        <v>578072</v>
      </c>
      <c r="R9" s="12">
        <v>169191</v>
      </c>
      <c r="S9" s="12">
        <v>518507</v>
      </c>
      <c r="T9" s="12">
        <v>598005</v>
      </c>
      <c r="U9" s="28">
        <v>635399</v>
      </c>
      <c r="Z9" s="9"/>
      <c r="AA9" s="5"/>
      <c r="AB9"/>
      <c r="AC9" s="5"/>
      <c r="AD9"/>
    </row>
    <row r="10" spans="1:30" ht="15" customHeight="1">
      <c r="A10" s="25" t="s">
        <v>5</v>
      </c>
      <c r="B10" s="11">
        <v>53377</v>
      </c>
      <c r="C10" s="11">
        <v>46501</v>
      </c>
      <c r="D10" s="11">
        <v>54501</v>
      </c>
      <c r="E10" s="11">
        <v>69755</v>
      </c>
      <c r="F10" s="19">
        <v>82819</v>
      </c>
      <c r="G10" s="11">
        <v>99678</v>
      </c>
      <c r="H10" s="11">
        <v>112265</v>
      </c>
      <c r="I10" s="11">
        <v>120021</v>
      </c>
      <c r="J10" s="12">
        <v>151855</v>
      </c>
      <c r="K10" s="12">
        <v>158459</v>
      </c>
      <c r="L10" s="12">
        <v>172101</v>
      </c>
      <c r="M10" s="12">
        <v>192018</v>
      </c>
      <c r="N10" s="12">
        <v>206335</v>
      </c>
      <c r="O10" s="12">
        <v>213400</v>
      </c>
      <c r="P10" s="12">
        <v>228816</v>
      </c>
      <c r="Q10" s="12">
        <v>245468</v>
      </c>
      <c r="R10" s="12">
        <v>63379</v>
      </c>
      <c r="S10" s="12">
        <v>148613</v>
      </c>
      <c r="T10" s="12">
        <v>249450</v>
      </c>
      <c r="U10" s="28">
        <v>266239</v>
      </c>
      <c r="Z10" s="9"/>
      <c r="AA10" s="5"/>
      <c r="AB10"/>
      <c r="AC10" s="5"/>
      <c r="AD10"/>
    </row>
    <row r="11" spans="1:30" ht="15" customHeight="1">
      <c r="A11" s="25" t="s">
        <v>6</v>
      </c>
      <c r="B11" s="11">
        <v>1323685</v>
      </c>
      <c r="C11" s="11">
        <v>1587294</v>
      </c>
      <c r="D11" s="11">
        <v>1754079</v>
      </c>
      <c r="E11" s="11">
        <v>1889486</v>
      </c>
      <c r="F11" s="19">
        <v>1915442</v>
      </c>
      <c r="G11" s="11">
        <v>1844295</v>
      </c>
      <c r="H11" s="11">
        <v>1959051</v>
      </c>
      <c r="I11" s="11">
        <v>2089825</v>
      </c>
      <c r="J11" s="12">
        <v>2170236</v>
      </c>
      <c r="K11" s="12">
        <v>2247908</v>
      </c>
      <c r="L11" s="12">
        <v>2318118</v>
      </c>
      <c r="M11" s="12">
        <v>2445134</v>
      </c>
      <c r="N11" s="12">
        <v>2545580</v>
      </c>
      <c r="O11" s="12">
        <v>2626282</v>
      </c>
      <c r="P11" s="12">
        <v>2761024</v>
      </c>
      <c r="Q11" s="12">
        <v>2865219</v>
      </c>
      <c r="R11" s="12">
        <v>735771</v>
      </c>
      <c r="S11" s="12">
        <v>252170</v>
      </c>
      <c r="T11" s="12">
        <v>1445481</v>
      </c>
      <c r="U11" s="28">
        <v>2324174</v>
      </c>
      <c r="Z11" s="9"/>
      <c r="AC11" s="5"/>
      <c r="AD11"/>
    </row>
    <row r="12" spans="1:30" ht="15" customHeight="1">
      <c r="A12" s="24" t="s">
        <v>7</v>
      </c>
      <c r="B12" s="11">
        <v>77533</v>
      </c>
      <c r="C12" s="11">
        <v>94724</v>
      </c>
      <c r="D12" s="11">
        <v>111478</v>
      </c>
      <c r="E12" s="11">
        <v>118081</v>
      </c>
      <c r="F12" s="19">
        <v>127149</v>
      </c>
      <c r="G12" s="11">
        <v>134142</v>
      </c>
      <c r="H12" s="11">
        <v>137210</v>
      </c>
      <c r="I12" s="11">
        <v>152272</v>
      </c>
      <c r="J12" s="12">
        <v>156713</v>
      </c>
      <c r="K12" s="12">
        <v>154900</v>
      </c>
      <c r="L12" s="12">
        <v>156963</v>
      </c>
      <c r="M12" s="12">
        <v>166997</v>
      </c>
      <c r="N12" s="12">
        <v>211616</v>
      </c>
      <c r="O12" s="12">
        <v>245183</v>
      </c>
      <c r="P12" s="12">
        <v>260927</v>
      </c>
      <c r="Q12" s="12">
        <v>293254</v>
      </c>
      <c r="R12" s="12">
        <v>75758</v>
      </c>
      <c r="S12" s="12">
        <v>147233</v>
      </c>
      <c r="T12" s="12">
        <v>314108</v>
      </c>
      <c r="U12" s="28">
        <v>376219</v>
      </c>
      <c r="Z12" s="9"/>
      <c r="AC12" s="5"/>
      <c r="AD12"/>
    </row>
    <row r="13" spans="1:30" ht="15" customHeight="1">
      <c r="A13" s="24" t="s">
        <v>8</v>
      </c>
      <c r="B13" s="11">
        <v>5106</v>
      </c>
      <c r="C13" s="11">
        <v>4530</v>
      </c>
      <c r="D13" s="11">
        <v>4098</v>
      </c>
      <c r="E13" s="11">
        <v>4300</v>
      </c>
      <c r="F13" s="19">
        <v>4722</v>
      </c>
      <c r="G13" s="11">
        <v>3623</v>
      </c>
      <c r="H13" s="11">
        <v>3872</v>
      </c>
      <c r="I13" s="11">
        <v>4540</v>
      </c>
      <c r="J13" s="12">
        <v>3988</v>
      </c>
      <c r="K13" s="12">
        <v>3380</v>
      </c>
      <c r="L13" s="12">
        <v>2455</v>
      </c>
      <c r="M13" s="12">
        <v>2306</v>
      </c>
      <c r="N13" s="12">
        <v>1953</v>
      </c>
      <c r="O13" s="12">
        <v>1558</v>
      </c>
      <c r="P13" s="12">
        <v>775</v>
      </c>
      <c r="Q13" s="12">
        <v>643</v>
      </c>
      <c r="R13" s="12">
        <v>144</v>
      </c>
      <c r="S13" s="12">
        <v>179</v>
      </c>
      <c r="T13" s="12">
        <v>168</v>
      </c>
      <c r="U13" s="28">
        <v>317</v>
      </c>
      <c r="V13" s="10"/>
      <c r="X13" s="9"/>
      <c r="Y13" s="9"/>
      <c r="Z13" s="9"/>
      <c r="AA13" s="5"/>
      <c r="AB13"/>
      <c r="AC13" s="5"/>
      <c r="AD13"/>
    </row>
    <row r="14" spans="1:30" ht="15" customHeight="1">
      <c r="A14" s="24" t="s">
        <v>9</v>
      </c>
      <c r="B14" s="11">
        <v>420</v>
      </c>
      <c r="C14" s="11">
        <v>286</v>
      </c>
      <c r="D14" s="11">
        <v>367</v>
      </c>
      <c r="E14" s="11">
        <v>339</v>
      </c>
      <c r="F14" s="19">
        <v>321</v>
      </c>
      <c r="G14" s="11">
        <v>434</v>
      </c>
      <c r="H14" s="11">
        <v>390</v>
      </c>
      <c r="I14" s="11">
        <v>311</v>
      </c>
      <c r="J14" s="12">
        <v>290</v>
      </c>
      <c r="K14" s="12">
        <v>300</v>
      </c>
      <c r="L14" s="12">
        <v>209</v>
      </c>
      <c r="M14" s="12">
        <v>184</v>
      </c>
      <c r="N14" s="12">
        <v>296</v>
      </c>
      <c r="O14" s="12">
        <v>477</v>
      </c>
      <c r="P14" s="12">
        <v>376</v>
      </c>
      <c r="Q14" s="12">
        <v>256</v>
      </c>
      <c r="R14" s="12">
        <v>209</v>
      </c>
      <c r="S14" s="12">
        <v>238</v>
      </c>
      <c r="T14" s="12">
        <v>135</v>
      </c>
      <c r="U14" s="28">
        <v>266</v>
      </c>
      <c r="Y14" s="9"/>
      <c r="Z14" s="9"/>
      <c r="AC14" s="5"/>
      <c r="AD14"/>
    </row>
    <row r="15" spans="1:30" ht="15" customHeight="1">
      <c r="A15" s="24" t="s">
        <v>10</v>
      </c>
      <c r="B15" s="11">
        <v>228</v>
      </c>
      <c r="C15" s="11">
        <v>211</v>
      </c>
      <c r="D15" s="11">
        <v>270</v>
      </c>
      <c r="E15" s="11">
        <v>315</v>
      </c>
      <c r="F15" s="19">
        <v>453</v>
      </c>
      <c r="G15" s="11">
        <v>425</v>
      </c>
      <c r="H15" s="11">
        <v>417</v>
      </c>
      <c r="I15" s="11">
        <v>379</v>
      </c>
      <c r="J15" s="12">
        <v>402</v>
      </c>
      <c r="K15" s="12">
        <v>333</v>
      </c>
      <c r="L15" s="12">
        <v>249</v>
      </c>
      <c r="M15" s="12">
        <v>280</v>
      </c>
      <c r="N15" s="12">
        <v>226</v>
      </c>
      <c r="O15" s="12">
        <v>297</v>
      </c>
      <c r="P15" s="12">
        <v>74</v>
      </c>
      <c r="Q15" s="12">
        <v>65</v>
      </c>
      <c r="R15" s="12">
        <v>54</v>
      </c>
      <c r="S15" s="12">
        <v>4</v>
      </c>
      <c r="T15" s="12">
        <v>31</v>
      </c>
      <c r="U15" s="28">
        <v>53</v>
      </c>
      <c r="Y15" s="9"/>
      <c r="Z15" s="9"/>
      <c r="AC15" s="5"/>
      <c r="AD15"/>
    </row>
    <row r="16" spans="1:30" ht="15" customHeight="1">
      <c r="A16" s="24" t="s">
        <v>11</v>
      </c>
      <c r="B16" s="11">
        <v>1554</v>
      </c>
      <c r="C16" s="11">
        <v>1683</v>
      </c>
      <c r="D16" s="11">
        <v>1279</v>
      </c>
      <c r="E16" s="11">
        <v>826</v>
      </c>
      <c r="F16" s="19">
        <v>753</v>
      </c>
      <c r="G16" s="11">
        <v>577</v>
      </c>
      <c r="H16" s="11">
        <v>751</v>
      </c>
      <c r="I16" s="11">
        <v>213</v>
      </c>
      <c r="J16" s="12">
        <v>1109</v>
      </c>
      <c r="K16" s="12">
        <v>1333</v>
      </c>
      <c r="L16" s="12">
        <v>1498</v>
      </c>
      <c r="M16" s="12">
        <v>1184</v>
      </c>
      <c r="N16" s="12">
        <v>1242</v>
      </c>
      <c r="O16" s="12">
        <v>1366</v>
      </c>
      <c r="P16" s="12">
        <v>1081</v>
      </c>
      <c r="Q16" s="12">
        <v>1031</v>
      </c>
      <c r="R16" s="12">
        <v>815</v>
      </c>
      <c r="S16" s="12">
        <v>696</v>
      </c>
      <c r="T16" s="12">
        <v>612</v>
      </c>
      <c r="U16" s="28">
        <v>527</v>
      </c>
      <c r="Y16" s="9"/>
      <c r="Z16" s="9"/>
      <c r="AA16" s="5"/>
      <c r="AB16"/>
    </row>
    <row r="17" spans="1:28" ht="5.0999999999999996" customHeight="1">
      <c r="A17" s="27"/>
      <c r="B17" s="13"/>
      <c r="C17" s="13"/>
      <c r="D17" s="13"/>
      <c r="E17" s="13"/>
      <c r="F17" s="20"/>
      <c r="G17" s="13"/>
      <c r="H17" s="13"/>
      <c r="I17" s="13"/>
      <c r="J17" s="13"/>
      <c r="K17" s="13"/>
      <c r="L17" s="14"/>
      <c r="M17" s="14"/>
      <c r="N17" s="14"/>
      <c r="O17" s="14"/>
      <c r="P17" s="14"/>
      <c r="Q17" s="14"/>
      <c r="R17" s="14"/>
      <c r="S17" s="14"/>
      <c r="T17" s="14"/>
      <c r="U17" s="14"/>
      <c r="AA17" s="5"/>
      <c r="AB17"/>
    </row>
    <row r="18" spans="1:28" ht="12.75" customHeight="1">
      <c r="A18" s="21" t="s">
        <v>0</v>
      </c>
      <c r="B18" s="7">
        <v>2004</v>
      </c>
      <c r="C18" s="7">
        <v>2005</v>
      </c>
      <c r="D18" s="7">
        <v>2006</v>
      </c>
      <c r="E18" s="7">
        <v>2007</v>
      </c>
      <c r="F18" s="7">
        <v>2008</v>
      </c>
      <c r="G18" s="7">
        <v>2009</v>
      </c>
      <c r="H18" s="7" t="s">
        <v>1</v>
      </c>
      <c r="I18" s="7" t="s">
        <v>12</v>
      </c>
      <c r="J18" s="7">
        <v>2012</v>
      </c>
      <c r="K18" s="7">
        <v>2013</v>
      </c>
      <c r="L18" s="7">
        <v>2014</v>
      </c>
      <c r="M18" s="7">
        <v>2015</v>
      </c>
      <c r="N18" s="7">
        <v>2016</v>
      </c>
      <c r="O18" s="7">
        <v>2017</v>
      </c>
      <c r="P18" s="7">
        <v>2018</v>
      </c>
      <c r="Q18" s="7">
        <v>2019</v>
      </c>
      <c r="R18" s="7">
        <v>2020</v>
      </c>
      <c r="S18" s="7">
        <v>2021</v>
      </c>
      <c r="T18" s="7">
        <v>2022</v>
      </c>
      <c r="U18" s="7">
        <v>2023</v>
      </c>
      <c r="AA18" s="5"/>
      <c r="AB18"/>
    </row>
    <row r="19" spans="1:28" s="10" customFormat="1" ht="12" customHeight="1">
      <c r="A19" s="22"/>
      <c r="B19" s="3"/>
      <c r="C19" s="3"/>
      <c r="D19" s="3"/>
      <c r="E19" s="3"/>
      <c r="F19" s="3"/>
      <c r="G19" s="3"/>
      <c r="H19" s="3"/>
      <c r="I19" s="3"/>
      <c r="J19" s="3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A19" s="5"/>
      <c r="AB19"/>
    </row>
    <row r="20" spans="1:28">
      <c r="A20" s="23" t="s">
        <v>2</v>
      </c>
      <c r="B20" s="8">
        <f>++B21+B25+B26+B27+B28+B29</f>
        <v>1357292</v>
      </c>
      <c r="C20" s="8">
        <f>++C21+C25+C26+C27+C28+C29</f>
        <v>1579195</v>
      </c>
      <c r="D20" s="8">
        <f>++D21+D25+D26+D27+D28+D29</f>
        <v>1751043</v>
      </c>
      <c r="E20" s="8">
        <f>++E21+E25+E26+E27+E28+E29</f>
        <v>1885212</v>
      </c>
      <c r="F20" s="8">
        <f>++F21+F25+F26+F27+F28+F29</f>
        <v>1991241</v>
      </c>
      <c r="G20" s="8">
        <f>+G21+G25+G26+G27+G28+G29</f>
        <v>2023569</v>
      </c>
      <c r="H20" s="8">
        <f>+H21+H25+H26+H27+H28+H29</f>
        <v>2221017</v>
      </c>
      <c r="I20" s="8">
        <f>+I21+I25+I26+I27+I28+I29</f>
        <v>2407417</v>
      </c>
      <c r="J20" s="8">
        <f>+SUM(J21,J25:J29)</f>
        <v>2548403</v>
      </c>
      <c r="K20" s="8">
        <f t="shared" ref="K20:Q20" si="8">+SUM(K21,K25:K29)</f>
        <v>2744795</v>
      </c>
      <c r="L20" s="8">
        <f t="shared" si="8"/>
        <v>2882829</v>
      </c>
      <c r="M20" s="8">
        <f t="shared" si="8"/>
        <v>3121039</v>
      </c>
      <c r="N20" s="8">
        <f t="shared" si="8"/>
        <v>3354275</v>
      </c>
      <c r="O20" s="8">
        <f t="shared" si="8"/>
        <v>3480670</v>
      </c>
      <c r="P20" s="8">
        <f t="shared" si="8"/>
        <v>3691894</v>
      </c>
      <c r="Q20" s="8">
        <f t="shared" si="8"/>
        <v>3888676</v>
      </c>
      <c r="R20" s="8">
        <f>+SUM(R21,R25:R29)</f>
        <v>1060160</v>
      </c>
      <c r="S20" s="8">
        <f>+SUM(S21,S25:S29)</f>
        <v>977951</v>
      </c>
      <c r="T20" s="8">
        <f>+SUM(T21,T25:T29)</f>
        <v>2375014</v>
      </c>
      <c r="U20" s="8">
        <f>+SUM(U21,U25:U29)</f>
        <v>3405341</v>
      </c>
    </row>
    <row r="21" spans="1:28">
      <c r="A21" s="24" t="s">
        <v>3</v>
      </c>
      <c r="B21" s="11">
        <f t="shared" ref="B21:I21" si="9">+B22+B23+B24</f>
        <v>1290078</v>
      </c>
      <c r="C21" s="11">
        <f t="shared" si="9"/>
        <v>1499691</v>
      </c>
      <c r="D21" s="11">
        <f t="shared" si="9"/>
        <v>1658031</v>
      </c>
      <c r="E21" s="11">
        <f t="shared" si="9"/>
        <v>1793783</v>
      </c>
      <c r="F21" s="11">
        <f t="shared" si="9"/>
        <v>1884454</v>
      </c>
      <c r="G21" s="11">
        <f t="shared" si="9"/>
        <v>1896315</v>
      </c>
      <c r="H21" s="11">
        <f t="shared" si="9"/>
        <v>2086756</v>
      </c>
      <c r="I21" s="11">
        <f t="shared" si="9"/>
        <v>2255763</v>
      </c>
      <c r="J21" s="11">
        <f>+SUM(J22:J24)</f>
        <v>2386771</v>
      </c>
      <c r="K21" s="11">
        <f t="shared" ref="K21:P21" si="10">+SUM(K22:K24)</f>
        <v>2582005</v>
      </c>
      <c r="L21" s="11">
        <f t="shared" si="10"/>
        <v>2723733</v>
      </c>
      <c r="M21" s="11">
        <f t="shared" si="10"/>
        <v>2954173</v>
      </c>
      <c r="N21" s="11">
        <f t="shared" si="10"/>
        <v>3162402</v>
      </c>
      <c r="O21" s="11">
        <f t="shared" si="10"/>
        <v>3259886</v>
      </c>
      <c r="P21" s="11">
        <f t="shared" si="10"/>
        <v>3462484</v>
      </c>
      <c r="Q21" s="11">
        <f>+SUM(Q22:Q24)</f>
        <v>3637466</v>
      </c>
      <c r="R21" s="11">
        <f>+SUM(R22:R24)</f>
        <v>982482</v>
      </c>
      <c r="S21" s="11">
        <f>+SUM(S22:S24)</f>
        <v>872899</v>
      </c>
      <c r="T21" s="11">
        <f>+SUM(T22:T24)</f>
        <v>2126945</v>
      </c>
      <c r="U21" s="29">
        <f>+SUM(U22:U24)</f>
        <v>3091507</v>
      </c>
    </row>
    <row r="22" spans="1:28">
      <c r="A22" s="25" t="s">
        <v>4</v>
      </c>
      <c r="B22" s="11">
        <v>255381</v>
      </c>
      <c r="C22" s="11">
        <v>262572</v>
      </c>
      <c r="D22" s="11">
        <v>236343</v>
      </c>
      <c r="E22" s="11">
        <v>243809</v>
      </c>
      <c r="F22" s="11">
        <v>280071</v>
      </c>
      <c r="G22" s="11">
        <v>274994</v>
      </c>
      <c r="H22" s="11">
        <v>295677</v>
      </c>
      <c r="I22" s="11">
        <v>300090</v>
      </c>
      <c r="J22" s="11">
        <v>316436</v>
      </c>
      <c r="K22" s="11">
        <v>381562</v>
      </c>
      <c r="L22" s="11">
        <v>405471</v>
      </c>
      <c r="M22" s="11">
        <v>442828</v>
      </c>
      <c r="N22" s="11">
        <v>480116</v>
      </c>
      <c r="O22" s="11">
        <v>483053</v>
      </c>
      <c r="P22" s="11">
        <v>513635</v>
      </c>
      <c r="Q22" s="11">
        <v>556459</v>
      </c>
      <c r="R22" s="11">
        <v>175335</v>
      </c>
      <c r="S22" s="11">
        <v>479183</v>
      </c>
      <c r="T22" s="11">
        <v>520888</v>
      </c>
      <c r="U22" s="30">
        <v>567878</v>
      </c>
      <c r="AA22" s="5"/>
      <c r="AB22"/>
    </row>
    <row r="23" spans="1:28">
      <c r="A23" s="25" t="s">
        <v>5</v>
      </c>
      <c r="B23" s="11">
        <v>48346</v>
      </c>
      <c r="C23" s="11">
        <v>46532</v>
      </c>
      <c r="D23" s="11">
        <v>56302</v>
      </c>
      <c r="E23" s="11">
        <v>68443</v>
      </c>
      <c r="F23" s="11">
        <v>86147</v>
      </c>
      <c r="G23" s="11">
        <v>107273</v>
      </c>
      <c r="H23" s="11">
        <v>117936</v>
      </c>
      <c r="I23" s="11">
        <v>130177</v>
      </c>
      <c r="J23" s="11">
        <v>161021</v>
      </c>
      <c r="K23" s="11">
        <v>165736</v>
      </c>
      <c r="L23" s="11">
        <v>178558</v>
      </c>
      <c r="M23" s="11">
        <v>194202</v>
      </c>
      <c r="N23" s="11">
        <v>208820</v>
      </c>
      <c r="O23" s="11">
        <v>214259</v>
      </c>
      <c r="P23" s="11">
        <v>231764</v>
      </c>
      <c r="Q23" s="11">
        <v>253291</v>
      </c>
      <c r="R23" s="11">
        <v>70567</v>
      </c>
      <c r="S23" s="11">
        <v>143221</v>
      </c>
      <c r="T23" s="11">
        <v>232466</v>
      </c>
      <c r="U23" s="30">
        <v>260964</v>
      </c>
      <c r="AA23" s="5"/>
      <c r="AB23"/>
    </row>
    <row r="24" spans="1:28">
      <c r="A24" s="25" t="s">
        <v>6</v>
      </c>
      <c r="B24" s="11">
        <v>986351</v>
      </c>
      <c r="C24" s="11">
        <v>1190587</v>
      </c>
      <c r="D24" s="11">
        <v>1365386</v>
      </c>
      <c r="E24" s="11">
        <v>1481531</v>
      </c>
      <c r="F24" s="11">
        <v>1518236</v>
      </c>
      <c r="G24" s="11">
        <v>1514048</v>
      </c>
      <c r="H24" s="11">
        <v>1673143</v>
      </c>
      <c r="I24" s="11">
        <v>1825496</v>
      </c>
      <c r="J24" s="11">
        <v>1909314</v>
      </c>
      <c r="K24" s="11">
        <v>2034707</v>
      </c>
      <c r="L24" s="11">
        <v>2139704</v>
      </c>
      <c r="M24" s="11">
        <v>2317143</v>
      </c>
      <c r="N24" s="11">
        <v>2473466</v>
      </c>
      <c r="O24" s="11">
        <v>2562574</v>
      </c>
      <c r="P24" s="11">
        <v>2717085</v>
      </c>
      <c r="Q24" s="11">
        <v>2827716</v>
      </c>
      <c r="R24" s="11">
        <v>736580</v>
      </c>
      <c r="S24" s="11">
        <v>250495</v>
      </c>
      <c r="T24" s="11">
        <v>1373591</v>
      </c>
      <c r="U24" s="30">
        <v>2262665</v>
      </c>
    </row>
    <row r="25" spans="1:28">
      <c r="A25" s="24" t="s">
        <v>7</v>
      </c>
      <c r="B25" s="11">
        <v>61536</v>
      </c>
      <c r="C25" s="11">
        <v>75528</v>
      </c>
      <c r="D25" s="11">
        <v>88314</v>
      </c>
      <c r="E25" s="11">
        <v>87661</v>
      </c>
      <c r="F25" s="11">
        <v>103474</v>
      </c>
      <c r="G25" s="11">
        <v>124031</v>
      </c>
      <c r="H25" s="11">
        <v>130770</v>
      </c>
      <c r="I25" s="11">
        <v>149463</v>
      </c>
      <c r="J25" s="11">
        <v>158900</v>
      </c>
      <c r="K25" s="11">
        <v>160166</v>
      </c>
      <c r="L25" s="11">
        <v>156624</v>
      </c>
      <c r="M25" s="11">
        <v>165073</v>
      </c>
      <c r="N25" s="11">
        <v>190124</v>
      </c>
      <c r="O25" s="11">
        <v>218587</v>
      </c>
      <c r="P25" s="11">
        <v>227825</v>
      </c>
      <c r="Q25" s="11">
        <v>249674</v>
      </c>
      <c r="R25" s="11">
        <v>76673</v>
      </c>
      <c r="S25" s="11">
        <v>104119</v>
      </c>
      <c r="T25" s="11">
        <v>247134</v>
      </c>
      <c r="U25" s="30">
        <v>312801</v>
      </c>
    </row>
    <row r="26" spans="1:28" ht="8.1" customHeight="1">
      <c r="A26" s="24" t="s">
        <v>8</v>
      </c>
      <c r="B26" s="11">
        <v>4070</v>
      </c>
      <c r="C26" s="11">
        <v>2500</v>
      </c>
      <c r="D26" s="11">
        <v>3025</v>
      </c>
      <c r="E26" s="11">
        <v>2786</v>
      </c>
      <c r="F26" s="11">
        <v>2579</v>
      </c>
      <c r="G26" s="11">
        <v>2190</v>
      </c>
      <c r="H26" s="11">
        <v>2791</v>
      </c>
      <c r="I26" s="11">
        <v>1637</v>
      </c>
      <c r="J26" s="11">
        <v>1534</v>
      </c>
      <c r="K26" s="11">
        <v>1094</v>
      </c>
      <c r="L26" s="11">
        <v>763</v>
      </c>
      <c r="M26" s="11">
        <v>746</v>
      </c>
      <c r="N26" s="11">
        <v>703</v>
      </c>
      <c r="O26" s="11">
        <v>611</v>
      </c>
      <c r="P26" s="11">
        <v>295</v>
      </c>
      <c r="Q26" s="11">
        <v>259</v>
      </c>
      <c r="R26" s="11">
        <v>66</v>
      </c>
      <c r="S26" s="11">
        <v>151</v>
      </c>
      <c r="T26" s="11">
        <v>318</v>
      </c>
      <c r="U26" s="30">
        <v>334</v>
      </c>
      <c r="AA26" s="5"/>
      <c r="AB26"/>
    </row>
    <row r="27" spans="1:28" ht="19.5" customHeight="1">
      <c r="A27" s="24" t="s">
        <v>9</v>
      </c>
      <c r="B27" s="11">
        <v>167</v>
      </c>
      <c r="C27" s="11">
        <v>112</v>
      </c>
      <c r="D27" s="11">
        <v>326</v>
      </c>
      <c r="E27" s="11">
        <v>104</v>
      </c>
      <c r="F27" s="11">
        <v>82</v>
      </c>
      <c r="G27" s="11">
        <v>155</v>
      </c>
      <c r="H27" s="11">
        <v>165</v>
      </c>
      <c r="I27" s="11">
        <v>155</v>
      </c>
      <c r="J27" s="11">
        <v>128</v>
      </c>
      <c r="K27" s="11">
        <v>86</v>
      </c>
      <c r="L27" s="11">
        <v>72</v>
      </c>
      <c r="M27" s="11">
        <v>42</v>
      </c>
      <c r="N27" s="11">
        <v>30</v>
      </c>
      <c r="O27" s="11">
        <v>38</v>
      </c>
      <c r="P27" s="11">
        <v>185</v>
      </c>
      <c r="Q27" s="11">
        <v>181</v>
      </c>
      <c r="R27" s="11">
        <v>188</v>
      </c>
      <c r="S27" s="11">
        <v>204</v>
      </c>
      <c r="T27" s="11">
        <v>214</v>
      </c>
      <c r="U27" s="30">
        <v>255</v>
      </c>
      <c r="AA27" s="5"/>
      <c r="AB27"/>
    </row>
    <row r="28" spans="1:28">
      <c r="A28" s="24" t="s">
        <v>10</v>
      </c>
      <c r="B28" s="11">
        <v>165</v>
      </c>
      <c r="C28" s="11">
        <v>99</v>
      </c>
      <c r="D28" s="11">
        <v>106</v>
      </c>
      <c r="E28" s="11">
        <v>108</v>
      </c>
      <c r="F28" s="11">
        <v>64</v>
      </c>
      <c r="G28" s="11">
        <v>173</v>
      </c>
      <c r="H28" s="11">
        <v>163</v>
      </c>
      <c r="I28" s="11">
        <v>135</v>
      </c>
      <c r="J28" s="11">
        <v>140</v>
      </c>
      <c r="K28" s="11">
        <v>88</v>
      </c>
      <c r="L28" s="11">
        <v>73</v>
      </c>
      <c r="M28" s="11">
        <v>53</v>
      </c>
      <c r="N28" s="11">
        <v>102</v>
      </c>
      <c r="O28" s="11">
        <v>186</v>
      </c>
      <c r="P28" s="11">
        <v>12</v>
      </c>
      <c r="Q28" s="11">
        <v>28</v>
      </c>
      <c r="R28" s="11">
        <v>85</v>
      </c>
      <c r="S28" s="11">
        <v>3</v>
      </c>
      <c r="T28" s="11">
        <v>29</v>
      </c>
      <c r="U28" s="30">
        <v>64</v>
      </c>
      <c r="AA28" s="5"/>
      <c r="AB28"/>
    </row>
    <row r="29" spans="1:28" ht="15" customHeight="1">
      <c r="A29" s="24" t="s">
        <v>11</v>
      </c>
      <c r="B29" s="11">
        <v>1276</v>
      </c>
      <c r="C29" s="11">
        <v>1265</v>
      </c>
      <c r="D29" s="11">
        <v>1241</v>
      </c>
      <c r="E29" s="11">
        <v>770</v>
      </c>
      <c r="F29" s="11">
        <v>588</v>
      </c>
      <c r="G29" s="11">
        <v>705</v>
      </c>
      <c r="H29" s="11">
        <v>372</v>
      </c>
      <c r="I29" s="11">
        <v>264</v>
      </c>
      <c r="J29" s="11">
        <v>930</v>
      </c>
      <c r="K29" s="11">
        <v>1356</v>
      </c>
      <c r="L29" s="11">
        <v>1564</v>
      </c>
      <c r="M29" s="11">
        <v>952</v>
      </c>
      <c r="N29" s="11">
        <v>914</v>
      </c>
      <c r="O29" s="11">
        <v>1362</v>
      </c>
      <c r="P29" s="11">
        <v>1093</v>
      </c>
      <c r="Q29" s="11">
        <v>1068</v>
      </c>
      <c r="R29" s="11">
        <v>666</v>
      </c>
      <c r="S29" s="11">
        <v>575</v>
      </c>
      <c r="T29" s="11">
        <v>374</v>
      </c>
      <c r="U29" s="30">
        <v>380</v>
      </c>
      <c r="X29" s="9"/>
      <c r="Y29" s="9"/>
      <c r="Z29" s="9"/>
      <c r="AA29" s="5"/>
      <c r="AB29"/>
    </row>
    <row r="30" spans="1:28" ht="15" customHeight="1">
      <c r="X30" s="9"/>
      <c r="Y30" s="9"/>
      <c r="Z30" s="9"/>
      <c r="AA30" s="5"/>
      <c r="AB30"/>
    </row>
    <row r="31" spans="1:28" ht="15" customHeight="1">
      <c r="X31" s="9"/>
      <c r="Y31" s="9"/>
      <c r="Z31" s="9"/>
      <c r="AA31" s="5"/>
      <c r="AB31"/>
    </row>
    <row r="32" spans="1:28" ht="15" customHeight="1">
      <c r="X32" s="9"/>
      <c r="Y32" s="9"/>
      <c r="Z32" s="9"/>
    </row>
    <row r="33" spans="1:28" ht="15" customHeight="1">
      <c r="X33" s="9"/>
      <c r="Y33" s="9"/>
      <c r="Z33" s="9"/>
      <c r="AA33" s="5"/>
      <c r="AB33"/>
    </row>
    <row r="34" spans="1:28" ht="15" customHeight="1">
      <c r="X34" s="9"/>
      <c r="Y34" s="9"/>
      <c r="Z34" s="9"/>
      <c r="AA34" s="5"/>
      <c r="AB34"/>
    </row>
    <row r="35" spans="1:28" ht="15" customHeight="1">
      <c r="W35" s="1" t="s">
        <v>13</v>
      </c>
      <c r="X35" s="9"/>
      <c r="Y35" s="9"/>
      <c r="Z35" s="9"/>
      <c r="AA35" s="5"/>
      <c r="AB35"/>
    </row>
    <row r="36" spans="1:28" ht="15" customHeight="1">
      <c r="X36" s="9"/>
      <c r="Y36" s="9"/>
      <c r="Z36" s="9"/>
    </row>
    <row r="37" spans="1:28" ht="15" customHeight="1">
      <c r="W37" s="1" t="s">
        <v>13</v>
      </c>
      <c r="X37" s="9"/>
      <c r="Y37" s="9"/>
      <c r="Z37" s="9"/>
    </row>
    <row r="38" spans="1:28" ht="15" customHeight="1">
      <c r="X38" s="9"/>
      <c r="Y38" s="9"/>
      <c r="Z38" s="9"/>
      <c r="AA38" s="9"/>
      <c r="AB38" s="9"/>
    </row>
    <row r="39" spans="1:28" ht="5.0999999999999996" customHeight="1">
      <c r="A39" s="2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X39" s="9"/>
      <c r="Y39" s="9"/>
      <c r="Z39" s="9"/>
      <c r="AA39" s="9"/>
      <c r="AB39" s="9"/>
    </row>
    <row r="40" spans="1:28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2"/>
      <c r="O40" s="32"/>
      <c r="P40" s="32"/>
      <c r="Q40" s="32"/>
      <c r="R40" s="32"/>
      <c r="S40" s="32"/>
      <c r="T40" s="32"/>
      <c r="AA40" s="5"/>
      <c r="AB40"/>
    </row>
    <row r="41" spans="1:28" ht="12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8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8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8">
      <c r="N44" s="11"/>
      <c r="O44" s="11"/>
    </row>
  </sheetData>
  <mergeCells count="4">
    <mergeCell ref="A41:U41"/>
    <mergeCell ref="A42:U42"/>
    <mergeCell ref="A43:U43"/>
    <mergeCell ref="A40:T40"/>
  </mergeCells>
  <printOptions horizontalCentered="1" verticalCentered="1"/>
  <pageMargins left="0" right="0" top="0.78740157480314965" bottom="0.78740157480314965" header="0" footer="0"/>
  <pageSetup paperSize="9" scale="75" orientation="portrait" r:id="rId1"/>
  <headerFooter alignWithMargins="0"/>
  <ignoredErrors>
    <ignoredError sqref="T7:T8 J7:R8 S7:S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Elvis Manayay Guillermo</dc:creator>
  <cp:keywords/>
  <dc:description/>
  <cp:lastModifiedBy/>
  <cp:revision/>
  <dcterms:created xsi:type="dcterms:W3CDTF">2022-11-22T16:51:57Z</dcterms:created>
  <dcterms:modified xsi:type="dcterms:W3CDTF">2024-10-30T18:30:03Z</dcterms:modified>
  <cp:category/>
  <cp:contentStatus/>
</cp:coreProperties>
</file>