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esktop\Nueva carpeta\"/>
    </mc:Choice>
  </mc:AlternateContent>
  <xr:revisionPtr revIDLastSave="0" documentId="8_{21FB366B-3229-433D-AD43-5EF7F58728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ida" sheetId="1" r:id="rId1"/>
    <sheet name="Entrada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\a">'[1]R. Natural'!#REF!</definedName>
    <definedName name="a">[2]guia_de_uso!#REF!</definedName>
    <definedName name="aafda">#REF!</definedName>
    <definedName name="adsfa">[3]guia_de_uso!#REF!</definedName>
    <definedName name="afdasf">#REF!</definedName>
    <definedName name="asdfa">[4]TabCiiu!#REF!</definedName>
    <definedName name="asfdas">[4]TabCiiu!#REF!</definedName>
    <definedName name="aswe">#REF!</definedName>
    <definedName name="_xlnm.Database">[5]OPERACIONES!#REF!</definedName>
    <definedName name="bbb">#REF!</definedName>
    <definedName name="coddist">#REF!</definedName>
    <definedName name="CODDPTO">#REF!</definedName>
    <definedName name="codprov">#REF!</definedName>
    <definedName name="CONSULTA">[6]TabCiiu!#REF!</definedName>
    <definedName name="_xlnm.Criteria">[2]guia_de_uso!#REF!</definedName>
    <definedName name="DEFINE">#REF!</definedName>
    <definedName name="EEE">#REF!</definedName>
    <definedName name="EJEMPLO11">#REF!</definedName>
    <definedName name="ejemplo15">[6]TabCiiu!#REF!</definedName>
    <definedName name="ESPECI">#REF!</definedName>
    <definedName name="ESPECIFICO">[6]TabCiiu!#REF!</definedName>
    <definedName name="FemaleDa">#REF!</definedName>
    <definedName name="FILTRAR">#REF!</definedName>
    <definedName name="GENERAL">[6]TabCiiu!#REF!</definedName>
    <definedName name="GENERALE">#REF!</definedName>
    <definedName name="IMPRE">#REF!</definedName>
    <definedName name="INDICEALFABETICO">#REF!</definedName>
    <definedName name="Input_File">#REF!</definedName>
    <definedName name="LUGAR">[6]TabCiiu!#REF!</definedName>
    <definedName name="LUGAREÑO">#REF!</definedName>
    <definedName name="MaleData">#REF!</definedName>
    <definedName name="Maximum">#REF!</definedName>
    <definedName name="Maximum_used">#REF!</definedName>
    <definedName name="nomdep">#REF!</definedName>
    <definedName name="NOMDEPP">#REF!</definedName>
    <definedName name="nomdist">#REF!</definedName>
    <definedName name="NOMDISTRTITA">#REF!</definedName>
    <definedName name="nomprov">#REF!</definedName>
    <definedName name="PROCINVIA">#REF!</definedName>
    <definedName name="Pyramid_Filename">#REF!</definedName>
    <definedName name="Pyramid_Title">#REF!</definedName>
    <definedName name="QQQWE">#REF!</definedName>
    <definedName name="qw">#REF!</definedName>
    <definedName name="qwe">#REF!</definedName>
    <definedName name="QWEQWE">#REF!</definedName>
    <definedName name="Stop_at_age">#REF!</definedName>
    <definedName name="tabla">#REF!</definedName>
    <definedName name="tabla1">#REF!</definedName>
    <definedName name="Test">#REF!</definedName>
    <definedName name="TITL">#REF!</definedName>
    <definedName name="WEWER">#REF!</definedName>
    <definedName name="WEWW">#REF!</definedName>
    <definedName name="WQEQWE">#REF!</definedName>
    <definedName name="xxxx">#REF!</definedName>
    <definedName name="XXXXX">'[7]R. Natural'!#REF!</definedName>
    <definedName name="yyyy">'[8]R. Natural'!#REF!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<sst xmlns="http://schemas.openxmlformats.org/spreadsheetml/2006/main" count="23" uniqueCount="11">
  <si>
    <t>América</t>
  </si>
  <si>
    <t>Europa</t>
  </si>
  <si>
    <t>Asia</t>
  </si>
  <si>
    <t>África</t>
  </si>
  <si>
    <t>Oceanía</t>
  </si>
  <si>
    <t xml:space="preserve"> </t>
  </si>
  <si>
    <t>Año</t>
  </si>
  <si>
    <t>Otros</t>
  </si>
  <si>
    <t>AméricaN</t>
  </si>
  <si>
    <t>AméricaC</t>
  </si>
  <si>
    <t>AméricaS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</si>
</sst>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7" x14ac:knownFonts="1"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9"/>
      <color indexed="8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8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 applyNumberFormat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indent="1"/>
    </xf>
    <xf numFmtId="164" fontId="1" fillId="0" borderId="0" xfId="0" applyNumberFormat="1" applyFont="1" applyAlignment="1">
      <alignment vertical="center"/>
    </xf>
    <xf numFmtId="0" fontId="2" fillId="0" borderId="0" xfId="1"/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6" borderId="1" xfId="1" applyNumberFormat="1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/>
    </xf>
    <xf numFmtId="3" fontId="4" fillId="2" borderId="1" xfId="2" applyNumberFormat="1" applyFont="1" applyFill="1" applyBorder="1" applyAlignment="1">
      <alignment horizontal="center" vertical="center"/>
    </xf>
    <xf numFmtId="164" fontId="4" fillId="6" borderId="1" xfId="2" applyNumberFormat="1" applyFont="1" applyFill="1" applyBorder="1" applyAlignment="1">
      <alignment horizontal="center" vertical="center"/>
    </xf>
    <xf numFmtId="3" fontId="4" fillId="6" borderId="1" xfId="2" applyNumberFormat="1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/>
    </xf>
  </cellXfs>
  <cellStyles count="3">
    <cellStyle name="Leonel" xfId="2" xr:uid="{9D7BCABE-9176-4CD2-95D2-BF1D3DBBE467}"/>
    <cellStyle name="Normal" xfId="0" builtinId="0"/>
    <cellStyle name="Normal 2 17" xfId="1" xr:uid="{00000000-0005-0000-0000-000001000000}"/>
  </cellStyles>
  <dxfs count="0"/>
  <tableStyles count="0" defaultTableStyle="TableStyleMedium2" defaultPivotStyle="PivotStyleLight16"/>
  <colors>
    <mruColors>
      <color rgb="FFFFF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PV%202017/POBLACION%20CENSADA%202017/PRIMEROS%20RESULTADOS/MIRI/CENSOS/Preliminar_Censo%202007/Libro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185A1A0\formato%20electronico%20PV%20(18%20julio)%20ultima%20versi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durand\FINAL\ddurand\copia%20de%20c%20en%20cp%200015738%20dilcia%20durand%20(ddurand)\backup\Nueva%20carpeta\Carpeta%20de%20mis%20documentos\VLeche\FORMATO\formato%20electronico%20PV%20(18%20julio)%20ultima%20vers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durand\FINAL\transfer\fornularios\eet\EET%20F1%20Comercio%20Servicios%20y%20Construccion%20T1-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PV%202017/POBLACION%20CENSADA%202017/PRIMEROS%20RESULTADOS/DOCUME~1/edavila/CONFIG~1/Temp/Piramide%20Pob%20%20Censal%20(2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PV%202017/POBLACION%20CENSADA%202017/PRIMEROS%20RESULTADOS/1%20%20DTDES-DED/Prog.%20del%20VASO%20DE%20LECHE/FINAL%20del%20Doc.%20PVL/transfer/fornularios/eet/EET%20F1%20Comercio%20Servicios%20y%20Construccion%20T1-20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to\Perfiles\MIRI\CENSOS\Preliminar_Censo%202007\Libro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IRI/CENSOS/Preliminar_Censo%202007/Libro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l_resumen"/>
      <sheetName val="guia_de_uso"/>
      <sheetName val="pvl_resumen DE Trab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l_resumen"/>
      <sheetName val="guia_de_uso"/>
      <sheetName val="pvl_resumen DE Trab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P"/>
      <sheetName val="Manual"/>
      <sheetName val="Instruc"/>
      <sheetName val="Legal"/>
      <sheetName val="Cedulas"/>
      <sheetName val="Cap01"/>
      <sheetName val="Cap02"/>
      <sheetName val="Cap03"/>
      <sheetName val="Cap05"/>
      <sheetName val="Cap07"/>
      <sheetName val="OBS"/>
      <sheetName val="Valida"/>
      <sheetName val="TabOrgJ"/>
      <sheetName val="TabUbica"/>
      <sheetName val="TabCiiu"/>
      <sheetName val="ESTAB"/>
      <sheetName val="WCap01"/>
      <sheetName val="WCap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P"/>
      <sheetName val="Manual"/>
      <sheetName val="Instruc"/>
      <sheetName val="Legal"/>
      <sheetName val="Cedulas"/>
      <sheetName val="Cap01"/>
      <sheetName val="Cap02"/>
      <sheetName val="Cap03"/>
      <sheetName val="Cap05"/>
      <sheetName val="Cap07"/>
      <sheetName val="OBS"/>
      <sheetName val="Valida"/>
      <sheetName val="TabOrgJ"/>
      <sheetName val="TabUbica"/>
      <sheetName val="TabCiiu"/>
      <sheetName val="ESTAB"/>
      <sheetName val="WCap01"/>
      <sheetName val="WCap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  <sheetName val="Tabla"/>
      <sheetName val="SERIES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AT18"/>
  <sheetViews>
    <sheetView showGridLines="0" tabSelected="1" zoomScale="154" zoomScaleNormal="175" zoomScaleSheetLayoutView="100" workbookViewId="0">
      <pane xSplit="5" topLeftCell="F1" activePane="topRight" state="frozen"/>
      <selection pane="topRight" activeCell="P4" sqref="P4"/>
    </sheetView>
  </sheetViews>
  <sheetFormatPr baseColWidth="10" defaultColWidth="11.42578125" defaultRowHeight="12.75" x14ac:dyDescent="0.2"/>
  <cols>
    <col min="1" max="1" width="14.42578125" style="1" customWidth="1"/>
    <col min="2" max="2" width="8" style="1" hidden="1" customWidth="1"/>
    <col min="3" max="5" width="7.7109375" style="1" hidden="1" customWidth="1"/>
    <col min="6" max="6" width="9.42578125" style="1" customWidth="1"/>
    <col min="7" max="7" width="10.7109375" style="1" customWidth="1"/>
    <col min="8" max="8" width="11.42578125" style="1" customWidth="1"/>
    <col min="9" max="9" width="10.28515625" style="1" customWidth="1"/>
    <col min="10" max="10" width="10" style="1" customWidth="1"/>
    <col min="11" max="11" width="9.42578125" style="1" customWidth="1"/>
    <col min="12" max="14" width="8.42578125" style="1" customWidth="1"/>
    <col min="15" max="15" width="7.7109375" style="1" customWidth="1"/>
    <col min="16" max="23" width="9.5703125" style="1" customWidth="1"/>
    <col min="24" max="16384" width="11.42578125" style="1"/>
  </cols>
  <sheetData>
    <row r="1" spans="1:46" x14ac:dyDescent="0.2">
      <c r="A1" s="18" t="s">
        <v>6</v>
      </c>
      <c r="B1" s="11"/>
      <c r="C1" s="11"/>
      <c r="D1" s="11"/>
      <c r="E1" s="11"/>
      <c r="F1" s="17" t="s">
        <v>8</v>
      </c>
      <c r="G1" s="17" t="s">
        <v>9</v>
      </c>
      <c r="H1" s="17" t="s">
        <v>10</v>
      </c>
      <c r="I1" s="17" t="s">
        <v>0</v>
      </c>
      <c r="J1" s="17" t="s">
        <v>1</v>
      </c>
      <c r="K1" s="17" t="s">
        <v>2</v>
      </c>
      <c r="L1" s="17" t="s">
        <v>3</v>
      </c>
      <c r="M1" s="17" t="s">
        <v>4</v>
      </c>
      <c r="N1" s="17" t="s">
        <v>7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</row>
    <row r="2" spans="1:46" ht="19.5" customHeight="1" x14ac:dyDescent="0.2">
      <c r="A2" s="19">
        <v>2008</v>
      </c>
      <c r="B2" s="12" t="e">
        <f>+C2+D2+E2+#REF!+I2+J2</f>
        <v>#REF!</v>
      </c>
      <c r="C2" s="13">
        <v>2290456</v>
      </c>
      <c r="D2" s="13">
        <v>127149</v>
      </c>
      <c r="E2" s="13">
        <v>4722</v>
      </c>
      <c r="F2" s="15">
        <v>292195</v>
      </c>
      <c r="G2" s="15">
        <v>82819</v>
      </c>
      <c r="H2" s="15">
        <v>1915442</v>
      </c>
      <c r="I2" s="15">
        <v>2290456</v>
      </c>
      <c r="J2" s="15">
        <v>127149</v>
      </c>
      <c r="K2" s="15">
        <v>4722</v>
      </c>
      <c r="L2" s="15">
        <v>321</v>
      </c>
      <c r="M2" s="15">
        <v>453</v>
      </c>
      <c r="N2" s="15">
        <v>753</v>
      </c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</row>
    <row r="3" spans="1:46" x14ac:dyDescent="0.2">
      <c r="A3" s="19">
        <v>2009</v>
      </c>
      <c r="B3" s="12" t="e">
        <f>+C3+D3+E3+#REF!+I3+J3</f>
        <v>#REF!</v>
      </c>
      <c r="C3" s="13">
        <v>2223256</v>
      </c>
      <c r="D3" s="13">
        <v>134142</v>
      </c>
      <c r="E3" s="13">
        <v>3623</v>
      </c>
      <c r="F3" s="15">
        <v>279283</v>
      </c>
      <c r="G3" s="15">
        <v>99678</v>
      </c>
      <c r="H3" s="15">
        <v>1844295</v>
      </c>
      <c r="I3" s="15">
        <v>2223256</v>
      </c>
      <c r="J3" s="15">
        <v>134142</v>
      </c>
      <c r="K3" s="15">
        <v>3623</v>
      </c>
      <c r="L3" s="15">
        <v>434</v>
      </c>
      <c r="M3" s="15">
        <v>425</v>
      </c>
      <c r="N3" s="15">
        <v>577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15" customHeight="1" x14ac:dyDescent="0.2">
      <c r="A4" s="19">
        <v>2010</v>
      </c>
      <c r="B4" s="12" t="e">
        <f>+C4+D4+E4+#REF!+I4+J4</f>
        <v>#REF!</v>
      </c>
      <c r="C4" s="13">
        <v>2378627</v>
      </c>
      <c r="D4" s="13">
        <v>137210</v>
      </c>
      <c r="E4" s="13">
        <v>3872</v>
      </c>
      <c r="F4" s="15">
        <v>307311</v>
      </c>
      <c r="G4" s="15">
        <v>112265</v>
      </c>
      <c r="H4" s="15">
        <v>1959051</v>
      </c>
      <c r="I4" s="15">
        <v>2378627</v>
      </c>
      <c r="J4" s="15">
        <v>137210</v>
      </c>
      <c r="K4" s="15">
        <v>3872</v>
      </c>
      <c r="L4" s="15">
        <v>390</v>
      </c>
      <c r="M4" s="15">
        <v>417</v>
      </c>
      <c r="N4" s="15">
        <v>751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ht="15" customHeight="1" x14ac:dyDescent="0.2">
      <c r="A5" s="19">
        <v>2011</v>
      </c>
      <c r="B5" s="12" t="e">
        <f>+C5+D5+E5+#REF!+I5+J5</f>
        <v>#REF!</v>
      </c>
      <c r="C5" s="13">
        <v>2522631</v>
      </c>
      <c r="D5" s="13">
        <v>152272</v>
      </c>
      <c r="E5" s="13">
        <v>4540</v>
      </c>
      <c r="F5" s="15">
        <v>312785</v>
      </c>
      <c r="G5" s="15">
        <v>120021</v>
      </c>
      <c r="H5" s="15">
        <v>2089825</v>
      </c>
      <c r="I5" s="15">
        <v>2522631</v>
      </c>
      <c r="J5" s="15">
        <v>152272</v>
      </c>
      <c r="K5" s="15">
        <v>4540</v>
      </c>
      <c r="L5" s="15">
        <v>311</v>
      </c>
      <c r="M5" s="15">
        <v>379</v>
      </c>
      <c r="N5" s="15">
        <v>213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1:46" ht="15" customHeight="1" x14ac:dyDescent="0.2">
      <c r="A6" s="19">
        <v>2012</v>
      </c>
      <c r="B6" s="12">
        <f>+SUM(C6,D6:J6)</f>
        <v>8279477</v>
      </c>
      <c r="C6" s="14">
        <v>2654021</v>
      </c>
      <c r="D6" s="14">
        <v>156713</v>
      </c>
      <c r="E6" s="14">
        <v>3988</v>
      </c>
      <c r="F6" s="16">
        <v>331930</v>
      </c>
      <c r="G6" s="16">
        <v>151855</v>
      </c>
      <c r="H6" s="16">
        <v>2170236</v>
      </c>
      <c r="I6" s="16">
        <v>2654021</v>
      </c>
      <c r="J6" s="16">
        <v>156713</v>
      </c>
      <c r="K6" s="16">
        <v>3988</v>
      </c>
      <c r="L6" s="16">
        <v>290</v>
      </c>
      <c r="M6" s="16">
        <v>402</v>
      </c>
      <c r="N6" s="16">
        <v>1109</v>
      </c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 spans="1:46" ht="15" customHeight="1" x14ac:dyDescent="0.2">
      <c r="A7" s="19">
        <v>2013</v>
      </c>
      <c r="B7" s="12">
        <f>+SUM(C7,D7:J7)</f>
        <v>8728219</v>
      </c>
      <c r="C7" s="14">
        <v>2805013</v>
      </c>
      <c r="D7" s="14">
        <v>154900</v>
      </c>
      <c r="E7" s="14">
        <v>3380</v>
      </c>
      <c r="F7" s="16">
        <v>398646</v>
      </c>
      <c r="G7" s="16">
        <v>158459</v>
      </c>
      <c r="H7" s="16">
        <v>2247908</v>
      </c>
      <c r="I7" s="16">
        <v>2805013</v>
      </c>
      <c r="J7" s="16">
        <v>154900</v>
      </c>
      <c r="K7" s="16">
        <v>3380</v>
      </c>
      <c r="L7" s="16">
        <v>300</v>
      </c>
      <c r="M7" s="16">
        <v>333</v>
      </c>
      <c r="N7" s="16">
        <v>1333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1:46" ht="15" customHeight="1" x14ac:dyDescent="0.2">
      <c r="A8" s="19">
        <v>2014</v>
      </c>
      <c r="B8" s="12">
        <f>+SUM(C8,D8:J8)</f>
        <v>9042847</v>
      </c>
      <c r="C8" s="14">
        <v>2908822</v>
      </c>
      <c r="D8" s="14">
        <v>156963</v>
      </c>
      <c r="E8" s="14">
        <v>2455</v>
      </c>
      <c r="F8" s="16">
        <v>418603</v>
      </c>
      <c r="G8" s="16">
        <v>172101</v>
      </c>
      <c r="H8" s="16">
        <v>2318118</v>
      </c>
      <c r="I8" s="16">
        <v>2908822</v>
      </c>
      <c r="J8" s="16">
        <v>156963</v>
      </c>
      <c r="K8" s="16">
        <v>2455</v>
      </c>
      <c r="L8" s="16">
        <v>209</v>
      </c>
      <c r="M8" s="16">
        <v>249</v>
      </c>
      <c r="N8" s="16">
        <v>1498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1:46" ht="15" customHeight="1" x14ac:dyDescent="0.2">
      <c r="A9" s="19">
        <v>2015</v>
      </c>
      <c r="B9" s="12">
        <f>+SUM(C9,D9:J9)</f>
        <v>9638088</v>
      </c>
      <c r="C9" s="14">
        <v>3100596</v>
      </c>
      <c r="D9" s="14">
        <v>166997</v>
      </c>
      <c r="E9" s="14">
        <v>2306</v>
      </c>
      <c r="F9" s="16">
        <v>463444</v>
      </c>
      <c r="G9" s="16">
        <v>192018</v>
      </c>
      <c r="H9" s="16">
        <v>2445134</v>
      </c>
      <c r="I9" s="16">
        <v>3100596</v>
      </c>
      <c r="J9" s="16">
        <v>166997</v>
      </c>
      <c r="K9" s="16">
        <v>2306</v>
      </c>
      <c r="L9" s="16">
        <v>184</v>
      </c>
      <c r="M9" s="16">
        <v>280</v>
      </c>
      <c r="N9" s="16">
        <v>1184</v>
      </c>
      <c r="Z9" s="3"/>
      <c r="AA9" s="3"/>
      <c r="AB9" s="3"/>
      <c r="AC9" s="2"/>
      <c r="AD9"/>
    </row>
    <row r="10" spans="1:46" ht="15" customHeight="1" x14ac:dyDescent="0.2">
      <c r="A10" s="19">
        <v>2016</v>
      </c>
      <c r="B10" s="12">
        <f>+SUM(C10,D10:J10)</f>
        <v>10173427</v>
      </c>
      <c r="C10" s="14">
        <v>3249414</v>
      </c>
      <c r="D10" s="14">
        <v>211616</v>
      </c>
      <c r="E10" s="14">
        <v>1953</v>
      </c>
      <c r="F10" s="16">
        <v>497499</v>
      </c>
      <c r="G10" s="16">
        <v>206335</v>
      </c>
      <c r="H10" s="16">
        <v>2545580</v>
      </c>
      <c r="I10" s="16">
        <v>3249414</v>
      </c>
      <c r="J10" s="16">
        <v>211616</v>
      </c>
      <c r="K10" s="16">
        <v>1953</v>
      </c>
      <c r="L10" s="16">
        <v>296</v>
      </c>
      <c r="M10" s="16">
        <v>226</v>
      </c>
      <c r="N10" s="16">
        <v>1242</v>
      </c>
      <c r="Y10" s="1" t="s">
        <v>5</v>
      </c>
      <c r="Z10" s="3"/>
      <c r="AA10" s="3"/>
      <c r="AB10" s="3"/>
      <c r="AC10" s="2"/>
      <c r="AD10"/>
    </row>
    <row r="11" spans="1:46" ht="15" customHeight="1" x14ac:dyDescent="0.2">
      <c r="A11" s="19">
        <v>2017</v>
      </c>
      <c r="B11" s="12">
        <f>+SUM(C11,D11:J11)</f>
        <v>10494938</v>
      </c>
      <c r="C11" s="14">
        <v>3334338</v>
      </c>
      <c r="D11" s="14">
        <v>245183</v>
      </c>
      <c r="E11" s="14">
        <v>1558</v>
      </c>
      <c r="F11" s="16">
        <v>494656</v>
      </c>
      <c r="G11" s="16">
        <v>213400</v>
      </c>
      <c r="H11" s="16">
        <v>2626282</v>
      </c>
      <c r="I11" s="16">
        <v>3334338</v>
      </c>
      <c r="J11" s="16">
        <v>245183</v>
      </c>
      <c r="K11" s="16">
        <v>1558</v>
      </c>
      <c r="L11" s="16">
        <v>477</v>
      </c>
      <c r="M11" s="16">
        <v>297</v>
      </c>
      <c r="N11" s="16">
        <v>1366</v>
      </c>
      <c r="Z11" s="3"/>
      <c r="AA11" s="3"/>
      <c r="AB11" s="3"/>
    </row>
    <row r="12" spans="1:46" ht="15" customHeight="1" x14ac:dyDescent="0.2">
      <c r="A12" s="19">
        <v>2018</v>
      </c>
      <c r="B12" s="12">
        <f>+SUM(C12,D12:J12)</f>
        <v>11073542</v>
      </c>
      <c r="C12" s="14">
        <v>3516971</v>
      </c>
      <c r="D12" s="14">
        <v>260927</v>
      </c>
      <c r="E12" s="14">
        <v>775</v>
      </c>
      <c r="F12" s="16">
        <v>527131</v>
      </c>
      <c r="G12" s="16">
        <v>228816</v>
      </c>
      <c r="H12" s="16">
        <v>2761024</v>
      </c>
      <c r="I12" s="16">
        <v>3516971</v>
      </c>
      <c r="J12" s="16">
        <v>260927</v>
      </c>
      <c r="K12" s="16">
        <v>775</v>
      </c>
      <c r="L12" s="16">
        <v>376</v>
      </c>
      <c r="M12" s="16">
        <v>74</v>
      </c>
      <c r="N12" s="16">
        <v>1081</v>
      </c>
      <c r="Y12" s="1" t="s">
        <v>5</v>
      </c>
      <c r="Z12" s="3"/>
      <c r="AA12" s="3"/>
      <c r="AB12" s="3"/>
    </row>
    <row r="13" spans="1:46" ht="15" customHeight="1" x14ac:dyDescent="0.2">
      <c r="A13" s="19">
        <v>2019</v>
      </c>
      <c r="B13" s="12">
        <f>+SUM(C13,D13:J13)</f>
        <v>11653428</v>
      </c>
      <c r="C13" s="14">
        <v>3688759</v>
      </c>
      <c r="D13" s="14">
        <v>293254</v>
      </c>
      <c r="E13" s="14">
        <v>643</v>
      </c>
      <c r="F13" s="16">
        <v>578072</v>
      </c>
      <c r="G13" s="16">
        <v>245468</v>
      </c>
      <c r="H13" s="16">
        <v>2865219</v>
      </c>
      <c r="I13" s="16">
        <v>3688759</v>
      </c>
      <c r="J13" s="16">
        <v>293254</v>
      </c>
      <c r="K13" s="16">
        <v>643</v>
      </c>
      <c r="L13" s="16">
        <v>256</v>
      </c>
      <c r="M13" s="16">
        <v>65</v>
      </c>
      <c r="N13" s="16">
        <v>1031</v>
      </c>
      <c r="Z13" s="3"/>
      <c r="AA13" s="3"/>
      <c r="AB13" s="3"/>
      <c r="AC13" s="3"/>
      <c r="AD13" s="3"/>
    </row>
    <row r="14" spans="1:46" x14ac:dyDescent="0.2">
      <c r="A14" s="19">
        <v>2020</v>
      </c>
      <c r="B14" s="12">
        <f>+SUM(C14,D14:J14)</f>
        <v>3056683</v>
      </c>
      <c r="C14" s="14">
        <v>968341</v>
      </c>
      <c r="D14" s="14">
        <v>75758</v>
      </c>
      <c r="E14" s="14">
        <v>144</v>
      </c>
      <c r="F14" s="16">
        <v>169191</v>
      </c>
      <c r="G14" s="16">
        <v>63379</v>
      </c>
      <c r="H14" s="16">
        <v>735771</v>
      </c>
      <c r="I14" s="16">
        <v>968341</v>
      </c>
      <c r="J14" s="16">
        <v>75758</v>
      </c>
      <c r="K14" s="16">
        <v>144</v>
      </c>
      <c r="L14" s="16">
        <v>209</v>
      </c>
      <c r="M14" s="16">
        <v>54</v>
      </c>
      <c r="N14" s="16">
        <v>815</v>
      </c>
    </row>
    <row r="15" spans="1:46" x14ac:dyDescent="0.2">
      <c r="A15" s="19">
        <v>2021</v>
      </c>
      <c r="B15" s="12">
        <f>+SUM(C15,D15:J15)</f>
        <v>3052515</v>
      </c>
      <c r="C15" s="14">
        <v>919290</v>
      </c>
      <c r="D15" s="14">
        <v>147233</v>
      </c>
      <c r="E15" s="14">
        <v>179</v>
      </c>
      <c r="F15" s="16">
        <v>518507</v>
      </c>
      <c r="G15" s="16">
        <v>148613</v>
      </c>
      <c r="H15" s="16">
        <v>252170</v>
      </c>
      <c r="I15" s="16">
        <v>919290</v>
      </c>
      <c r="J15" s="16">
        <v>147233</v>
      </c>
      <c r="K15" s="16">
        <v>179</v>
      </c>
      <c r="L15" s="16">
        <v>238</v>
      </c>
      <c r="M15" s="16">
        <v>4</v>
      </c>
      <c r="N15" s="16">
        <v>696</v>
      </c>
    </row>
    <row r="16" spans="1:46" x14ac:dyDescent="0.2">
      <c r="A16" s="19">
        <v>2022</v>
      </c>
      <c r="B16" s="12">
        <f>+SUM(C16,D16:J16)</f>
        <v>7507192</v>
      </c>
      <c r="C16" s="14">
        <v>2292936</v>
      </c>
      <c r="D16" s="14">
        <v>314108</v>
      </c>
      <c r="E16" s="14">
        <v>168</v>
      </c>
      <c r="F16" s="16">
        <v>598005</v>
      </c>
      <c r="G16" s="16">
        <v>249450</v>
      </c>
      <c r="H16" s="16">
        <v>1445481</v>
      </c>
      <c r="I16" s="16">
        <v>2292936</v>
      </c>
      <c r="J16" s="16">
        <v>314108</v>
      </c>
      <c r="K16" s="16">
        <v>168</v>
      </c>
      <c r="L16" s="16">
        <v>135</v>
      </c>
      <c r="M16" s="16">
        <v>31</v>
      </c>
      <c r="N16" s="16">
        <v>612</v>
      </c>
    </row>
    <row r="17" spans="1:14" x14ac:dyDescent="0.2">
      <c r="A17" s="19">
        <v>2023</v>
      </c>
      <c r="B17" s="12">
        <f>+SUM(C17,D17:J17)</f>
        <v>10430191</v>
      </c>
      <c r="C17" s="14">
        <v>3225812</v>
      </c>
      <c r="D17" s="14">
        <v>376219</v>
      </c>
      <c r="E17" s="14">
        <v>317</v>
      </c>
      <c r="F17" s="16">
        <v>635399</v>
      </c>
      <c r="G17" s="16">
        <v>266239</v>
      </c>
      <c r="H17" s="16">
        <v>2324174</v>
      </c>
      <c r="I17" s="16">
        <v>3225812</v>
      </c>
      <c r="J17" s="16">
        <v>376219</v>
      </c>
      <c r="K17" s="16">
        <v>317</v>
      </c>
      <c r="L17" s="16">
        <v>266</v>
      </c>
      <c r="M17" s="16">
        <v>53</v>
      </c>
      <c r="N17" s="16">
        <v>527</v>
      </c>
    </row>
    <row r="18" spans="1:14" x14ac:dyDescent="0.2">
      <c r="N18" s="1" t="s">
        <v>5</v>
      </c>
    </row>
  </sheetData>
  <printOptions horizontalCentered="1" verticalCentered="1"/>
  <pageMargins left="0" right="0" top="0.78740157480314965" bottom="0.78740157480314965" header="0" footer="0"/>
  <pageSetup paperSize="9"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B4D9-2257-4E58-B1B2-FE3A37A3537C}">
  <sheetPr>
    <tabColor rgb="FFFF0000"/>
  </sheetPr>
  <dimension ref="A1:J17"/>
  <sheetViews>
    <sheetView zoomScale="184" zoomScaleNormal="100" workbookViewId="0">
      <selection activeCell="B21" sqref="B21"/>
    </sheetView>
  </sheetViews>
  <sheetFormatPr baseColWidth="10" defaultRowHeight="12.75" x14ac:dyDescent="0.2"/>
  <sheetData>
    <row r="1" spans="1:10" x14ac:dyDescent="0.2">
      <c r="A1" s="5" t="s">
        <v>6</v>
      </c>
      <c r="B1" s="6" t="s">
        <v>8</v>
      </c>
      <c r="C1" s="6" t="s">
        <v>9</v>
      </c>
      <c r="D1" s="6" t="s">
        <v>10</v>
      </c>
      <c r="E1" s="7" t="s">
        <v>0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7</v>
      </c>
    </row>
    <row r="2" spans="1:10" x14ac:dyDescent="0.2">
      <c r="A2" s="8">
        <v>2008</v>
      </c>
      <c r="B2" s="9">
        <v>280071</v>
      </c>
      <c r="C2" s="9">
        <v>86147</v>
      </c>
      <c r="D2" s="9">
        <v>1518236</v>
      </c>
      <c r="E2" s="9">
        <v>1884454</v>
      </c>
      <c r="F2" s="9">
        <v>103474</v>
      </c>
      <c r="G2" s="9">
        <v>2579</v>
      </c>
      <c r="H2" s="9">
        <v>82</v>
      </c>
      <c r="I2" s="9">
        <v>64</v>
      </c>
      <c r="J2" s="9">
        <v>588</v>
      </c>
    </row>
    <row r="3" spans="1:10" x14ac:dyDescent="0.2">
      <c r="A3" s="8">
        <v>2009</v>
      </c>
      <c r="B3" s="9">
        <v>274994</v>
      </c>
      <c r="C3" s="9">
        <v>107273</v>
      </c>
      <c r="D3" s="9">
        <v>1514048</v>
      </c>
      <c r="E3" s="9">
        <v>1896315</v>
      </c>
      <c r="F3" s="9">
        <v>124031</v>
      </c>
      <c r="G3" s="9">
        <v>2190</v>
      </c>
      <c r="H3" s="9">
        <v>155</v>
      </c>
      <c r="I3" s="9">
        <v>173</v>
      </c>
      <c r="J3" s="9">
        <v>705</v>
      </c>
    </row>
    <row r="4" spans="1:10" x14ac:dyDescent="0.2">
      <c r="A4" s="8">
        <v>2010</v>
      </c>
      <c r="B4" s="9">
        <v>295677</v>
      </c>
      <c r="C4" s="9">
        <v>117936</v>
      </c>
      <c r="D4" s="9">
        <v>1673143</v>
      </c>
      <c r="E4" s="9">
        <v>2086756</v>
      </c>
      <c r="F4" s="9">
        <v>130770</v>
      </c>
      <c r="G4" s="9">
        <v>2791</v>
      </c>
      <c r="H4" s="9">
        <v>165</v>
      </c>
      <c r="I4" s="9">
        <v>163</v>
      </c>
      <c r="J4" s="9">
        <v>372</v>
      </c>
    </row>
    <row r="5" spans="1:10" x14ac:dyDescent="0.2">
      <c r="A5" s="8">
        <v>2011</v>
      </c>
      <c r="B5" s="9">
        <v>300090</v>
      </c>
      <c r="C5" s="9">
        <v>130177</v>
      </c>
      <c r="D5" s="9">
        <v>1825496</v>
      </c>
      <c r="E5" s="9">
        <v>2255763</v>
      </c>
      <c r="F5" s="9">
        <v>149463</v>
      </c>
      <c r="G5" s="9">
        <v>1637</v>
      </c>
      <c r="H5" s="9">
        <v>155</v>
      </c>
      <c r="I5" s="9">
        <v>135</v>
      </c>
      <c r="J5" s="9">
        <v>264</v>
      </c>
    </row>
    <row r="6" spans="1:10" x14ac:dyDescent="0.2">
      <c r="A6" s="8">
        <v>2012</v>
      </c>
      <c r="B6" s="9">
        <v>316436</v>
      </c>
      <c r="C6" s="9">
        <v>161021</v>
      </c>
      <c r="D6" s="9">
        <v>1909314</v>
      </c>
      <c r="E6" s="9">
        <v>2386771</v>
      </c>
      <c r="F6" s="9">
        <v>158900</v>
      </c>
      <c r="G6" s="9">
        <v>1534</v>
      </c>
      <c r="H6" s="9">
        <v>128</v>
      </c>
      <c r="I6" s="9">
        <v>140</v>
      </c>
      <c r="J6" s="9">
        <v>930</v>
      </c>
    </row>
    <row r="7" spans="1:10" x14ac:dyDescent="0.2">
      <c r="A7" s="8">
        <v>2013</v>
      </c>
      <c r="B7" s="9">
        <v>381562</v>
      </c>
      <c r="C7" s="9">
        <v>165736</v>
      </c>
      <c r="D7" s="9">
        <v>2034707</v>
      </c>
      <c r="E7" s="9">
        <v>2582005</v>
      </c>
      <c r="F7" s="9">
        <v>160166</v>
      </c>
      <c r="G7" s="9">
        <v>1094</v>
      </c>
      <c r="H7" s="9">
        <v>86</v>
      </c>
      <c r="I7" s="9">
        <v>88</v>
      </c>
      <c r="J7" s="9">
        <v>1356</v>
      </c>
    </row>
    <row r="8" spans="1:10" x14ac:dyDescent="0.2">
      <c r="A8" s="8">
        <v>2014</v>
      </c>
      <c r="B8" s="9">
        <v>405471</v>
      </c>
      <c r="C8" s="9">
        <v>178558</v>
      </c>
      <c r="D8" s="9">
        <v>2139704</v>
      </c>
      <c r="E8" s="9">
        <v>2723733</v>
      </c>
      <c r="F8" s="9">
        <v>156624</v>
      </c>
      <c r="G8" s="9">
        <v>763</v>
      </c>
      <c r="H8" s="9">
        <v>72</v>
      </c>
      <c r="I8" s="9">
        <v>73</v>
      </c>
      <c r="J8" s="9">
        <v>1564</v>
      </c>
    </row>
    <row r="9" spans="1:10" x14ac:dyDescent="0.2">
      <c r="A9" s="8">
        <v>2015</v>
      </c>
      <c r="B9" s="9">
        <v>442828</v>
      </c>
      <c r="C9" s="9">
        <v>194202</v>
      </c>
      <c r="D9" s="9">
        <v>2317143</v>
      </c>
      <c r="E9" s="9">
        <v>2954173</v>
      </c>
      <c r="F9" s="9">
        <v>165073</v>
      </c>
      <c r="G9" s="9">
        <v>746</v>
      </c>
      <c r="H9" s="9">
        <v>42</v>
      </c>
      <c r="I9" s="9">
        <v>53</v>
      </c>
      <c r="J9" s="9">
        <v>952</v>
      </c>
    </row>
    <row r="10" spans="1:10" x14ac:dyDescent="0.2">
      <c r="A10" s="8">
        <v>2016</v>
      </c>
      <c r="B10" s="9">
        <v>480116</v>
      </c>
      <c r="C10" s="9">
        <v>208820</v>
      </c>
      <c r="D10" s="9">
        <v>2473466</v>
      </c>
      <c r="E10" s="9">
        <v>3162402</v>
      </c>
      <c r="F10" s="9">
        <v>190124</v>
      </c>
      <c r="G10" s="9">
        <v>703</v>
      </c>
      <c r="H10" s="9">
        <v>30</v>
      </c>
      <c r="I10" s="9">
        <v>102</v>
      </c>
      <c r="J10" s="9">
        <v>914</v>
      </c>
    </row>
    <row r="11" spans="1:10" x14ac:dyDescent="0.2">
      <c r="A11" s="8">
        <v>2017</v>
      </c>
      <c r="B11" s="9">
        <v>483053</v>
      </c>
      <c r="C11" s="9">
        <v>214259</v>
      </c>
      <c r="D11" s="9">
        <v>2562574</v>
      </c>
      <c r="E11" s="9">
        <v>3259886</v>
      </c>
      <c r="F11" s="9">
        <v>218587</v>
      </c>
      <c r="G11" s="9">
        <v>611</v>
      </c>
      <c r="H11" s="9">
        <v>38</v>
      </c>
      <c r="I11" s="9">
        <v>186</v>
      </c>
      <c r="J11" s="9">
        <v>1362</v>
      </c>
    </row>
    <row r="12" spans="1:10" x14ac:dyDescent="0.2">
      <c r="A12" s="8">
        <v>2018</v>
      </c>
      <c r="B12" s="9">
        <v>513635</v>
      </c>
      <c r="C12" s="9">
        <v>231764</v>
      </c>
      <c r="D12" s="9">
        <v>2717085</v>
      </c>
      <c r="E12" s="9">
        <v>3462484</v>
      </c>
      <c r="F12" s="9">
        <v>227825</v>
      </c>
      <c r="G12" s="9">
        <v>295</v>
      </c>
      <c r="H12" s="9">
        <v>185</v>
      </c>
      <c r="I12" s="9">
        <v>12</v>
      </c>
      <c r="J12" s="9">
        <v>1093</v>
      </c>
    </row>
    <row r="13" spans="1:10" x14ac:dyDescent="0.2">
      <c r="A13" s="8">
        <v>2019</v>
      </c>
      <c r="B13" s="9">
        <v>556459</v>
      </c>
      <c r="C13" s="9">
        <v>253291</v>
      </c>
      <c r="D13" s="9">
        <v>2827716</v>
      </c>
      <c r="E13" s="9">
        <v>3637466</v>
      </c>
      <c r="F13" s="9">
        <v>249674</v>
      </c>
      <c r="G13" s="9">
        <v>259</v>
      </c>
      <c r="H13" s="9">
        <v>181</v>
      </c>
      <c r="I13" s="9">
        <v>28</v>
      </c>
      <c r="J13" s="9">
        <v>1068</v>
      </c>
    </row>
    <row r="14" spans="1:10" x14ac:dyDescent="0.2">
      <c r="A14" s="8">
        <v>2020</v>
      </c>
      <c r="B14" s="9">
        <v>175335</v>
      </c>
      <c r="C14" s="9">
        <v>70567</v>
      </c>
      <c r="D14" s="9">
        <v>736580</v>
      </c>
      <c r="E14" s="9">
        <v>982482</v>
      </c>
      <c r="F14" s="9">
        <v>76673</v>
      </c>
      <c r="G14" s="9">
        <v>66</v>
      </c>
      <c r="H14" s="9">
        <v>188</v>
      </c>
      <c r="I14" s="9">
        <v>85</v>
      </c>
      <c r="J14" s="9">
        <v>666</v>
      </c>
    </row>
    <row r="15" spans="1:10" x14ac:dyDescent="0.2">
      <c r="A15" s="8">
        <v>2021</v>
      </c>
      <c r="B15" s="9">
        <v>479183</v>
      </c>
      <c r="C15" s="9">
        <v>143221</v>
      </c>
      <c r="D15" s="9">
        <v>250495</v>
      </c>
      <c r="E15" s="9">
        <v>872899</v>
      </c>
      <c r="F15" s="9">
        <v>104119</v>
      </c>
      <c r="G15" s="9">
        <v>151</v>
      </c>
      <c r="H15" s="9">
        <v>204</v>
      </c>
      <c r="I15" s="9">
        <v>3</v>
      </c>
      <c r="J15" s="9">
        <v>575</v>
      </c>
    </row>
    <row r="16" spans="1:10" x14ac:dyDescent="0.2">
      <c r="A16" s="8">
        <v>2022</v>
      </c>
      <c r="B16" s="9">
        <v>520888</v>
      </c>
      <c r="C16" s="9">
        <v>232466</v>
      </c>
      <c r="D16" s="9">
        <v>1373591</v>
      </c>
      <c r="E16" s="9">
        <v>2126945</v>
      </c>
      <c r="F16" s="9">
        <v>247134</v>
      </c>
      <c r="G16" s="9">
        <v>318</v>
      </c>
      <c r="H16" s="9">
        <v>214</v>
      </c>
      <c r="I16" s="9">
        <v>29</v>
      </c>
      <c r="J16" s="9">
        <v>374</v>
      </c>
    </row>
    <row r="17" spans="1:10" x14ac:dyDescent="0.2">
      <c r="A17" s="8">
        <v>2023</v>
      </c>
      <c r="B17" s="10">
        <v>567878</v>
      </c>
      <c r="C17" s="10">
        <v>260964</v>
      </c>
      <c r="D17" s="10">
        <v>2262665</v>
      </c>
      <c r="E17" s="10">
        <v>3091507</v>
      </c>
      <c r="F17" s="10">
        <v>312801</v>
      </c>
      <c r="G17" s="10">
        <v>334</v>
      </c>
      <c r="H17" s="10">
        <v>255</v>
      </c>
      <c r="I17" s="10">
        <v>64</v>
      </c>
      <c r="J17" s="10">
        <v>380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Salida</vt:lpstr>
      <vt:lpstr>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Manayay Guillermo</dc:creator>
  <cp:lastModifiedBy>leonel adair prado serrato</cp:lastModifiedBy>
  <dcterms:created xsi:type="dcterms:W3CDTF">2022-11-22T16:51:57Z</dcterms:created>
  <dcterms:modified xsi:type="dcterms:W3CDTF">2024-11-16T16:31:18Z</dcterms:modified>
</cp:coreProperties>
</file>