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520" tabRatio="500" activeTab="1"/>
  </bookViews>
  <sheets>
    <sheet name="Tanzania" sheetId="1" r:id="rId1"/>
    <sheet name="Zambi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2" l="1"/>
  <c r="N23" i="2"/>
  <c r="N22" i="2"/>
  <c r="O2" i="2"/>
  <c r="N12" i="2"/>
  <c r="N11" i="2"/>
  <c r="N9" i="2"/>
  <c r="N8" i="2"/>
  <c r="N19" i="2"/>
  <c r="N6" i="2"/>
  <c r="N3" i="2"/>
</calcChain>
</file>

<file path=xl/sharedStrings.xml><?xml version="1.0" encoding="utf-8"?>
<sst xmlns="http://schemas.openxmlformats.org/spreadsheetml/2006/main" count="1368" uniqueCount="260">
  <si>
    <t>57 records for Tanzania</t>
  </si>
  <si>
    <t>Product</t>
  </si>
  <si>
    <t xml:space="preserve"> Unit of Measure</t>
  </si>
  <si>
    <t xml:space="preserve"> Unit Price</t>
  </si>
  <si>
    <t xml:space="preserve"> Qty</t>
  </si>
  <si>
    <t xml:space="preserve"> Total Spend (USD)</t>
  </si>
  <si>
    <t xml:space="preserve"> Comparison Price</t>
  </si>
  <si>
    <t xml:space="preserve"> Notes</t>
  </si>
  <si>
    <t xml:space="preserve"> Potential Savings</t>
  </si>
  <si>
    <t>Amoxicillin  250 mg caps</t>
  </si>
  <si>
    <t xml:space="preserve"> Tin of 1000</t>
  </si>
  <si>
    <t xml:space="preserve"> </t>
  </si>
  <si>
    <t>Erythromycin Tabs 250 Mg</t>
  </si>
  <si>
    <t>Folic Acid Tabs 5 Mg</t>
  </si>
  <si>
    <t>Quinine Tabs 300 Mg</t>
  </si>
  <si>
    <t xml:space="preserve"> Tin of  500</t>
  </si>
  <si>
    <t>Oral Rehydration Salts (Ors) For 1 Litre Powder</t>
  </si>
  <si>
    <t xml:space="preserve"> 100 Sacchets</t>
  </si>
  <si>
    <t>Phenoxymethyl Penicillin Tabs 250 Mg</t>
  </si>
  <si>
    <t xml:space="preserve"> 1000 Tablets</t>
  </si>
  <si>
    <t>Paracetamol Tabs 500 Mg</t>
  </si>
  <si>
    <t xml:space="preserve"> 500 ml x24</t>
  </si>
  <si>
    <t xml:space="preserve"> 100 ml x 24</t>
  </si>
  <si>
    <t>Cloxacillin 250 mg Caps</t>
  </si>
  <si>
    <t>Chlorhexidine + Cetrimide (Savlon) Liquid  1.5% + 15%</t>
  </si>
  <si>
    <t xml:space="preserve"> 5 litres</t>
  </si>
  <si>
    <t>Chloramphenicol  250 mg caps</t>
  </si>
  <si>
    <t>Cresol Saponated (Lysol) Liquid 50%</t>
  </si>
  <si>
    <t>Amoxicillin Granules 125mg/5ml 100mls</t>
  </si>
  <si>
    <t xml:space="preserve"> 24 Bottles X 500 Millilitres</t>
  </si>
  <si>
    <t>Hyoscine-N-Butylbromide  Tabs 10 Mg</t>
  </si>
  <si>
    <t xml:space="preserve"> Tin of 500</t>
  </si>
  <si>
    <t xml:space="preserve"> 500 ml x 24</t>
  </si>
  <si>
    <t>Doxycycline 100 Mg</t>
  </si>
  <si>
    <t>Chloramphenicol Pdr F Inj 1 G</t>
  </si>
  <si>
    <t xml:space="preserve"> 50 vials</t>
  </si>
  <si>
    <t>RABIES VACCINE USP(Potency Of Rabies Antigen &lt; 2.5 IU/Dose)</t>
  </si>
  <si>
    <t xml:space="preserve"> vial</t>
  </si>
  <si>
    <t>Benzyl Penicillin Pdr F Inj 5 Mu</t>
  </si>
  <si>
    <t>Metronidazole Tabs 200 Mg</t>
  </si>
  <si>
    <t>Insulin Human Zinc Suspension Injection 100iu (Lente)</t>
  </si>
  <si>
    <t xml:space="preserve"> 10 vials</t>
  </si>
  <si>
    <t>Insulin Human Injection 100iu (Soluble)</t>
  </si>
  <si>
    <t xml:space="preserve"> 1000 ml  x12</t>
  </si>
  <si>
    <t>Ciprofloxacin 500 mg Tabs</t>
  </si>
  <si>
    <t xml:space="preserve"> Tin of 100</t>
  </si>
  <si>
    <t>Procaine Penicillin Fortified Pdr F Inj 4 Mu</t>
  </si>
  <si>
    <t>Povidone Iodine Liquid 10%</t>
  </si>
  <si>
    <t xml:space="preserve"> 250mls</t>
  </si>
  <si>
    <t>Water For Injection 10ml</t>
  </si>
  <si>
    <t xml:space="preserve"> 100 X 10 ml</t>
  </si>
  <si>
    <t>Ephedrine  Tabs 30 Mg</t>
  </si>
  <si>
    <t>Chlorpromazine 100mg coated Tabs</t>
  </si>
  <si>
    <t>Quinine 2ml Inj 300mg/Ml</t>
  </si>
  <si>
    <t xml:space="preserve"> 10 x2mls</t>
  </si>
  <si>
    <t>Acetylsalicylic acid (aspirin)  300 mg Tabs</t>
  </si>
  <si>
    <t>Methylated Spirit Liquid 70%</t>
  </si>
  <si>
    <t>Erythromycin  Granules  125 Mg/5 Ml</t>
  </si>
  <si>
    <t xml:space="preserve"> 100 ml</t>
  </si>
  <si>
    <t>Chloramphenicol Eye Ointment 1% 3.5gm</t>
  </si>
  <si>
    <t xml:space="preserve"> 5 g x 100</t>
  </si>
  <si>
    <t>Ceftriaxone Powder Inj 250 Mg</t>
  </si>
  <si>
    <t xml:space="preserve"> 20 vials</t>
  </si>
  <si>
    <t>Benzathine Penicillin Fortified Pdr F Inj 2.4 Mu</t>
  </si>
  <si>
    <t xml:space="preserve"> 50 Vials</t>
  </si>
  <si>
    <t>Aminophylline  100 mg Tabs</t>
  </si>
  <si>
    <t xml:space="preserve"> 20g x 24</t>
  </si>
  <si>
    <t>Phenobarbital Tabs 30 Mg</t>
  </si>
  <si>
    <t>Lignocaine 50ml Inj 2%</t>
  </si>
  <si>
    <t xml:space="preserve"> 10 Vials</t>
  </si>
  <si>
    <t>Dispensing Envelops</t>
  </si>
  <si>
    <t xml:space="preserve"> 100P</t>
  </si>
  <si>
    <t>Diclofenac Tabs 50 Mg</t>
  </si>
  <si>
    <t xml:space="preserve"> Pack/10x10</t>
  </si>
  <si>
    <t>Magnesium Trisilicate Bpc Compound Tabs</t>
  </si>
  <si>
    <t>Phenytoin Tabs 100 Mg</t>
  </si>
  <si>
    <t>Adrenaline 1ml Inj 1mg/Ml</t>
  </si>
  <si>
    <t xml:space="preserve"> 10 x 1 ml</t>
  </si>
  <si>
    <t>Diazepam 2ml Inj 5 Mg/Ml</t>
  </si>
  <si>
    <t xml:space="preserve"> 10 x 2 ml</t>
  </si>
  <si>
    <t>Ergometrine 1ml Inj 0.5mg/Ml</t>
  </si>
  <si>
    <t>Albendazole Tabs 200 Mg</t>
  </si>
  <si>
    <t xml:space="preserve"> 100 Tablets</t>
  </si>
  <si>
    <t>Washing Soap Bar</t>
  </si>
  <si>
    <t xml:space="preserve"> Bar</t>
  </si>
  <si>
    <t xml:space="preserve"> 3.5g x 20 tube</t>
  </si>
  <si>
    <t>Chlorpheniramine  4 mg Tabs</t>
  </si>
  <si>
    <t>Benzoic Acid Compound (Whitfield) Ointment  6%+3%</t>
  </si>
  <si>
    <t xml:space="preserve"> 40 Grams</t>
  </si>
  <si>
    <t>100 records for Zambia</t>
  </si>
  <si>
    <t>Amoxicillin 250 mg, capsule</t>
  </si>
  <si>
    <t>Valproic acid (sodium valproate) Tablet (enteric coated) 200 mg (sodium valproate)</t>
  </si>
  <si>
    <t>Phenobarbitone 200 mg/ml, 1ml Injection (CD)</t>
  </si>
  <si>
    <t>Quinine Tablet 300 mg (as sulfate)</t>
  </si>
  <si>
    <t>Nalidixic acid 500 mg</t>
  </si>
  <si>
    <t>Hyoscine butylbromide tablet 10 mg</t>
  </si>
  <si>
    <t>Cloxacillin capsule 250 mg</t>
  </si>
  <si>
    <t>Co-amiloride tablets 5/50 mg</t>
  </si>
  <si>
    <t>Erythromycin capsule/tablet 250 mg</t>
  </si>
  <si>
    <t>Paracetamaol 500 mg tablet (Scored)</t>
  </si>
  <si>
    <t>Carbamazepine 200 mg tablets</t>
  </si>
  <si>
    <t>Propofol Injection Emulsion 1% 20 ml Amp. 10mg/ml</t>
  </si>
  <si>
    <t xml:space="preserve"> Each</t>
  </si>
  <si>
    <t>Phenoxymethylpenicillin Powder for oral liquid 125 mg/5 ml  (as potassium salt)</t>
  </si>
  <si>
    <t xml:space="preserve"> 100ml</t>
  </si>
  <si>
    <t>Chlorpromazine Tablet 25 mg (hydrochloride)</t>
  </si>
  <si>
    <t>Ibuprofen 200 mg tablets</t>
  </si>
  <si>
    <t>Benzylpenicillin powder for injection 5MIU</t>
  </si>
  <si>
    <t>Chloramphenicol capsule 250 mg</t>
  </si>
  <si>
    <t>Methyldopa tablet 250 mg</t>
  </si>
  <si>
    <t>Heparin sodium Inj 5,000 IU/ml</t>
  </si>
  <si>
    <t>Oral Rehydration Salts powder, WHO Citrate</t>
  </si>
  <si>
    <t>Magnesium trisilicate compound  tablets</t>
  </si>
  <si>
    <t>Potasium Chloride tablets 600 mg</t>
  </si>
  <si>
    <t>Nifedipine tablet 20 mg</t>
  </si>
  <si>
    <t>Prednisolone tablet 5 mg</t>
  </si>
  <si>
    <t>Doxycycline tablet 100 mg (as hyclate).</t>
  </si>
  <si>
    <t>Acetylsalicylic acid, Tablet 300 mg</t>
  </si>
  <si>
    <t>Amoxycillin suspension 125 mg/5ml, powder for suspension, 100ml</t>
  </si>
  <si>
    <t>Vincristine Sulphate Liquid Injection 1 mg/ml</t>
  </si>
  <si>
    <t>Pyridoxine tablet 50 mg</t>
  </si>
  <si>
    <t>Quinine Di-hydrchloride Injection 300 mg/ml, 2 ml ampoule</t>
  </si>
  <si>
    <t>Morphine HCL Powder 5g plastic bottle CD</t>
  </si>
  <si>
    <t>Co-trimoxazole oral liquid 240 mg/5ml, 60ml</t>
  </si>
  <si>
    <t>Fluconazole capsule 200mg</t>
  </si>
  <si>
    <t>Hydrocortisone injection, 100 mg</t>
  </si>
  <si>
    <t>Cloxacillin injection 500 mg (as sodium salt)</t>
  </si>
  <si>
    <t>Ketamine injection  50mg/ml 10 ml</t>
  </si>
  <si>
    <t>Hydralazine tablet 25 mg</t>
  </si>
  <si>
    <t>Gentamicin injection 40 mg/ml, 2ml Injection</t>
  </si>
  <si>
    <t>Cephalexin capsule 250 mg</t>
  </si>
  <si>
    <t>Erythromycin suspension 125 mg/5ml, 100ml</t>
  </si>
  <si>
    <t>Folic Acid 5 mg</t>
  </si>
  <si>
    <t>Hydrocortisone Cream or ointment 1% (acetate), 15g</t>
  </si>
  <si>
    <t>Potassium chloride injectable solution 11.2%</t>
  </si>
  <si>
    <t>Fluconazole injection 2 mg/ml</t>
  </si>
  <si>
    <t>Promethazine injection 25 mg/ml, 2ml</t>
  </si>
  <si>
    <t>Frusemide tablet 40 mg</t>
  </si>
  <si>
    <t>Betamethasone 0.1 % w/v, Eye, 5 ml</t>
  </si>
  <si>
    <t>Thiopental  injection 500 mg</t>
  </si>
  <si>
    <t>Enoxaparin sodium injection 0.4 ml (40mg , 4000 units) syringe</t>
  </si>
  <si>
    <t>Benzathine benzylpenicillin pwd 2.4 IU</t>
  </si>
  <si>
    <t>Pethidine HCL, IM Inj 50 mg/ml, 2ml ampoule (CD)</t>
  </si>
  <si>
    <t>Magnesium sulphate injection, 500 mg/ml</t>
  </si>
  <si>
    <t>Chlorpromazine Injection 25 mg (hydrochloride)/ml in 2 ml ampoule</t>
  </si>
  <si>
    <t>Salbutamol Inhaler 0.1 mg, 200 doses</t>
  </si>
  <si>
    <t>Atropine eye drops 1%, 5ml</t>
  </si>
  <si>
    <t>Aciclovir tab  400 mg</t>
  </si>
  <si>
    <t>Phenobarbital tablet 30 mg (CD)</t>
  </si>
  <si>
    <t>Metoclopramide Tablet 10 mg (hydrochloride)</t>
  </si>
  <si>
    <t>Chloramphenicol oral liquid 125 mg/5ml, 100ml</t>
  </si>
  <si>
    <t>Atenolol 50mg tablet</t>
  </si>
  <si>
    <t>Water for injection, 5 ml</t>
  </si>
  <si>
    <t>Aminophylline tablet 100 mg</t>
  </si>
  <si>
    <t>Pancuronium Injection 2 mg/ml 2ml amp</t>
  </si>
  <si>
    <t>Frusemide injection 10 mg/ml, 2ml Injection</t>
  </si>
  <si>
    <t>Cephalexin suspension 125 mg/5ml, 100ml</t>
  </si>
  <si>
    <t>Ceftriaxone powder for injection, 250 mg</t>
  </si>
  <si>
    <t>Chloramphenicol powder for injection, 1g</t>
  </si>
  <si>
    <t>Cloxacillin 125 mg/5ml powder for oral liquid, 100ml</t>
  </si>
  <si>
    <t>Nalidixic 300 mg/ml Suspension, 100ml</t>
  </si>
  <si>
    <t>Erythropoetin injection 2000 i.u</t>
  </si>
  <si>
    <t>Hydralazine injection 20 mg/ml, 1ml Injection</t>
  </si>
  <si>
    <t>Salbutamol tablet 2 mg</t>
  </si>
  <si>
    <t>Ampicillin powder for injection 500 mg</t>
  </si>
  <si>
    <t>Ranitidine tablet 150 mg</t>
  </si>
  <si>
    <t>Atropine injection, 0.6 mg/ml, 1ml, Injection, ampoule</t>
  </si>
  <si>
    <t>Amitriptyline tablet, 25 mg ablet</t>
  </si>
  <si>
    <t>Imipramine tablet 25mg</t>
  </si>
  <si>
    <t>Adrenaline injection, 1 mg/ml, Injection, ampoule</t>
  </si>
  <si>
    <t>Diazepam tablet, 5 mg (CD)</t>
  </si>
  <si>
    <t>Lidocaine Injection, 2% (Hcl)</t>
  </si>
  <si>
    <t>Beclomethasone inhaler 50 mg/dose, 200 mdi</t>
  </si>
  <si>
    <t>Suxamethonium Chloride inj 50 mg/ml amp</t>
  </si>
  <si>
    <t>Digoxin injection 250 mcg/ml</t>
  </si>
  <si>
    <t>Chlorpheniramine maleate tab 4mg</t>
  </si>
  <si>
    <t>Procaine penicillin 3 mega injection</t>
  </si>
  <si>
    <t>Haloperidol inj 5 mg/ml 1ml</t>
  </si>
  <si>
    <t>Hyoscine butylbromide Injection 600 micrograms/ml</t>
  </si>
  <si>
    <t>Aminophylline 2mg/ml 10mL ampoule</t>
  </si>
  <si>
    <t>Dexamethasone Sodium Phosphate, 4 mg/ml, 1ml, Injection, ampoule</t>
  </si>
  <si>
    <t>Morphine Injection, 10 mg/ml, 1ml Injection ampoule (CD)</t>
  </si>
  <si>
    <t>Tetracycline eye ointment 1%</t>
  </si>
  <si>
    <t>Cyclophosphamide injection 500 mg</t>
  </si>
  <si>
    <t>Water for injection, 10 ml</t>
  </si>
  <si>
    <t>Phytomenadione 10 mg/ml Injection</t>
  </si>
  <si>
    <t>Digoxin tablet 250 micrograms</t>
  </si>
  <si>
    <t>Hydrocortisone eyedrops  1 % acetate</t>
  </si>
  <si>
    <t>Cefotaxime injection 1 g</t>
  </si>
  <si>
    <t>Gentamicin eye/ear drops 0.3%</t>
  </si>
  <si>
    <t xml:space="preserve"> 5ml</t>
  </si>
  <si>
    <t>Metoclopramide injection 5 mg/ml</t>
  </si>
  <si>
    <t>Sodium Lactate Compound (Hartmann's),500mls</t>
  </si>
  <si>
    <t>Co-Trimoxazole Suspension 200/40mg/5ml, 100mls</t>
  </si>
  <si>
    <t>Paracetamol Syrup 120mg/5mls,100mls</t>
  </si>
  <si>
    <t>Dextrose Injection 10%,500ml</t>
  </si>
  <si>
    <t>Sodium Chloride Injection 0.9% For Iv,500ml</t>
  </si>
  <si>
    <t>Sodium Chloride Injection 0.9%,1000mls</t>
  </si>
  <si>
    <t>Clotrimazole Cream/Ointment 1%,20gm</t>
  </si>
  <si>
    <t>Oxytetracycline Eye Ointment,5gm</t>
  </si>
  <si>
    <t xml:space="preserve"> Pack size</t>
  </si>
  <si>
    <t xml:space="preserve"> Quoted Pack Price</t>
  </si>
  <si>
    <t xml:space="preserve"> Multiplier</t>
  </si>
  <si>
    <t xml:space="preserve"> Incoterm</t>
  </si>
  <si>
    <t xml:space="preserve"> Supplier</t>
  </si>
  <si>
    <t xml:space="preserve"> Manufacturer</t>
  </si>
  <si>
    <t xml:space="preserve"> pill</t>
  </si>
  <si>
    <t xml:space="preserve"> CIP</t>
  </si>
  <si>
    <t xml:space="preserve"> UNIMED</t>
  </si>
  <si>
    <t xml:space="preserve"> Okasa/India</t>
  </si>
  <si>
    <t xml:space="preserve"> Cardinal/UK</t>
  </si>
  <si>
    <t xml:space="preserve"> BF Dongri/India</t>
  </si>
  <si>
    <t xml:space="preserve"> Ningxia/China</t>
  </si>
  <si>
    <t xml:space="preserve"> ml</t>
  </si>
  <si>
    <t xml:space="preserve"> Kwality/India</t>
  </si>
  <si>
    <t xml:space="preserve"> MIU</t>
  </si>
  <si>
    <t xml:space="preserve"> Ciron/India</t>
  </si>
  <si>
    <t xml:space="preserve"> item</t>
  </si>
  <si>
    <t xml:space="preserve"> S Kant/India</t>
  </si>
  <si>
    <t xml:space="preserve"> Microlabs/India</t>
  </si>
  <si>
    <t xml:space="preserve"> Wuhan/China</t>
  </si>
  <si>
    <t xml:space="preserve"> gr</t>
  </si>
  <si>
    <t xml:space="preserve"> Medopharm/India</t>
  </si>
  <si>
    <t xml:space="preserve"> mg</t>
  </si>
  <si>
    <t xml:space="preserve"> Alkem/India</t>
  </si>
  <si>
    <t xml:space="preserve"> S REYOUNG/China</t>
  </si>
  <si>
    <t xml:space="preserve"> IU</t>
  </si>
  <si>
    <t xml:space="preserve"> Healthy/India</t>
  </si>
  <si>
    <t xml:space="preserve"> DDP</t>
  </si>
  <si>
    <t xml:space="preserve"> Keko Pharmaceticals Industries (1997) Ltd</t>
  </si>
  <si>
    <t xml:space="preserve"> see tender doc</t>
  </si>
  <si>
    <t xml:space="preserve"> sachet</t>
  </si>
  <si>
    <t xml:space="preserve"> Jilichem (T) Ltd</t>
  </si>
  <si>
    <t xml:space="preserve"> Abacus Paraental Drugs Ltd</t>
  </si>
  <si>
    <t xml:space="preserve"> litre</t>
  </si>
  <si>
    <t xml:space="preserve"> Pyramid Pharma</t>
  </si>
  <si>
    <t xml:space="preserve"> HV International</t>
  </si>
  <si>
    <t xml:space="preserve"> Samiro Pharmacy</t>
  </si>
  <si>
    <t xml:space="preserve"> Fresenius Kabi</t>
  </si>
  <si>
    <t xml:space="preserve"> Astra Life Care</t>
  </si>
  <si>
    <t xml:space="preserve"> Serum Institute of India</t>
  </si>
  <si>
    <t xml:space="preserve"> Bahari Pharmacy Ltd</t>
  </si>
  <si>
    <t xml:space="preserve"> Novo Nordisk A/S</t>
  </si>
  <si>
    <t>SODIUM CHLORIDE + DEXTROSE INJECTION ISOTONIC, 500MLS
DNS 500 ml Plastic Bottle</t>
  </si>
  <si>
    <t xml:space="preserve"> Claris life  sciences Limited</t>
  </si>
  <si>
    <t xml:space="preserve"> Nirma Limited</t>
  </si>
  <si>
    <t xml:space="preserve"> Planet Pharmaceutical Ltd</t>
  </si>
  <si>
    <t xml:space="preserve"> IDA Foundation</t>
  </si>
  <si>
    <t xml:space="preserve"> llitre</t>
  </si>
  <si>
    <t xml:space="preserve"> SG Star Pharmaceutical Limited</t>
  </si>
  <si>
    <t xml:space="preserve"> Galentic Pharma (India) PVT Ltd</t>
  </si>
  <si>
    <t xml:space="preserve"> CSPC Zhongnuo Pharmaceutical</t>
  </si>
  <si>
    <t xml:space="preserve"> Medopharm PVT Ltd</t>
  </si>
  <si>
    <t xml:space="preserve"> Tata Africa Holdings Ltd</t>
  </si>
  <si>
    <t xml:space="preserve"> Vital Healthcare</t>
  </si>
  <si>
    <t>Tanzania, Keko</t>
  </si>
  <si>
    <t>Tanzania, Samiro</t>
  </si>
  <si>
    <t>Tanzania, Pyramid</t>
  </si>
  <si>
    <t>Tanzania, Jilichem</t>
  </si>
  <si>
    <t>Tanzania, Astra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</si>
</sst>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5" workbookViewId="0">
      <selection activeCell="F21" sqref="F21"/>
    </sheetView>
  </sheetViews>
  <sheetFormatPr baseColWidth="10" defaultRowHeight="15" x14ac:dyDescent="0"/>
  <cols>
    <col min="1" max="1" width="43.83203125" customWidth="1"/>
    <col min="3" max="3" width="35.33203125" customWidth="1"/>
    <col min="8" max="8" width="23" customWidth="1"/>
  </cols>
  <sheetData>
    <row r="1" spans="1:14">
      <c r="A1" t="s">
        <v>0</v>
      </c>
    </row>
    <row r="2" spans="1:14">
      <c r="A2" t="s">
        <v>1</v>
      </c>
      <c r="B2" t="s">
        <v>200</v>
      </c>
      <c r="C2" t="s">
        <v>201</v>
      </c>
      <c r="D2" t="s">
        <v>2</v>
      </c>
      <c r="E2" t="s">
        <v>202</v>
      </c>
      <c r="F2" t="s">
        <v>3</v>
      </c>
      <c r="G2" t="s">
        <v>203</v>
      </c>
      <c r="H2" t="s">
        <v>204</v>
      </c>
      <c r="I2" t="s">
        <v>205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14">
      <c r="A3" t="s">
        <v>9</v>
      </c>
      <c r="B3" t="s">
        <v>10</v>
      </c>
      <c r="C3">
        <v>13.3</v>
      </c>
      <c r="D3" t="s">
        <v>206</v>
      </c>
      <c r="E3">
        <v>1000</v>
      </c>
      <c r="F3">
        <v>1.3299999999999999E-2</v>
      </c>
      <c r="G3" t="s">
        <v>228</v>
      </c>
      <c r="H3" t="s">
        <v>229</v>
      </c>
      <c r="I3" t="s">
        <v>230</v>
      </c>
      <c r="J3">
        <v>354839</v>
      </c>
      <c r="K3">
        <v>4719358</v>
      </c>
      <c r="L3" t="s">
        <v>11</v>
      </c>
      <c r="M3" t="s">
        <v>11</v>
      </c>
      <c r="N3" t="s">
        <v>11</v>
      </c>
    </row>
    <row r="4" spans="1:14">
      <c r="A4" t="s">
        <v>12</v>
      </c>
      <c r="B4" t="s">
        <v>10</v>
      </c>
      <c r="C4">
        <v>16.309999999999999</v>
      </c>
      <c r="D4" t="s">
        <v>206</v>
      </c>
      <c r="E4">
        <v>1000</v>
      </c>
      <c r="F4">
        <v>1.6310000000000002E-2</v>
      </c>
      <c r="G4" t="s">
        <v>228</v>
      </c>
      <c r="H4" t="s">
        <v>229</v>
      </c>
      <c r="I4" t="s">
        <v>230</v>
      </c>
      <c r="J4">
        <v>183792</v>
      </c>
      <c r="K4">
        <v>2997647</v>
      </c>
      <c r="L4" t="s">
        <v>11</v>
      </c>
      <c r="M4" t="s">
        <v>11</v>
      </c>
      <c r="N4" t="s">
        <v>11</v>
      </c>
    </row>
    <row r="5" spans="1:14">
      <c r="A5" t="s">
        <v>13</v>
      </c>
      <c r="B5" t="s">
        <v>10</v>
      </c>
      <c r="C5">
        <v>8.17</v>
      </c>
      <c r="D5" t="s">
        <v>206</v>
      </c>
      <c r="E5">
        <v>1000</v>
      </c>
      <c r="F5">
        <v>8.1700000000000002E-3</v>
      </c>
      <c r="G5" t="s">
        <v>228</v>
      </c>
      <c r="H5" t="s">
        <v>229</v>
      </c>
      <c r="I5" t="s">
        <v>230</v>
      </c>
      <c r="J5">
        <v>319433</v>
      </c>
      <c r="K5">
        <v>2609767</v>
      </c>
      <c r="L5" t="s">
        <v>11</v>
      </c>
      <c r="M5" t="s">
        <v>11</v>
      </c>
      <c r="N5" t="s">
        <v>11</v>
      </c>
    </row>
    <row r="6" spans="1:14">
      <c r="A6" t="s">
        <v>14</v>
      </c>
      <c r="B6" t="s">
        <v>15</v>
      </c>
      <c r="C6">
        <v>18.97</v>
      </c>
      <c r="D6" t="s">
        <v>206</v>
      </c>
      <c r="E6">
        <v>5000</v>
      </c>
      <c r="F6">
        <v>3.7940000000000001E-3</v>
      </c>
      <c r="G6" t="s">
        <v>228</v>
      </c>
      <c r="H6" t="s">
        <v>229</v>
      </c>
      <c r="I6" t="s">
        <v>230</v>
      </c>
      <c r="J6">
        <v>126309</v>
      </c>
      <c r="K6">
        <v>2396081</v>
      </c>
      <c r="L6" t="s">
        <v>11</v>
      </c>
      <c r="M6" t="s">
        <v>11</v>
      </c>
      <c r="N6" t="s">
        <v>11</v>
      </c>
    </row>
    <row r="7" spans="1:14">
      <c r="A7" t="s">
        <v>16</v>
      </c>
      <c r="B7" t="s">
        <v>17</v>
      </c>
      <c r="C7">
        <v>10</v>
      </c>
      <c r="D7" t="s">
        <v>231</v>
      </c>
      <c r="E7">
        <v>100</v>
      </c>
      <c r="F7">
        <v>0.1</v>
      </c>
      <c r="G7" t="s">
        <v>228</v>
      </c>
      <c r="H7" t="s">
        <v>232</v>
      </c>
      <c r="I7" t="s">
        <v>230</v>
      </c>
      <c r="J7">
        <v>211391</v>
      </c>
      <c r="K7">
        <v>2113910</v>
      </c>
      <c r="L7" t="s">
        <v>11</v>
      </c>
      <c r="M7" t="s">
        <v>11</v>
      </c>
      <c r="N7" t="s">
        <v>11</v>
      </c>
    </row>
    <row r="8" spans="1:14">
      <c r="A8" t="s">
        <v>18</v>
      </c>
      <c r="B8" t="s">
        <v>19</v>
      </c>
      <c r="C8">
        <v>9.51</v>
      </c>
      <c r="D8" t="s">
        <v>206</v>
      </c>
      <c r="E8">
        <v>1000</v>
      </c>
      <c r="F8">
        <v>9.5099999999999994E-3</v>
      </c>
      <c r="G8" t="s">
        <v>228</v>
      </c>
      <c r="H8" t="s">
        <v>229</v>
      </c>
      <c r="I8" t="s">
        <v>230</v>
      </c>
      <c r="J8">
        <v>208979</v>
      </c>
      <c r="K8">
        <v>1987390</v>
      </c>
      <c r="L8" t="s">
        <v>11</v>
      </c>
      <c r="M8" t="s">
        <v>11</v>
      </c>
      <c r="N8" t="s">
        <v>11</v>
      </c>
    </row>
    <row r="9" spans="1:14">
      <c r="A9" t="s">
        <v>20</v>
      </c>
      <c r="B9" t="s">
        <v>10</v>
      </c>
      <c r="C9">
        <v>3.37</v>
      </c>
      <c r="D9" t="s">
        <v>206</v>
      </c>
      <c r="E9">
        <v>1000</v>
      </c>
      <c r="F9">
        <v>3.3700000000000002E-3</v>
      </c>
      <c r="G9" t="s">
        <v>228</v>
      </c>
      <c r="H9" t="s">
        <v>229</v>
      </c>
      <c r="I9" t="s">
        <v>230</v>
      </c>
      <c r="J9">
        <v>541474</v>
      </c>
      <c r="K9">
        <v>1824767</v>
      </c>
      <c r="L9" t="s">
        <v>11</v>
      </c>
      <c r="M9" t="s">
        <v>11</v>
      </c>
      <c r="N9" t="s">
        <v>11</v>
      </c>
    </row>
    <row r="10" spans="1:14">
      <c r="A10" t="s">
        <v>192</v>
      </c>
      <c r="B10" t="s">
        <v>21</v>
      </c>
      <c r="C10">
        <v>8.8800000000000008</v>
      </c>
      <c r="D10" t="s">
        <v>213</v>
      </c>
      <c r="E10">
        <v>12000</v>
      </c>
      <c r="F10">
        <v>7.3999999999999999E-4</v>
      </c>
      <c r="G10" t="s">
        <v>228</v>
      </c>
      <c r="H10" t="s">
        <v>233</v>
      </c>
      <c r="I10" t="s">
        <v>230</v>
      </c>
      <c r="J10">
        <v>184032</v>
      </c>
      <c r="K10">
        <v>1634204</v>
      </c>
      <c r="L10" t="s">
        <v>11</v>
      </c>
      <c r="M10" t="s">
        <v>11</v>
      </c>
      <c r="N10" t="s">
        <v>11</v>
      </c>
    </row>
    <row r="11" spans="1:14">
      <c r="A11" t="s">
        <v>193</v>
      </c>
      <c r="B11" t="s">
        <v>22</v>
      </c>
      <c r="C11">
        <v>9.1199999999999992</v>
      </c>
      <c r="D11" t="s">
        <v>213</v>
      </c>
      <c r="E11">
        <v>2400</v>
      </c>
      <c r="F11">
        <v>3.8E-3</v>
      </c>
      <c r="G11" t="s">
        <v>228</v>
      </c>
      <c r="H11" t="s">
        <v>232</v>
      </c>
      <c r="I11" t="s">
        <v>230</v>
      </c>
      <c r="J11">
        <v>169443</v>
      </c>
      <c r="K11">
        <v>1545320</v>
      </c>
      <c r="L11" t="s">
        <v>11</v>
      </c>
      <c r="M11" t="s">
        <v>11</v>
      </c>
      <c r="N11" t="s">
        <v>11</v>
      </c>
    </row>
    <row r="12" spans="1:14">
      <c r="A12" t="s">
        <v>23</v>
      </c>
      <c r="B12" t="s">
        <v>10</v>
      </c>
      <c r="C12">
        <v>12.11</v>
      </c>
      <c r="D12" t="s">
        <v>206</v>
      </c>
      <c r="E12">
        <v>1000</v>
      </c>
      <c r="F12">
        <v>1.2109999999999999E-2</v>
      </c>
      <c r="G12" t="s">
        <v>228</v>
      </c>
      <c r="H12" t="s">
        <v>229</v>
      </c>
      <c r="I12" t="s">
        <v>230</v>
      </c>
      <c r="J12">
        <v>126330</v>
      </c>
      <c r="K12">
        <v>1529856</v>
      </c>
      <c r="L12" t="s">
        <v>11</v>
      </c>
      <c r="M12" t="s">
        <v>11</v>
      </c>
      <c r="N12" t="s">
        <v>11</v>
      </c>
    </row>
    <row r="13" spans="1:14">
      <c r="A13" t="s">
        <v>24</v>
      </c>
      <c r="B13" t="s">
        <v>25</v>
      </c>
      <c r="C13">
        <v>17.57</v>
      </c>
      <c r="D13" t="s">
        <v>234</v>
      </c>
      <c r="E13">
        <v>5</v>
      </c>
      <c r="F13">
        <v>3.5139999999999998</v>
      </c>
      <c r="G13" t="s">
        <v>228</v>
      </c>
      <c r="H13" t="s">
        <v>232</v>
      </c>
      <c r="I13" t="s">
        <v>230</v>
      </c>
      <c r="J13">
        <v>83784</v>
      </c>
      <c r="K13">
        <v>1472084</v>
      </c>
      <c r="L13" t="s">
        <v>11</v>
      </c>
      <c r="M13" t="s">
        <v>11</v>
      </c>
      <c r="N13" t="s">
        <v>11</v>
      </c>
    </row>
    <row r="14" spans="1:14">
      <c r="A14" t="s">
        <v>26</v>
      </c>
      <c r="B14" t="s">
        <v>10</v>
      </c>
      <c r="C14">
        <v>25.43</v>
      </c>
      <c r="D14" t="s">
        <v>206</v>
      </c>
      <c r="E14">
        <v>1000</v>
      </c>
      <c r="F14">
        <v>2.5430000000000001E-2</v>
      </c>
      <c r="G14" t="s">
        <v>228</v>
      </c>
      <c r="H14" t="s">
        <v>235</v>
      </c>
      <c r="I14" t="s">
        <v>230</v>
      </c>
      <c r="J14">
        <v>55951</v>
      </c>
      <c r="K14">
        <v>1422933</v>
      </c>
      <c r="L14" t="s">
        <v>11</v>
      </c>
      <c r="M14" t="s">
        <v>11</v>
      </c>
      <c r="N14" t="s">
        <v>11</v>
      </c>
    </row>
    <row r="15" spans="1:14">
      <c r="A15" t="s">
        <v>27</v>
      </c>
      <c r="B15" t="s">
        <v>25</v>
      </c>
      <c r="C15">
        <v>17.510000000000002</v>
      </c>
      <c r="D15" t="s">
        <v>234</v>
      </c>
      <c r="E15">
        <v>5</v>
      </c>
      <c r="F15">
        <v>3.5019999999999998</v>
      </c>
      <c r="G15" t="s">
        <v>228</v>
      </c>
      <c r="H15" t="s">
        <v>236</v>
      </c>
      <c r="I15" t="s">
        <v>230</v>
      </c>
      <c r="J15">
        <v>80582</v>
      </c>
      <c r="K15">
        <v>1410990</v>
      </c>
      <c r="L15" t="s">
        <v>11</v>
      </c>
      <c r="M15" t="s">
        <v>11</v>
      </c>
      <c r="N15" t="s">
        <v>11</v>
      </c>
    </row>
    <row r="16" spans="1:14">
      <c r="A16" t="s">
        <v>28</v>
      </c>
      <c r="B16" t="s">
        <v>22</v>
      </c>
      <c r="C16">
        <v>7.45</v>
      </c>
      <c r="D16" t="s">
        <v>213</v>
      </c>
      <c r="E16">
        <v>2400</v>
      </c>
      <c r="F16">
        <v>3.1041666666699998E-3</v>
      </c>
      <c r="G16" t="s">
        <v>228</v>
      </c>
      <c r="H16" t="s">
        <v>237</v>
      </c>
      <c r="I16" t="s">
        <v>230</v>
      </c>
      <c r="J16">
        <v>186360</v>
      </c>
      <c r="K16">
        <v>1388382</v>
      </c>
      <c r="L16" t="s">
        <v>11</v>
      </c>
      <c r="M16" t="s">
        <v>11</v>
      </c>
      <c r="N16" t="s">
        <v>11</v>
      </c>
    </row>
    <row r="17" spans="1:14">
      <c r="A17" t="s">
        <v>194</v>
      </c>
      <c r="B17" t="s">
        <v>22</v>
      </c>
      <c r="C17">
        <v>9.1199999999999992</v>
      </c>
      <c r="D17" t="s">
        <v>213</v>
      </c>
      <c r="E17">
        <v>2400</v>
      </c>
      <c r="F17">
        <v>3.8E-3</v>
      </c>
      <c r="G17" t="s">
        <v>228</v>
      </c>
      <c r="H17" t="s">
        <v>232</v>
      </c>
      <c r="I17" t="s">
        <v>230</v>
      </c>
      <c r="J17">
        <v>146326</v>
      </c>
      <c r="K17">
        <v>1334493</v>
      </c>
      <c r="L17" t="s">
        <v>11</v>
      </c>
      <c r="M17" t="s">
        <v>11</v>
      </c>
      <c r="N17" t="s">
        <v>11</v>
      </c>
    </row>
    <row r="18" spans="1:14">
      <c r="A18" t="s">
        <v>195</v>
      </c>
      <c r="B18" t="s">
        <v>29</v>
      </c>
      <c r="C18">
        <v>11.13</v>
      </c>
      <c r="D18" t="s">
        <v>213</v>
      </c>
      <c r="E18">
        <v>12000</v>
      </c>
      <c r="F18">
        <v>9.2750000000000005E-4</v>
      </c>
      <c r="G18" t="s">
        <v>228</v>
      </c>
      <c r="H18" t="s">
        <v>238</v>
      </c>
      <c r="I18" t="s">
        <v>230</v>
      </c>
      <c r="J18">
        <v>116336</v>
      </c>
      <c r="K18">
        <v>1294587</v>
      </c>
      <c r="L18" t="s">
        <v>11</v>
      </c>
      <c r="M18" t="s">
        <v>11</v>
      </c>
      <c r="N18" t="s">
        <v>11</v>
      </c>
    </row>
    <row r="19" spans="1:14">
      <c r="A19" t="s">
        <v>30</v>
      </c>
      <c r="B19" t="s">
        <v>31</v>
      </c>
      <c r="C19">
        <v>10.86</v>
      </c>
      <c r="D19" t="s">
        <v>206</v>
      </c>
      <c r="E19">
        <v>500</v>
      </c>
      <c r="F19">
        <v>2.172E-2</v>
      </c>
      <c r="G19" t="s">
        <v>228</v>
      </c>
      <c r="H19" t="s">
        <v>237</v>
      </c>
      <c r="I19" t="s">
        <v>230</v>
      </c>
      <c r="J19">
        <v>118585</v>
      </c>
      <c r="K19">
        <v>1287833</v>
      </c>
      <c r="L19" t="s">
        <v>11</v>
      </c>
      <c r="M19" t="s">
        <v>11</v>
      </c>
      <c r="N19" t="s">
        <v>11</v>
      </c>
    </row>
    <row r="20" spans="1:14">
      <c r="A20" t="s">
        <v>196</v>
      </c>
      <c r="B20" t="s">
        <v>32</v>
      </c>
      <c r="C20">
        <v>8.8800000000000008</v>
      </c>
      <c r="D20" t="s">
        <v>213</v>
      </c>
      <c r="E20">
        <v>12000</v>
      </c>
      <c r="F20">
        <v>7.3999999999999999E-4</v>
      </c>
      <c r="G20" t="s">
        <v>228</v>
      </c>
      <c r="H20" t="s">
        <v>233</v>
      </c>
      <c r="I20" t="s">
        <v>230</v>
      </c>
      <c r="J20">
        <v>144159</v>
      </c>
      <c r="K20">
        <v>1280131</v>
      </c>
      <c r="L20" t="s">
        <v>11</v>
      </c>
      <c r="M20" t="s">
        <v>11</v>
      </c>
      <c r="N20" t="s">
        <v>11</v>
      </c>
    </row>
    <row r="21" spans="1:14">
      <c r="A21" t="s">
        <v>33</v>
      </c>
      <c r="B21" t="s">
        <v>10</v>
      </c>
      <c r="C21">
        <v>10.36</v>
      </c>
      <c r="D21" t="s">
        <v>206</v>
      </c>
      <c r="E21">
        <v>1000</v>
      </c>
      <c r="F21">
        <v>1.0359999999999999E-2</v>
      </c>
      <c r="G21" t="s">
        <v>228</v>
      </c>
      <c r="H21" t="s">
        <v>239</v>
      </c>
      <c r="I21" t="s">
        <v>230</v>
      </c>
      <c r="J21">
        <v>116193</v>
      </c>
      <c r="K21">
        <v>1203759</v>
      </c>
      <c r="L21" t="s">
        <v>11</v>
      </c>
      <c r="M21" t="s">
        <v>11</v>
      </c>
      <c r="N21" t="s">
        <v>11</v>
      </c>
    </row>
    <row r="22" spans="1:14">
      <c r="A22" t="s">
        <v>34</v>
      </c>
      <c r="B22" t="s">
        <v>35</v>
      </c>
      <c r="C22">
        <v>16.440000000000001</v>
      </c>
      <c r="D22" t="s">
        <v>37</v>
      </c>
      <c r="E22">
        <v>50</v>
      </c>
      <c r="F22">
        <v>0.32879999999999998</v>
      </c>
      <c r="G22" t="s">
        <v>228</v>
      </c>
      <c r="H22" t="s">
        <v>236</v>
      </c>
      <c r="I22" t="s">
        <v>230</v>
      </c>
      <c r="J22">
        <v>72551</v>
      </c>
      <c r="K22">
        <v>1192738</v>
      </c>
      <c r="L22" t="s">
        <v>11</v>
      </c>
      <c r="M22" t="s">
        <v>11</v>
      </c>
      <c r="N22" t="s">
        <v>11</v>
      </c>
    </row>
    <row r="23" spans="1:14">
      <c r="A23" t="s">
        <v>36</v>
      </c>
      <c r="B23" t="s">
        <v>37</v>
      </c>
      <c r="C23">
        <v>6.8</v>
      </c>
      <c r="D23" t="s">
        <v>37</v>
      </c>
      <c r="E23">
        <v>1</v>
      </c>
      <c r="F23">
        <v>6.8</v>
      </c>
      <c r="G23" t="s">
        <v>228</v>
      </c>
      <c r="H23" t="s">
        <v>240</v>
      </c>
      <c r="I23" t="s">
        <v>230</v>
      </c>
      <c r="J23">
        <v>140232</v>
      </c>
      <c r="K23">
        <v>953577</v>
      </c>
      <c r="L23" t="s">
        <v>11</v>
      </c>
      <c r="M23" t="s">
        <v>11</v>
      </c>
      <c r="N23" t="s">
        <v>11</v>
      </c>
    </row>
    <row r="24" spans="1:14">
      <c r="A24" t="s">
        <v>38</v>
      </c>
      <c r="B24" t="s">
        <v>35</v>
      </c>
      <c r="C24">
        <v>7.2</v>
      </c>
      <c r="D24" t="s">
        <v>37</v>
      </c>
      <c r="E24">
        <v>50</v>
      </c>
      <c r="F24">
        <v>0.14399999999999999</v>
      </c>
      <c r="G24" t="s">
        <v>228</v>
      </c>
      <c r="H24" t="s">
        <v>241</v>
      </c>
      <c r="I24" t="s">
        <v>230</v>
      </c>
      <c r="J24">
        <v>117349</v>
      </c>
      <c r="K24">
        <v>844912</v>
      </c>
      <c r="L24" t="s">
        <v>11</v>
      </c>
      <c r="M24" t="s">
        <v>11</v>
      </c>
      <c r="N24" t="s">
        <v>11</v>
      </c>
    </row>
    <row r="25" spans="1:14">
      <c r="A25" t="s">
        <v>39</v>
      </c>
      <c r="B25" t="s">
        <v>10</v>
      </c>
      <c r="C25">
        <v>3.39</v>
      </c>
      <c r="D25" t="s">
        <v>206</v>
      </c>
      <c r="E25">
        <v>1000</v>
      </c>
      <c r="F25">
        <v>3.3899999999999998E-3</v>
      </c>
      <c r="G25" t="s">
        <v>228</v>
      </c>
      <c r="H25" t="s">
        <v>229</v>
      </c>
      <c r="I25" t="s">
        <v>230</v>
      </c>
      <c r="J25">
        <v>234574</v>
      </c>
      <c r="K25">
        <v>795205</v>
      </c>
      <c r="L25" t="s">
        <v>11</v>
      </c>
      <c r="M25" t="s">
        <v>11</v>
      </c>
      <c r="N25" t="s">
        <v>11</v>
      </c>
    </row>
    <row r="26" spans="1:14">
      <c r="A26" t="s">
        <v>40</v>
      </c>
      <c r="B26" t="s">
        <v>41</v>
      </c>
      <c r="C26">
        <v>23</v>
      </c>
      <c r="D26" t="s">
        <v>37</v>
      </c>
      <c r="E26">
        <v>10</v>
      </c>
      <c r="F26">
        <v>2.2999999999999998</v>
      </c>
      <c r="G26" t="s">
        <v>228</v>
      </c>
      <c r="H26" t="s">
        <v>242</v>
      </c>
      <c r="I26" t="s">
        <v>230</v>
      </c>
      <c r="J26">
        <v>34044</v>
      </c>
      <c r="K26">
        <v>783012</v>
      </c>
      <c r="L26" t="s">
        <v>11</v>
      </c>
      <c r="M26" t="s">
        <v>11</v>
      </c>
      <c r="N26" t="s">
        <v>11</v>
      </c>
    </row>
    <row r="27" spans="1:14">
      <c r="A27" t="s">
        <v>243</v>
      </c>
      <c r="B27">
        <v>24</v>
      </c>
      <c r="C27">
        <v>0.31</v>
      </c>
      <c r="D27" t="s">
        <v>213</v>
      </c>
      <c r="E27">
        <v>12000</v>
      </c>
      <c r="F27" s="1">
        <v>2.58333333333E-5</v>
      </c>
      <c r="G27" t="s">
        <v>228</v>
      </c>
      <c r="H27" t="s">
        <v>244</v>
      </c>
      <c r="I27" t="s">
        <v>230</v>
      </c>
      <c r="J27">
        <v>2464008</v>
      </c>
      <c r="K27">
        <v>752813</v>
      </c>
      <c r="L27" t="s">
        <v>11</v>
      </c>
      <c r="M27" t="s">
        <v>11</v>
      </c>
      <c r="N27" t="s">
        <v>11</v>
      </c>
    </row>
    <row r="28" spans="1:14">
      <c r="A28" t="s">
        <v>42</v>
      </c>
      <c r="B28" t="s">
        <v>41</v>
      </c>
      <c r="C28">
        <v>23</v>
      </c>
      <c r="D28" t="s">
        <v>37</v>
      </c>
      <c r="E28">
        <v>10</v>
      </c>
      <c r="F28">
        <v>2.2999999999999998</v>
      </c>
      <c r="G28" t="s">
        <v>228</v>
      </c>
      <c r="H28" t="s">
        <v>242</v>
      </c>
      <c r="I28" t="s">
        <v>230</v>
      </c>
      <c r="J28">
        <v>31897</v>
      </c>
      <c r="K28">
        <v>733631</v>
      </c>
      <c r="L28" t="s">
        <v>11</v>
      </c>
      <c r="M28" t="s">
        <v>11</v>
      </c>
      <c r="N28" t="s">
        <v>11</v>
      </c>
    </row>
    <row r="29" spans="1:14">
      <c r="A29" t="s">
        <v>197</v>
      </c>
      <c r="B29" t="s">
        <v>43</v>
      </c>
      <c r="C29">
        <v>7.79</v>
      </c>
      <c r="D29" t="s">
        <v>213</v>
      </c>
      <c r="E29">
        <v>12000</v>
      </c>
      <c r="F29">
        <v>6.4916666666699999E-4</v>
      </c>
      <c r="G29" t="s">
        <v>228</v>
      </c>
      <c r="H29" t="s">
        <v>245</v>
      </c>
      <c r="I29" t="s">
        <v>230</v>
      </c>
      <c r="J29">
        <v>83935</v>
      </c>
      <c r="K29">
        <v>653433</v>
      </c>
      <c r="L29" t="s">
        <v>11</v>
      </c>
      <c r="M29" t="s">
        <v>11</v>
      </c>
      <c r="N29" t="s">
        <v>11</v>
      </c>
    </row>
    <row r="30" spans="1:14">
      <c r="A30" t="s">
        <v>44</v>
      </c>
      <c r="B30" t="s">
        <v>45</v>
      </c>
      <c r="C30">
        <v>2.59</v>
      </c>
      <c r="D30" t="s">
        <v>206</v>
      </c>
      <c r="E30">
        <v>100</v>
      </c>
      <c r="F30">
        <v>2.5899999999999999E-2</v>
      </c>
      <c r="G30" t="s">
        <v>228</v>
      </c>
      <c r="H30" t="s">
        <v>229</v>
      </c>
      <c r="I30" t="s">
        <v>230</v>
      </c>
      <c r="J30">
        <v>241542</v>
      </c>
      <c r="K30">
        <v>625593</v>
      </c>
      <c r="L30" t="s">
        <v>11</v>
      </c>
      <c r="M30" t="s">
        <v>11</v>
      </c>
      <c r="N30" t="s">
        <v>11</v>
      </c>
    </row>
    <row r="31" spans="1:14">
      <c r="A31" t="s">
        <v>46</v>
      </c>
      <c r="B31" t="s">
        <v>35</v>
      </c>
      <c r="C31">
        <v>8.5</v>
      </c>
      <c r="D31" t="s">
        <v>37</v>
      </c>
      <c r="E31">
        <v>50</v>
      </c>
      <c r="F31">
        <v>0.17</v>
      </c>
      <c r="G31" t="s">
        <v>228</v>
      </c>
      <c r="H31" t="s">
        <v>241</v>
      </c>
      <c r="I31" t="s">
        <v>230</v>
      </c>
      <c r="J31">
        <v>73007</v>
      </c>
      <c r="K31">
        <v>620559</v>
      </c>
      <c r="L31" t="s">
        <v>11</v>
      </c>
      <c r="M31" t="s">
        <v>11</v>
      </c>
      <c r="N31" t="s">
        <v>11</v>
      </c>
    </row>
    <row r="32" spans="1:14">
      <c r="A32" t="s">
        <v>47</v>
      </c>
      <c r="B32" t="s">
        <v>48</v>
      </c>
      <c r="C32">
        <v>1.95</v>
      </c>
      <c r="D32" t="s">
        <v>213</v>
      </c>
      <c r="E32">
        <v>250</v>
      </c>
      <c r="F32">
        <v>7.7999999999999996E-3</v>
      </c>
      <c r="G32" t="s">
        <v>228</v>
      </c>
      <c r="H32" t="s">
        <v>232</v>
      </c>
      <c r="I32" t="s">
        <v>230</v>
      </c>
      <c r="J32">
        <v>298383</v>
      </c>
      <c r="K32">
        <v>581846</v>
      </c>
      <c r="L32" t="s">
        <v>11</v>
      </c>
      <c r="M32" t="s">
        <v>11</v>
      </c>
      <c r="N32" t="s">
        <v>11</v>
      </c>
    </row>
    <row r="33" spans="1:14">
      <c r="A33" t="s">
        <v>49</v>
      </c>
      <c r="B33" t="s">
        <v>50</v>
      </c>
      <c r="C33">
        <v>2.94</v>
      </c>
      <c r="D33" t="s">
        <v>213</v>
      </c>
      <c r="E33">
        <v>1000</v>
      </c>
      <c r="F33">
        <v>2.9399999999999999E-3</v>
      </c>
      <c r="G33" t="s">
        <v>228</v>
      </c>
      <c r="H33" t="s">
        <v>245</v>
      </c>
      <c r="I33" t="s">
        <v>230</v>
      </c>
      <c r="J33">
        <v>191155</v>
      </c>
      <c r="K33">
        <v>561517</v>
      </c>
      <c r="L33" t="s">
        <v>11</v>
      </c>
      <c r="M33" t="s">
        <v>11</v>
      </c>
      <c r="N33" t="s">
        <v>11</v>
      </c>
    </row>
    <row r="34" spans="1:14">
      <c r="A34" t="s">
        <v>51</v>
      </c>
      <c r="B34" t="s">
        <v>19</v>
      </c>
      <c r="C34">
        <v>9.24</v>
      </c>
      <c r="D34" t="s">
        <v>206</v>
      </c>
      <c r="E34">
        <v>1000</v>
      </c>
      <c r="F34">
        <v>9.2399999999999999E-3</v>
      </c>
      <c r="G34" t="s">
        <v>228</v>
      </c>
      <c r="H34" t="s">
        <v>246</v>
      </c>
      <c r="I34" t="s">
        <v>230</v>
      </c>
      <c r="J34">
        <v>60743</v>
      </c>
      <c r="K34">
        <v>561265</v>
      </c>
      <c r="L34" t="s">
        <v>11</v>
      </c>
      <c r="M34" t="s">
        <v>11</v>
      </c>
      <c r="N34" t="s">
        <v>11</v>
      </c>
    </row>
    <row r="35" spans="1:14">
      <c r="A35" t="s">
        <v>52</v>
      </c>
      <c r="B35" t="s">
        <v>10</v>
      </c>
      <c r="C35">
        <v>19.09</v>
      </c>
      <c r="D35" t="s">
        <v>206</v>
      </c>
      <c r="E35">
        <v>1000</v>
      </c>
      <c r="F35">
        <v>1.9089999999999999E-2</v>
      </c>
      <c r="G35" t="s">
        <v>228</v>
      </c>
      <c r="H35" t="s">
        <v>247</v>
      </c>
      <c r="I35" t="s">
        <v>230</v>
      </c>
      <c r="J35">
        <v>26988</v>
      </c>
      <c r="K35">
        <v>515200</v>
      </c>
      <c r="L35" t="s">
        <v>11</v>
      </c>
      <c r="M35" t="s">
        <v>11</v>
      </c>
      <c r="N35" t="s">
        <v>11</v>
      </c>
    </row>
    <row r="36" spans="1:14">
      <c r="A36" t="s">
        <v>53</v>
      </c>
      <c r="B36" t="s">
        <v>54</v>
      </c>
      <c r="C36">
        <v>1.78</v>
      </c>
      <c r="D36" t="s">
        <v>213</v>
      </c>
      <c r="E36">
        <v>20</v>
      </c>
      <c r="F36">
        <v>8.8999999999999996E-2</v>
      </c>
      <c r="G36" t="s">
        <v>228</v>
      </c>
      <c r="H36" t="s">
        <v>232</v>
      </c>
      <c r="I36" t="s">
        <v>230</v>
      </c>
      <c r="J36">
        <v>282639</v>
      </c>
      <c r="K36">
        <v>503097</v>
      </c>
      <c r="L36" t="s">
        <v>11</v>
      </c>
      <c r="M36" t="s">
        <v>11</v>
      </c>
      <c r="N36" t="s">
        <v>11</v>
      </c>
    </row>
    <row r="37" spans="1:14">
      <c r="A37" t="s">
        <v>55</v>
      </c>
      <c r="B37" t="s">
        <v>10</v>
      </c>
      <c r="C37">
        <v>2.1</v>
      </c>
      <c r="D37" t="s">
        <v>206</v>
      </c>
      <c r="E37">
        <v>1000</v>
      </c>
      <c r="F37">
        <v>2.0999999999999999E-3</v>
      </c>
      <c r="G37" t="s">
        <v>228</v>
      </c>
      <c r="H37" t="s">
        <v>232</v>
      </c>
      <c r="I37" t="s">
        <v>230</v>
      </c>
      <c r="J37">
        <v>235949</v>
      </c>
      <c r="K37">
        <v>495492</v>
      </c>
      <c r="L37" t="s">
        <v>11</v>
      </c>
      <c r="M37" t="s">
        <v>11</v>
      </c>
      <c r="N37" t="s">
        <v>11</v>
      </c>
    </row>
    <row r="38" spans="1:14">
      <c r="A38" t="s">
        <v>56</v>
      </c>
      <c r="B38" t="s">
        <v>25</v>
      </c>
      <c r="C38">
        <v>6.25</v>
      </c>
      <c r="D38" t="s">
        <v>248</v>
      </c>
      <c r="E38">
        <v>5</v>
      </c>
      <c r="F38">
        <v>1.25</v>
      </c>
      <c r="G38" t="s">
        <v>228</v>
      </c>
      <c r="H38" t="s">
        <v>249</v>
      </c>
      <c r="I38" t="s">
        <v>230</v>
      </c>
      <c r="J38">
        <v>75224</v>
      </c>
      <c r="K38">
        <v>470150</v>
      </c>
      <c r="L38" t="s">
        <v>11</v>
      </c>
      <c r="M38" t="s">
        <v>11</v>
      </c>
      <c r="N38" t="s">
        <v>11</v>
      </c>
    </row>
    <row r="39" spans="1:14">
      <c r="A39" t="s">
        <v>57</v>
      </c>
      <c r="B39" t="s">
        <v>58</v>
      </c>
      <c r="C39">
        <v>0.44</v>
      </c>
      <c r="D39" t="s">
        <v>213</v>
      </c>
      <c r="E39">
        <v>100</v>
      </c>
      <c r="F39">
        <v>4.4000000000000003E-3</v>
      </c>
      <c r="G39" t="s">
        <v>228</v>
      </c>
      <c r="H39" t="s">
        <v>237</v>
      </c>
      <c r="I39" t="s">
        <v>230</v>
      </c>
      <c r="J39">
        <v>1042604</v>
      </c>
      <c r="K39">
        <v>458745</v>
      </c>
      <c r="L39" t="s">
        <v>11</v>
      </c>
      <c r="M39" t="s">
        <v>11</v>
      </c>
      <c r="N39" t="s">
        <v>11</v>
      </c>
    </row>
    <row r="40" spans="1:14">
      <c r="A40" t="s">
        <v>59</v>
      </c>
      <c r="B40" t="s">
        <v>60</v>
      </c>
      <c r="C40">
        <v>9.58</v>
      </c>
      <c r="D40" t="s">
        <v>221</v>
      </c>
      <c r="E40">
        <v>500</v>
      </c>
      <c r="F40">
        <v>1.916E-2</v>
      </c>
      <c r="G40" t="s">
        <v>228</v>
      </c>
      <c r="H40" t="s">
        <v>250</v>
      </c>
      <c r="I40" t="s">
        <v>230</v>
      </c>
      <c r="J40">
        <v>43116</v>
      </c>
      <c r="K40">
        <v>413051</v>
      </c>
      <c r="L40" t="s">
        <v>11</v>
      </c>
      <c r="M40" t="s">
        <v>11</v>
      </c>
      <c r="N40" t="s">
        <v>11</v>
      </c>
    </row>
    <row r="41" spans="1:14">
      <c r="A41" t="s">
        <v>61</v>
      </c>
      <c r="B41" t="s">
        <v>62</v>
      </c>
      <c r="C41">
        <v>2.4</v>
      </c>
      <c r="D41" t="s">
        <v>37</v>
      </c>
      <c r="E41">
        <v>20</v>
      </c>
      <c r="F41">
        <v>0.12</v>
      </c>
      <c r="G41" t="s">
        <v>228</v>
      </c>
      <c r="H41" t="s">
        <v>251</v>
      </c>
      <c r="I41" t="s">
        <v>230</v>
      </c>
      <c r="J41">
        <v>162941</v>
      </c>
      <c r="K41">
        <v>391058</v>
      </c>
      <c r="L41" t="s">
        <v>11</v>
      </c>
      <c r="M41" t="s">
        <v>11</v>
      </c>
      <c r="N41" t="s">
        <v>11</v>
      </c>
    </row>
    <row r="42" spans="1:14">
      <c r="A42" t="s">
        <v>63</v>
      </c>
      <c r="B42" t="s">
        <v>64</v>
      </c>
      <c r="C42">
        <v>8.06</v>
      </c>
      <c r="D42" t="s">
        <v>37</v>
      </c>
      <c r="E42">
        <v>50</v>
      </c>
      <c r="F42">
        <v>0.16120000000000001</v>
      </c>
      <c r="G42" t="s">
        <v>228</v>
      </c>
      <c r="H42" t="s">
        <v>241</v>
      </c>
      <c r="I42" t="s">
        <v>230</v>
      </c>
      <c r="J42">
        <v>44053</v>
      </c>
      <c r="K42">
        <v>355067</v>
      </c>
      <c r="L42" t="s">
        <v>11</v>
      </c>
      <c r="M42" t="s">
        <v>11</v>
      </c>
      <c r="N42" t="s">
        <v>11</v>
      </c>
    </row>
    <row r="43" spans="1:14">
      <c r="A43" t="s">
        <v>65</v>
      </c>
      <c r="B43" t="s">
        <v>10</v>
      </c>
      <c r="C43">
        <v>3.64</v>
      </c>
      <c r="D43" t="s">
        <v>206</v>
      </c>
      <c r="E43">
        <v>1000</v>
      </c>
      <c r="F43">
        <v>3.64E-3</v>
      </c>
      <c r="G43" t="s">
        <v>228</v>
      </c>
      <c r="H43" t="s">
        <v>232</v>
      </c>
      <c r="I43" t="s">
        <v>230</v>
      </c>
      <c r="J43">
        <v>86208</v>
      </c>
      <c r="K43">
        <v>313797</v>
      </c>
      <c r="L43" t="s">
        <v>11</v>
      </c>
      <c r="M43" t="s">
        <v>11</v>
      </c>
      <c r="N43" t="s">
        <v>11</v>
      </c>
    </row>
    <row r="44" spans="1:14">
      <c r="A44" t="s">
        <v>198</v>
      </c>
      <c r="B44" t="s">
        <v>66</v>
      </c>
      <c r="C44">
        <v>3.48</v>
      </c>
      <c r="D44" t="s">
        <v>221</v>
      </c>
      <c r="E44">
        <v>480</v>
      </c>
      <c r="F44">
        <v>7.2500000000000004E-3</v>
      </c>
      <c r="G44" t="s">
        <v>228</v>
      </c>
      <c r="H44" t="s">
        <v>250</v>
      </c>
      <c r="I44" t="s">
        <v>230</v>
      </c>
      <c r="J44">
        <v>86256</v>
      </c>
      <c r="K44">
        <v>300584</v>
      </c>
      <c r="L44" t="s">
        <v>11</v>
      </c>
      <c r="M44" t="s">
        <v>11</v>
      </c>
      <c r="N44" t="s">
        <v>11</v>
      </c>
    </row>
    <row r="45" spans="1:14">
      <c r="A45" t="s">
        <v>67</v>
      </c>
      <c r="B45" t="s">
        <v>10</v>
      </c>
      <c r="C45">
        <v>3.6</v>
      </c>
      <c r="D45" t="s">
        <v>206</v>
      </c>
      <c r="E45">
        <v>1000</v>
      </c>
      <c r="F45">
        <v>3.5999999999999999E-3</v>
      </c>
      <c r="G45" t="s">
        <v>228</v>
      </c>
      <c r="H45" t="s">
        <v>246</v>
      </c>
      <c r="I45" t="s">
        <v>230</v>
      </c>
      <c r="J45">
        <v>79296</v>
      </c>
      <c r="K45">
        <v>285465</v>
      </c>
      <c r="L45" t="s">
        <v>11</v>
      </c>
      <c r="M45" t="s">
        <v>11</v>
      </c>
      <c r="N45" t="s">
        <v>11</v>
      </c>
    </row>
    <row r="46" spans="1:14">
      <c r="A46" t="s">
        <v>68</v>
      </c>
      <c r="B46" t="s">
        <v>69</v>
      </c>
      <c r="C46">
        <v>4.45</v>
      </c>
      <c r="D46" t="s">
        <v>37</v>
      </c>
      <c r="E46">
        <v>10</v>
      </c>
      <c r="F46">
        <v>0.44500000000000001</v>
      </c>
      <c r="G46" t="s">
        <v>228</v>
      </c>
      <c r="H46" t="s">
        <v>236</v>
      </c>
      <c r="I46" t="s">
        <v>230</v>
      </c>
      <c r="J46">
        <v>63964</v>
      </c>
      <c r="K46">
        <v>284639</v>
      </c>
      <c r="L46" t="s">
        <v>11</v>
      </c>
      <c r="M46" t="s">
        <v>11</v>
      </c>
      <c r="N46" t="s">
        <v>11</v>
      </c>
    </row>
    <row r="47" spans="1:14">
      <c r="A47" t="s">
        <v>13</v>
      </c>
      <c r="B47" t="s">
        <v>10</v>
      </c>
      <c r="C47">
        <v>2.2200000000000002</v>
      </c>
      <c r="D47" t="s">
        <v>206</v>
      </c>
      <c r="E47">
        <v>1000</v>
      </c>
      <c r="F47">
        <v>2.2200000000000002E-3</v>
      </c>
      <c r="G47" t="s">
        <v>228</v>
      </c>
      <c r="H47" t="s">
        <v>247</v>
      </c>
      <c r="I47" t="s">
        <v>230</v>
      </c>
      <c r="J47">
        <v>127298</v>
      </c>
      <c r="K47">
        <v>282601</v>
      </c>
      <c r="L47" t="s">
        <v>11</v>
      </c>
      <c r="M47" t="s">
        <v>11</v>
      </c>
      <c r="N47" t="s">
        <v>11</v>
      </c>
    </row>
    <row r="48" spans="1:14">
      <c r="A48" t="s">
        <v>70</v>
      </c>
      <c r="B48" t="s">
        <v>71</v>
      </c>
      <c r="C48">
        <v>0.2</v>
      </c>
      <c r="D48" t="s">
        <v>217</v>
      </c>
      <c r="E48">
        <v>100</v>
      </c>
      <c r="F48">
        <v>2E-3</v>
      </c>
      <c r="G48" t="s">
        <v>228</v>
      </c>
      <c r="H48" t="s">
        <v>241</v>
      </c>
      <c r="I48" t="s">
        <v>230</v>
      </c>
      <c r="J48">
        <v>1246597</v>
      </c>
      <c r="K48">
        <v>248072</v>
      </c>
      <c r="L48" t="s">
        <v>11</v>
      </c>
      <c r="M48" t="s">
        <v>11</v>
      </c>
      <c r="N48" t="s">
        <v>11</v>
      </c>
    </row>
    <row r="49" spans="1:14">
      <c r="A49" t="s">
        <v>72</v>
      </c>
      <c r="B49" t="s">
        <v>73</v>
      </c>
      <c r="C49">
        <v>0.3</v>
      </c>
      <c r="D49" t="s">
        <v>206</v>
      </c>
      <c r="E49">
        <v>100</v>
      </c>
      <c r="F49">
        <v>3.0000000000000001E-3</v>
      </c>
      <c r="G49" t="s">
        <v>228</v>
      </c>
      <c r="H49" t="s">
        <v>237</v>
      </c>
      <c r="I49" t="s">
        <v>230</v>
      </c>
      <c r="J49">
        <v>814555</v>
      </c>
      <c r="K49">
        <v>244366</v>
      </c>
      <c r="L49" t="s">
        <v>11</v>
      </c>
      <c r="M49" t="s">
        <v>11</v>
      </c>
      <c r="N49" t="s">
        <v>11</v>
      </c>
    </row>
    <row r="50" spans="1:14">
      <c r="A50" t="s">
        <v>74</v>
      </c>
      <c r="B50" t="s">
        <v>19</v>
      </c>
      <c r="C50">
        <v>2.17</v>
      </c>
      <c r="D50" t="s">
        <v>206</v>
      </c>
      <c r="E50">
        <v>1000</v>
      </c>
      <c r="F50">
        <v>2.1700000000000001E-3</v>
      </c>
      <c r="G50" t="s">
        <v>228</v>
      </c>
      <c r="H50" t="s">
        <v>239</v>
      </c>
      <c r="I50" t="s">
        <v>230</v>
      </c>
      <c r="J50">
        <v>99797</v>
      </c>
      <c r="K50">
        <v>216559</v>
      </c>
      <c r="L50" t="s">
        <v>11</v>
      </c>
      <c r="M50" t="s">
        <v>11</v>
      </c>
      <c r="N50" t="s">
        <v>11</v>
      </c>
    </row>
    <row r="51" spans="1:14">
      <c r="A51" t="s">
        <v>75</v>
      </c>
      <c r="B51" t="s">
        <v>10</v>
      </c>
      <c r="C51">
        <v>4.5199999999999996</v>
      </c>
      <c r="D51" t="s">
        <v>206</v>
      </c>
      <c r="E51">
        <v>1000</v>
      </c>
      <c r="F51">
        <v>4.5199999999999997E-3</v>
      </c>
      <c r="G51" t="s">
        <v>228</v>
      </c>
      <c r="H51" t="s">
        <v>252</v>
      </c>
      <c r="I51" t="s">
        <v>230</v>
      </c>
      <c r="J51">
        <v>47262</v>
      </c>
      <c r="K51">
        <v>213624</v>
      </c>
      <c r="L51" t="s">
        <v>11</v>
      </c>
      <c r="M51" t="s">
        <v>11</v>
      </c>
      <c r="N51" t="s">
        <v>11</v>
      </c>
    </row>
    <row r="52" spans="1:14">
      <c r="A52" t="s">
        <v>76</v>
      </c>
      <c r="B52" t="s">
        <v>77</v>
      </c>
      <c r="C52">
        <v>1.57</v>
      </c>
      <c r="D52" t="s">
        <v>213</v>
      </c>
      <c r="E52">
        <v>10</v>
      </c>
      <c r="F52">
        <v>0.157</v>
      </c>
      <c r="G52" t="s">
        <v>228</v>
      </c>
      <c r="H52" t="s">
        <v>236</v>
      </c>
      <c r="I52" t="s">
        <v>230</v>
      </c>
      <c r="J52">
        <v>131673</v>
      </c>
      <c r="K52">
        <v>206726</v>
      </c>
      <c r="L52" t="s">
        <v>11</v>
      </c>
      <c r="M52" t="s">
        <v>11</v>
      </c>
      <c r="N52" t="s">
        <v>11</v>
      </c>
    </row>
    <row r="53" spans="1:14">
      <c r="A53" t="s">
        <v>78</v>
      </c>
      <c r="B53" t="s">
        <v>79</v>
      </c>
      <c r="C53">
        <v>0.97</v>
      </c>
      <c r="D53" t="s">
        <v>213</v>
      </c>
      <c r="E53">
        <v>20</v>
      </c>
      <c r="F53">
        <v>4.8500000000000001E-2</v>
      </c>
      <c r="G53" t="s">
        <v>228</v>
      </c>
      <c r="H53" t="s">
        <v>253</v>
      </c>
      <c r="I53" t="s">
        <v>230</v>
      </c>
      <c r="J53">
        <v>182787</v>
      </c>
      <c r="K53">
        <v>177668</v>
      </c>
      <c r="L53" t="s">
        <v>11</v>
      </c>
      <c r="M53" t="s">
        <v>11</v>
      </c>
      <c r="N53" t="s">
        <v>11</v>
      </c>
    </row>
    <row r="54" spans="1:14">
      <c r="A54" t="s">
        <v>80</v>
      </c>
      <c r="B54" t="s">
        <v>77</v>
      </c>
      <c r="C54">
        <v>1.66</v>
      </c>
      <c r="D54" t="s">
        <v>213</v>
      </c>
      <c r="E54">
        <v>10</v>
      </c>
      <c r="F54">
        <v>0.16600000000000001</v>
      </c>
      <c r="G54" t="s">
        <v>228</v>
      </c>
      <c r="H54" t="s">
        <v>254</v>
      </c>
      <c r="I54" t="s">
        <v>230</v>
      </c>
      <c r="J54">
        <v>106572</v>
      </c>
      <c r="K54">
        <v>176909</v>
      </c>
      <c r="L54" t="s">
        <v>11</v>
      </c>
      <c r="M54" t="s">
        <v>11</v>
      </c>
      <c r="N54" t="s">
        <v>11</v>
      </c>
    </row>
    <row r="55" spans="1:14">
      <c r="A55" t="s">
        <v>81</v>
      </c>
      <c r="B55" t="s">
        <v>82</v>
      </c>
      <c r="C55">
        <v>0.97</v>
      </c>
      <c r="D55" t="s">
        <v>206</v>
      </c>
      <c r="E55">
        <v>100</v>
      </c>
      <c r="F55">
        <v>9.7000000000000003E-3</v>
      </c>
      <c r="G55" t="s">
        <v>228</v>
      </c>
      <c r="H55" t="s">
        <v>252</v>
      </c>
      <c r="I55" t="s">
        <v>230</v>
      </c>
      <c r="J55">
        <v>177717</v>
      </c>
      <c r="K55">
        <v>172385</v>
      </c>
      <c r="L55" t="s">
        <v>11</v>
      </c>
      <c r="M55" t="s">
        <v>11</v>
      </c>
      <c r="N55" t="s">
        <v>11</v>
      </c>
    </row>
    <row r="56" spans="1:14">
      <c r="A56" t="s">
        <v>83</v>
      </c>
      <c r="B56" t="s">
        <v>84</v>
      </c>
      <c r="C56">
        <v>0.65</v>
      </c>
      <c r="D56" t="s">
        <v>217</v>
      </c>
      <c r="E56">
        <v>1</v>
      </c>
      <c r="F56">
        <v>0.65</v>
      </c>
      <c r="G56" t="s">
        <v>228</v>
      </c>
      <c r="H56" t="s">
        <v>232</v>
      </c>
      <c r="I56" t="s">
        <v>230</v>
      </c>
      <c r="J56">
        <v>257771</v>
      </c>
      <c r="K56">
        <v>167551</v>
      </c>
      <c r="L56" t="s">
        <v>11</v>
      </c>
      <c r="M56" t="s">
        <v>11</v>
      </c>
      <c r="N56" t="s">
        <v>11</v>
      </c>
    </row>
    <row r="57" spans="1:14">
      <c r="A57" t="s">
        <v>199</v>
      </c>
      <c r="B57" t="s">
        <v>85</v>
      </c>
      <c r="C57">
        <v>1.92</v>
      </c>
      <c r="D57" t="s">
        <v>221</v>
      </c>
      <c r="E57">
        <v>70</v>
      </c>
      <c r="F57">
        <v>2.7428571428600002E-2</v>
      </c>
      <c r="G57" t="s">
        <v>228</v>
      </c>
      <c r="H57" t="s">
        <v>250</v>
      </c>
      <c r="I57" t="s">
        <v>230</v>
      </c>
      <c r="J57">
        <v>55255</v>
      </c>
      <c r="K57">
        <v>106200</v>
      </c>
      <c r="L57" t="s">
        <v>11</v>
      </c>
      <c r="M57" t="s">
        <v>11</v>
      </c>
      <c r="N57" t="s">
        <v>11</v>
      </c>
    </row>
    <row r="58" spans="1:14">
      <c r="A58" t="s">
        <v>86</v>
      </c>
      <c r="B58" t="s">
        <v>10</v>
      </c>
      <c r="C58">
        <v>0.89</v>
      </c>
      <c r="D58" t="s">
        <v>206</v>
      </c>
      <c r="E58">
        <v>1000</v>
      </c>
      <c r="F58">
        <v>8.8999999999999995E-4</v>
      </c>
      <c r="G58" t="s">
        <v>228</v>
      </c>
      <c r="H58" t="s">
        <v>239</v>
      </c>
      <c r="I58" t="s">
        <v>230</v>
      </c>
      <c r="J58">
        <v>102405</v>
      </c>
      <c r="K58">
        <v>91140</v>
      </c>
      <c r="L58" t="s">
        <v>11</v>
      </c>
      <c r="M58" t="s">
        <v>11</v>
      </c>
      <c r="N58" t="s">
        <v>11</v>
      </c>
    </row>
    <row r="59" spans="1:14">
      <c r="A59" t="s">
        <v>87</v>
      </c>
      <c r="B59" t="s">
        <v>88</v>
      </c>
      <c r="C59">
        <v>0.4</v>
      </c>
      <c r="D59" t="s">
        <v>221</v>
      </c>
      <c r="E59">
        <v>40</v>
      </c>
      <c r="F59">
        <v>0.01</v>
      </c>
      <c r="G59" t="s">
        <v>228</v>
      </c>
      <c r="H59" t="s">
        <v>232</v>
      </c>
      <c r="I59" t="s">
        <v>230</v>
      </c>
      <c r="J59">
        <v>190539</v>
      </c>
      <c r="K59">
        <v>76215</v>
      </c>
      <c r="L59" t="s">
        <v>11</v>
      </c>
      <c r="M59" t="s">
        <v>11</v>
      </c>
      <c r="N59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workbookViewId="0">
      <selection activeCell="Q9" sqref="Q9"/>
    </sheetView>
  </sheetViews>
  <sheetFormatPr baseColWidth="10" defaultRowHeight="15" x14ac:dyDescent="0"/>
  <cols>
    <col min="1" max="1" width="75.6640625" customWidth="1"/>
    <col min="3" max="3" width="13.6640625" customWidth="1"/>
    <col min="12" max="12" width="17.33203125" customWidth="1"/>
    <col min="13" max="13" width="17" customWidth="1"/>
    <col min="14" max="14" width="13.33203125" bestFit="1" customWidth="1"/>
  </cols>
  <sheetData>
    <row r="1" spans="1:15">
      <c r="A1" t="s">
        <v>89</v>
      </c>
    </row>
    <row r="2" spans="1:15">
      <c r="A2" t="s">
        <v>1</v>
      </c>
      <c r="B2" t="s">
        <v>200</v>
      </c>
      <c r="C2" t="s">
        <v>201</v>
      </c>
      <c r="D2" t="s">
        <v>2</v>
      </c>
      <c r="E2" t="s">
        <v>202</v>
      </c>
      <c r="F2" t="s">
        <v>3</v>
      </c>
      <c r="G2" t="s">
        <v>203</v>
      </c>
      <c r="H2" t="s">
        <v>204</v>
      </c>
      <c r="I2" t="s">
        <v>205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s="3">
        <f>SUM(N3:N29)</f>
        <v>9037527.2279999983</v>
      </c>
    </row>
    <row r="3" spans="1:15">
      <c r="A3" t="s">
        <v>90</v>
      </c>
      <c r="B3">
        <v>1000</v>
      </c>
      <c r="C3">
        <v>32.718000000000004</v>
      </c>
      <c r="D3" t="s">
        <v>206</v>
      </c>
      <c r="E3">
        <v>1000</v>
      </c>
      <c r="F3">
        <v>3.2717999999999997E-2</v>
      </c>
      <c r="G3" t="s">
        <v>207</v>
      </c>
      <c r="H3" t="s">
        <v>208</v>
      </c>
      <c r="I3" t="s">
        <v>209</v>
      </c>
      <c r="J3">
        <v>100000</v>
      </c>
      <c r="K3">
        <v>3271800</v>
      </c>
      <c r="L3">
        <v>1.3299999999999999E-2</v>
      </c>
      <c r="M3" t="s">
        <v>255</v>
      </c>
      <c r="N3" s="2">
        <f>J3*E3*(F3-L3)</f>
        <v>1941799.9999999998</v>
      </c>
    </row>
    <row r="4" spans="1:15">
      <c r="A4" t="s">
        <v>91</v>
      </c>
      <c r="B4">
        <v>100</v>
      </c>
      <c r="C4">
        <v>30.783999999999999</v>
      </c>
      <c r="D4" t="s">
        <v>206</v>
      </c>
      <c r="E4">
        <v>100</v>
      </c>
      <c r="F4">
        <v>0.30784</v>
      </c>
      <c r="G4" t="s">
        <v>207</v>
      </c>
      <c r="H4" t="s">
        <v>208</v>
      </c>
      <c r="I4" t="s">
        <v>11</v>
      </c>
      <c r="J4">
        <v>80000</v>
      </c>
      <c r="K4">
        <v>2462720</v>
      </c>
      <c r="M4" t="s">
        <v>11</v>
      </c>
      <c r="N4" s="2"/>
    </row>
    <row r="5" spans="1:15">
      <c r="A5" t="s">
        <v>92</v>
      </c>
      <c r="B5">
        <v>10</v>
      </c>
      <c r="C5">
        <v>46.457000000000001</v>
      </c>
      <c r="D5" t="s">
        <v>37</v>
      </c>
      <c r="E5">
        <v>10</v>
      </c>
      <c r="F5">
        <v>4.6456999999999997</v>
      </c>
      <c r="G5" t="s">
        <v>207</v>
      </c>
      <c r="H5" t="s">
        <v>208</v>
      </c>
      <c r="I5" t="s">
        <v>210</v>
      </c>
      <c r="J5">
        <v>53000</v>
      </c>
      <c r="K5">
        <v>2462221</v>
      </c>
      <c r="M5" t="s">
        <v>11</v>
      </c>
      <c r="N5" s="2"/>
    </row>
    <row r="6" spans="1:15">
      <c r="A6" t="s">
        <v>93</v>
      </c>
      <c r="B6">
        <v>1000</v>
      </c>
      <c r="C6">
        <v>80.912000000000006</v>
      </c>
      <c r="D6" t="s">
        <v>206</v>
      </c>
      <c r="E6">
        <v>1000</v>
      </c>
      <c r="F6">
        <v>8.0911999999999998E-2</v>
      </c>
      <c r="G6" t="s">
        <v>207</v>
      </c>
      <c r="H6" t="s">
        <v>208</v>
      </c>
      <c r="I6" t="s">
        <v>11</v>
      </c>
      <c r="J6">
        <v>30000</v>
      </c>
      <c r="K6">
        <v>2427360</v>
      </c>
      <c r="L6">
        <v>3.7940000000000001E-3</v>
      </c>
      <c r="M6" t="s">
        <v>255</v>
      </c>
      <c r="N6" s="2">
        <f t="shared" ref="N4:N24" si="0">J6*E6*(F6-L6)</f>
        <v>2313539.9999999995</v>
      </c>
    </row>
    <row r="7" spans="1:15">
      <c r="A7" t="s">
        <v>94</v>
      </c>
      <c r="B7">
        <v>1000</v>
      </c>
      <c r="C7">
        <v>40.466000000000001</v>
      </c>
      <c r="D7" t="s">
        <v>206</v>
      </c>
      <c r="E7">
        <v>1000</v>
      </c>
      <c r="F7">
        <v>4.0466000000000002E-2</v>
      </c>
      <c r="G7" t="s">
        <v>207</v>
      </c>
      <c r="H7" t="s">
        <v>208</v>
      </c>
      <c r="I7" t="s">
        <v>11</v>
      </c>
      <c r="J7">
        <v>50000</v>
      </c>
      <c r="K7">
        <v>2023300</v>
      </c>
      <c r="L7" t="s">
        <v>11</v>
      </c>
      <c r="M7" t="s">
        <v>11</v>
      </c>
      <c r="N7" s="2"/>
    </row>
    <row r="8" spans="1:15">
      <c r="A8" t="s">
        <v>95</v>
      </c>
      <c r="B8">
        <v>100</v>
      </c>
      <c r="C8">
        <v>29.597999999999999</v>
      </c>
      <c r="D8" t="s">
        <v>206</v>
      </c>
      <c r="E8">
        <v>100</v>
      </c>
      <c r="F8">
        <v>0.29598000000000002</v>
      </c>
      <c r="G8" t="s">
        <v>207</v>
      </c>
      <c r="H8" t="s">
        <v>208</v>
      </c>
      <c r="I8" t="s">
        <v>11</v>
      </c>
      <c r="J8">
        <v>50000</v>
      </c>
      <c r="K8">
        <v>1479900</v>
      </c>
      <c r="L8">
        <v>2.172E-2</v>
      </c>
      <c r="M8" t="s">
        <v>256</v>
      </c>
      <c r="N8" s="2">
        <f t="shared" si="0"/>
        <v>1371300</v>
      </c>
    </row>
    <row r="9" spans="1:15">
      <c r="A9" t="s">
        <v>96</v>
      </c>
      <c r="B9">
        <v>1000</v>
      </c>
      <c r="C9">
        <v>28.391999999999999</v>
      </c>
      <c r="D9" t="s">
        <v>206</v>
      </c>
      <c r="E9">
        <v>1000</v>
      </c>
      <c r="F9">
        <v>2.8392000000000001E-2</v>
      </c>
      <c r="G9" t="s">
        <v>207</v>
      </c>
      <c r="H9" t="s">
        <v>208</v>
      </c>
      <c r="I9" t="s">
        <v>211</v>
      </c>
      <c r="J9">
        <v>50000</v>
      </c>
      <c r="K9">
        <v>1419600</v>
      </c>
      <c r="L9">
        <v>1.2109999999999999E-2</v>
      </c>
      <c r="M9" t="s">
        <v>255</v>
      </c>
      <c r="N9" s="2">
        <f t="shared" si="0"/>
        <v>814100.00000000012</v>
      </c>
    </row>
    <row r="10" spans="1:15">
      <c r="A10" t="s">
        <v>97</v>
      </c>
      <c r="B10">
        <v>1000</v>
      </c>
      <c r="C10">
        <v>27.456</v>
      </c>
      <c r="D10" t="s">
        <v>206</v>
      </c>
      <c r="E10">
        <v>1000</v>
      </c>
      <c r="F10">
        <v>2.7456000000000001E-2</v>
      </c>
      <c r="G10" t="s">
        <v>207</v>
      </c>
      <c r="H10" t="s">
        <v>208</v>
      </c>
      <c r="I10" t="s">
        <v>11</v>
      </c>
      <c r="J10">
        <v>50000</v>
      </c>
      <c r="K10">
        <v>1372800</v>
      </c>
      <c r="L10" t="s">
        <v>11</v>
      </c>
      <c r="M10" t="s">
        <v>11</v>
      </c>
      <c r="N10" s="2"/>
    </row>
    <row r="11" spans="1:15">
      <c r="A11" t="s">
        <v>98</v>
      </c>
      <c r="B11">
        <v>1000</v>
      </c>
      <c r="C11">
        <v>38.396999999999998</v>
      </c>
      <c r="D11" t="s">
        <v>206</v>
      </c>
      <c r="E11">
        <v>1000</v>
      </c>
      <c r="F11">
        <v>3.8397000000000001E-2</v>
      </c>
      <c r="G11" t="s">
        <v>207</v>
      </c>
      <c r="H11" t="s">
        <v>208</v>
      </c>
      <c r="I11" t="s">
        <v>209</v>
      </c>
      <c r="J11">
        <v>35330</v>
      </c>
      <c r="K11">
        <v>1356566</v>
      </c>
      <c r="L11">
        <v>1.6310000000000002E-2</v>
      </c>
      <c r="M11" t="s">
        <v>255</v>
      </c>
      <c r="N11" s="2">
        <f t="shared" si="0"/>
        <v>780333.71</v>
      </c>
    </row>
    <row r="12" spans="1:15">
      <c r="A12" t="s">
        <v>99</v>
      </c>
      <c r="B12">
        <v>1000</v>
      </c>
      <c r="C12">
        <v>7.6440000000000001</v>
      </c>
      <c r="D12" t="s">
        <v>206</v>
      </c>
      <c r="E12">
        <v>1000</v>
      </c>
      <c r="F12">
        <v>7.6439999999999998E-3</v>
      </c>
      <c r="G12" t="s">
        <v>207</v>
      </c>
      <c r="H12" t="s">
        <v>208</v>
      </c>
      <c r="I12" t="s">
        <v>209</v>
      </c>
      <c r="J12">
        <v>170000</v>
      </c>
      <c r="K12">
        <v>1299480</v>
      </c>
      <c r="L12">
        <v>3.3700000000000002E-3</v>
      </c>
      <c r="M12" t="s">
        <v>255</v>
      </c>
      <c r="N12" s="2">
        <f t="shared" si="0"/>
        <v>726580</v>
      </c>
    </row>
    <row r="13" spans="1:15">
      <c r="A13" t="s">
        <v>100</v>
      </c>
      <c r="B13">
        <v>1000</v>
      </c>
      <c r="C13">
        <v>23.513999999999999</v>
      </c>
      <c r="D13" t="s">
        <v>206</v>
      </c>
      <c r="E13">
        <v>1000</v>
      </c>
      <c r="F13">
        <v>2.3514E-2</v>
      </c>
      <c r="G13" t="s">
        <v>207</v>
      </c>
      <c r="H13" t="s">
        <v>208</v>
      </c>
      <c r="I13" t="s">
        <v>212</v>
      </c>
      <c r="J13">
        <v>53000</v>
      </c>
      <c r="K13">
        <v>1246242</v>
      </c>
      <c r="L13" t="s">
        <v>11</v>
      </c>
      <c r="M13" t="s">
        <v>11</v>
      </c>
      <c r="N13" s="2"/>
    </row>
    <row r="14" spans="1:15">
      <c r="A14" t="s">
        <v>101</v>
      </c>
      <c r="B14" t="s">
        <v>102</v>
      </c>
      <c r="C14">
        <v>20.591999999999999</v>
      </c>
      <c r="D14" t="s">
        <v>37</v>
      </c>
      <c r="E14">
        <v>1</v>
      </c>
      <c r="F14">
        <v>20.591999999999999</v>
      </c>
      <c r="G14" t="s">
        <v>207</v>
      </c>
      <c r="H14" t="s">
        <v>208</v>
      </c>
      <c r="I14" t="s">
        <v>11</v>
      </c>
      <c r="J14">
        <v>50000</v>
      </c>
      <c r="K14">
        <v>1029600</v>
      </c>
      <c r="L14" t="s">
        <v>11</v>
      </c>
      <c r="M14" t="s">
        <v>11</v>
      </c>
      <c r="N14" s="2"/>
    </row>
    <row r="15" spans="1:15">
      <c r="A15" t="s">
        <v>103</v>
      </c>
      <c r="B15" t="s">
        <v>104</v>
      </c>
      <c r="C15">
        <v>2.0590000000000002</v>
      </c>
      <c r="D15" t="s">
        <v>213</v>
      </c>
      <c r="E15">
        <v>100</v>
      </c>
      <c r="F15">
        <v>2.0590000000000001E-2</v>
      </c>
      <c r="G15" t="s">
        <v>207</v>
      </c>
      <c r="H15" t="s">
        <v>208</v>
      </c>
      <c r="I15" t="s">
        <v>214</v>
      </c>
      <c r="J15">
        <v>500000</v>
      </c>
      <c r="K15">
        <v>1029500</v>
      </c>
      <c r="L15" t="s">
        <v>11</v>
      </c>
      <c r="M15" t="s">
        <v>11</v>
      </c>
      <c r="N15" s="2"/>
    </row>
    <row r="16" spans="1:15">
      <c r="A16" t="s">
        <v>105</v>
      </c>
      <c r="B16">
        <v>1000</v>
      </c>
      <c r="C16">
        <v>29.64</v>
      </c>
      <c r="D16" t="s">
        <v>206</v>
      </c>
      <c r="E16">
        <v>1000</v>
      </c>
      <c r="F16">
        <v>2.964E-2</v>
      </c>
      <c r="G16" t="s">
        <v>207</v>
      </c>
      <c r="H16" t="s">
        <v>208</v>
      </c>
      <c r="I16" t="s">
        <v>11</v>
      </c>
      <c r="J16">
        <v>30000</v>
      </c>
      <c r="K16">
        <v>889200</v>
      </c>
      <c r="L16" t="s">
        <v>11</v>
      </c>
      <c r="M16" t="s">
        <v>11</v>
      </c>
      <c r="N16" s="2"/>
    </row>
    <row r="17" spans="1:14">
      <c r="A17" t="s">
        <v>106</v>
      </c>
      <c r="B17">
        <v>1000</v>
      </c>
      <c r="C17">
        <v>5.7409999999999997</v>
      </c>
      <c r="D17" t="s">
        <v>206</v>
      </c>
      <c r="E17">
        <v>1000</v>
      </c>
      <c r="F17">
        <v>5.7409999999999996E-3</v>
      </c>
      <c r="G17" t="s">
        <v>207</v>
      </c>
      <c r="H17" t="s">
        <v>208</v>
      </c>
      <c r="I17" t="s">
        <v>209</v>
      </c>
      <c r="J17">
        <v>150000</v>
      </c>
      <c r="K17">
        <v>861150</v>
      </c>
      <c r="L17" t="s">
        <v>11</v>
      </c>
      <c r="M17" t="s">
        <v>11</v>
      </c>
      <c r="N17" s="2"/>
    </row>
    <row r="18" spans="1:14">
      <c r="A18" t="s">
        <v>107</v>
      </c>
      <c r="B18" t="s">
        <v>102</v>
      </c>
      <c r="C18">
        <v>0.70699999999999996</v>
      </c>
      <c r="D18" t="s">
        <v>215</v>
      </c>
      <c r="E18">
        <v>5</v>
      </c>
      <c r="F18">
        <v>0.1414</v>
      </c>
      <c r="G18" t="s">
        <v>207</v>
      </c>
      <c r="H18" t="s">
        <v>208</v>
      </c>
      <c r="I18" t="s">
        <v>214</v>
      </c>
      <c r="J18">
        <v>1200000</v>
      </c>
      <c r="K18">
        <v>848400</v>
      </c>
      <c r="L18" t="s">
        <v>11</v>
      </c>
      <c r="M18" t="s">
        <v>11</v>
      </c>
      <c r="N18" s="2"/>
    </row>
    <row r="19" spans="1:14">
      <c r="A19" t="s">
        <v>108</v>
      </c>
      <c r="B19">
        <v>1000</v>
      </c>
      <c r="C19">
        <v>39.228999999999999</v>
      </c>
      <c r="D19" t="s">
        <v>206</v>
      </c>
      <c r="E19">
        <v>1000</v>
      </c>
      <c r="F19">
        <v>3.9229E-2</v>
      </c>
      <c r="G19" t="s">
        <v>207</v>
      </c>
      <c r="H19" t="s">
        <v>208</v>
      </c>
      <c r="I19" t="s">
        <v>212</v>
      </c>
      <c r="J19">
        <v>18082</v>
      </c>
      <c r="K19">
        <v>709338</v>
      </c>
      <c r="L19">
        <v>2.5430000000000001E-2</v>
      </c>
      <c r="M19" t="s">
        <v>257</v>
      </c>
      <c r="N19" s="2">
        <f t="shared" si="0"/>
        <v>249513.51799999998</v>
      </c>
    </row>
    <row r="20" spans="1:14">
      <c r="A20" t="s">
        <v>109</v>
      </c>
      <c r="B20">
        <v>1000</v>
      </c>
      <c r="C20">
        <v>44.927999999999997</v>
      </c>
      <c r="D20" t="s">
        <v>206</v>
      </c>
      <c r="E20">
        <v>1000</v>
      </c>
      <c r="F20">
        <v>4.4928000000000003E-2</v>
      </c>
      <c r="G20" t="s">
        <v>207</v>
      </c>
      <c r="H20" t="s">
        <v>208</v>
      </c>
      <c r="I20" t="s">
        <v>212</v>
      </c>
      <c r="J20">
        <v>15000</v>
      </c>
      <c r="K20">
        <v>673920</v>
      </c>
      <c r="L20" t="s">
        <v>11</v>
      </c>
      <c r="M20" t="s">
        <v>11</v>
      </c>
      <c r="N20" s="2"/>
    </row>
    <row r="21" spans="1:14">
      <c r="A21" t="s">
        <v>110</v>
      </c>
      <c r="B21" t="s">
        <v>102</v>
      </c>
      <c r="C21">
        <v>29.536000000000001</v>
      </c>
      <c r="D21" t="s">
        <v>37</v>
      </c>
      <c r="E21">
        <v>1</v>
      </c>
      <c r="F21">
        <v>29.536000000000001</v>
      </c>
      <c r="G21" t="s">
        <v>207</v>
      </c>
      <c r="H21" t="s">
        <v>208</v>
      </c>
      <c r="I21" t="s">
        <v>216</v>
      </c>
      <c r="J21">
        <v>20000</v>
      </c>
      <c r="K21">
        <v>590720</v>
      </c>
      <c r="L21" t="s">
        <v>11</v>
      </c>
      <c r="M21" t="s">
        <v>11</v>
      </c>
      <c r="N21" s="2"/>
    </row>
    <row r="22" spans="1:14">
      <c r="A22" t="s">
        <v>111</v>
      </c>
      <c r="B22" t="s">
        <v>102</v>
      </c>
      <c r="C22">
        <v>0.187</v>
      </c>
      <c r="D22" t="s">
        <v>217</v>
      </c>
      <c r="E22">
        <v>1</v>
      </c>
      <c r="F22">
        <v>0.187</v>
      </c>
      <c r="G22" t="s">
        <v>207</v>
      </c>
      <c r="H22" t="s">
        <v>208</v>
      </c>
      <c r="I22" t="s">
        <v>218</v>
      </c>
      <c r="J22">
        <v>3000000</v>
      </c>
      <c r="K22">
        <v>561000</v>
      </c>
      <c r="L22">
        <v>0.1</v>
      </c>
      <c r="M22" t="s">
        <v>258</v>
      </c>
      <c r="N22" s="2">
        <f t="shared" si="0"/>
        <v>260999.99999999997</v>
      </c>
    </row>
    <row r="23" spans="1:14">
      <c r="A23" t="s">
        <v>112</v>
      </c>
      <c r="B23">
        <v>1000</v>
      </c>
      <c r="C23">
        <v>6.9059999999999997</v>
      </c>
      <c r="D23" t="s">
        <v>206</v>
      </c>
      <c r="E23">
        <v>1000</v>
      </c>
      <c r="F23">
        <v>6.9059999999999998E-3</v>
      </c>
      <c r="G23" t="s">
        <v>207</v>
      </c>
      <c r="H23" t="s">
        <v>208</v>
      </c>
      <c r="I23" t="s">
        <v>11</v>
      </c>
      <c r="J23">
        <v>80000</v>
      </c>
      <c r="K23">
        <v>552480</v>
      </c>
      <c r="L23">
        <v>2.1700000000000001E-3</v>
      </c>
      <c r="M23" t="s">
        <v>259</v>
      </c>
      <c r="N23" s="2">
        <f t="shared" si="0"/>
        <v>378880</v>
      </c>
    </row>
    <row r="24" spans="1:14">
      <c r="A24" t="s">
        <v>113</v>
      </c>
      <c r="B24">
        <v>500</v>
      </c>
      <c r="C24">
        <v>25.376000000000001</v>
      </c>
      <c r="D24" t="s">
        <v>206</v>
      </c>
      <c r="E24">
        <v>500</v>
      </c>
      <c r="F24">
        <v>5.0751999999999999E-2</v>
      </c>
      <c r="G24" t="s">
        <v>207</v>
      </c>
      <c r="H24" t="s">
        <v>208</v>
      </c>
      <c r="I24" t="s">
        <v>11</v>
      </c>
      <c r="J24">
        <v>20000</v>
      </c>
      <c r="K24">
        <v>507520</v>
      </c>
      <c r="L24" t="s">
        <v>11</v>
      </c>
      <c r="M24" t="s">
        <v>11</v>
      </c>
      <c r="N24" s="2"/>
    </row>
    <row r="25" spans="1:14">
      <c r="A25" t="s">
        <v>114</v>
      </c>
      <c r="B25">
        <v>1000</v>
      </c>
      <c r="C25">
        <v>23.815999999999999</v>
      </c>
      <c r="D25" t="s">
        <v>206</v>
      </c>
      <c r="E25">
        <v>1000</v>
      </c>
      <c r="F25">
        <v>2.3816E-2</v>
      </c>
      <c r="G25" t="s">
        <v>207</v>
      </c>
      <c r="H25" t="s">
        <v>208</v>
      </c>
      <c r="I25" t="s">
        <v>11</v>
      </c>
      <c r="J25">
        <v>20000</v>
      </c>
      <c r="K25">
        <v>476320</v>
      </c>
      <c r="L25" t="s">
        <v>11</v>
      </c>
      <c r="M25" t="s">
        <v>11</v>
      </c>
      <c r="N25" t="s">
        <v>11</v>
      </c>
    </row>
    <row r="26" spans="1:14">
      <c r="A26" t="s">
        <v>115</v>
      </c>
      <c r="B26">
        <v>1000</v>
      </c>
      <c r="C26">
        <v>15.34</v>
      </c>
      <c r="D26" t="s">
        <v>206</v>
      </c>
      <c r="E26">
        <v>1000</v>
      </c>
      <c r="F26">
        <v>1.5339999999999999E-2</v>
      </c>
      <c r="G26" t="s">
        <v>207</v>
      </c>
      <c r="H26" t="s">
        <v>208</v>
      </c>
      <c r="I26" t="s">
        <v>219</v>
      </c>
      <c r="J26">
        <v>30000</v>
      </c>
      <c r="K26">
        <v>460200</v>
      </c>
      <c r="L26" t="s">
        <v>11</v>
      </c>
      <c r="M26" t="s">
        <v>11</v>
      </c>
      <c r="N26" t="s">
        <v>11</v>
      </c>
    </row>
    <row r="27" spans="1:14">
      <c r="A27" t="s">
        <v>116</v>
      </c>
      <c r="B27">
        <v>1000</v>
      </c>
      <c r="C27">
        <v>20.384</v>
      </c>
      <c r="D27" t="s">
        <v>206</v>
      </c>
      <c r="E27">
        <v>1000</v>
      </c>
      <c r="F27">
        <v>2.0383999999999999E-2</v>
      </c>
      <c r="G27" t="s">
        <v>207</v>
      </c>
      <c r="H27" t="s">
        <v>208</v>
      </c>
      <c r="I27" t="s">
        <v>11</v>
      </c>
      <c r="J27">
        <v>20000</v>
      </c>
      <c r="K27">
        <v>407680</v>
      </c>
      <c r="L27">
        <v>1.0359999999999999E-2</v>
      </c>
      <c r="M27" t="s">
        <v>259</v>
      </c>
      <c r="N27" s="2">
        <f t="shared" ref="N27" si="1">J27*E27*(F27-L27)</f>
        <v>200480</v>
      </c>
    </row>
    <row r="28" spans="1:14">
      <c r="A28" t="s">
        <v>117</v>
      </c>
      <c r="B28">
        <v>1000</v>
      </c>
      <c r="C28">
        <v>6.49</v>
      </c>
      <c r="D28" t="s">
        <v>206</v>
      </c>
      <c r="E28">
        <v>1000</v>
      </c>
      <c r="F28">
        <v>6.4900000000000001E-3</v>
      </c>
      <c r="G28" t="s">
        <v>207</v>
      </c>
      <c r="H28" t="s">
        <v>208</v>
      </c>
      <c r="I28" t="s">
        <v>212</v>
      </c>
      <c r="J28">
        <v>60000</v>
      </c>
      <c r="K28">
        <v>389400</v>
      </c>
      <c r="L28" t="s">
        <v>11</v>
      </c>
      <c r="M28" t="s">
        <v>11</v>
      </c>
      <c r="N28" t="s">
        <v>11</v>
      </c>
    </row>
    <row r="29" spans="1:14">
      <c r="A29" t="s">
        <v>118</v>
      </c>
      <c r="B29" t="s">
        <v>102</v>
      </c>
      <c r="C29">
        <v>0.95699999999999996</v>
      </c>
      <c r="D29" t="s">
        <v>213</v>
      </c>
      <c r="E29">
        <v>100</v>
      </c>
      <c r="F29">
        <v>9.5700000000000004E-3</v>
      </c>
      <c r="G29" t="s">
        <v>207</v>
      </c>
      <c r="H29" t="s">
        <v>208</v>
      </c>
      <c r="I29" t="s">
        <v>209</v>
      </c>
      <c r="J29">
        <v>400000</v>
      </c>
      <c r="K29">
        <v>382800</v>
      </c>
      <c r="L29" t="s">
        <v>11</v>
      </c>
      <c r="M29" t="s">
        <v>11</v>
      </c>
      <c r="N29" t="s">
        <v>11</v>
      </c>
    </row>
    <row r="30" spans="1:14">
      <c r="A30" t="s">
        <v>119</v>
      </c>
      <c r="B30" t="s">
        <v>102</v>
      </c>
      <c r="C30">
        <v>3.609</v>
      </c>
      <c r="D30" t="s">
        <v>37</v>
      </c>
      <c r="E30">
        <v>1</v>
      </c>
      <c r="F30">
        <v>3.609</v>
      </c>
      <c r="G30" t="s">
        <v>207</v>
      </c>
      <c r="H30" t="s">
        <v>208</v>
      </c>
      <c r="I30" t="s">
        <v>209</v>
      </c>
      <c r="J30">
        <v>100000</v>
      </c>
      <c r="K30">
        <v>360900</v>
      </c>
      <c r="L30" t="s">
        <v>11</v>
      </c>
      <c r="M30" t="s">
        <v>11</v>
      </c>
      <c r="N30" t="s">
        <v>11</v>
      </c>
    </row>
    <row r="31" spans="1:14">
      <c r="A31" t="s">
        <v>120</v>
      </c>
      <c r="B31">
        <v>1000</v>
      </c>
      <c r="C31">
        <v>7.0620000000000003</v>
      </c>
      <c r="D31" t="s">
        <v>206</v>
      </c>
      <c r="E31">
        <v>1000</v>
      </c>
      <c r="F31">
        <v>7.0619999999999997E-3</v>
      </c>
      <c r="G31" t="s">
        <v>207</v>
      </c>
      <c r="H31" t="s">
        <v>208</v>
      </c>
      <c r="I31" t="s">
        <v>218</v>
      </c>
      <c r="J31">
        <v>50000</v>
      </c>
      <c r="K31">
        <v>353100</v>
      </c>
      <c r="L31" t="s">
        <v>11</v>
      </c>
      <c r="M31" t="s">
        <v>11</v>
      </c>
      <c r="N31" t="s">
        <v>11</v>
      </c>
    </row>
    <row r="32" spans="1:14">
      <c r="A32" t="s">
        <v>121</v>
      </c>
      <c r="B32" t="s">
        <v>102</v>
      </c>
      <c r="C32">
        <v>0.34300000000000003</v>
      </c>
      <c r="D32" t="s">
        <v>37</v>
      </c>
      <c r="E32">
        <v>1</v>
      </c>
      <c r="F32">
        <v>0.34300000000000003</v>
      </c>
      <c r="G32" t="s">
        <v>207</v>
      </c>
      <c r="H32" t="s">
        <v>208</v>
      </c>
      <c r="I32" t="s">
        <v>220</v>
      </c>
      <c r="J32">
        <v>1000000</v>
      </c>
      <c r="K32">
        <v>343000</v>
      </c>
      <c r="L32" t="s">
        <v>11</v>
      </c>
      <c r="M32" t="s">
        <v>11</v>
      </c>
      <c r="N32" t="s">
        <v>11</v>
      </c>
    </row>
    <row r="33" spans="1:14">
      <c r="A33" t="s">
        <v>122</v>
      </c>
      <c r="B33" t="s">
        <v>102</v>
      </c>
      <c r="C33">
        <v>74.459999999999994</v>
      </c>
      <c r="D33" t="s">
        <v>221</v>
      </c>
      <c r="E33">
        <v>5</v>
      </c>
      <c r="F33">
        <v>14.891999999999999</v>
      </c>
      <c r="G33" t="s">
        <v>207</v>
      </c>
      <c r="H33" t="s">
        <v>208</v>
      </c>
      <c r="I33" t="s">
        <v>210</v>
      </c>
      <c r="J33">
        <v>4500</v>
      </c>
      <c r="K33">
        <v>335070</v>
      </c>
      <c r="L33" t="s">
        <v>11</v>
      </c>
      <c r="M33" t="s">
        <v>11</v>
      </c>
      <c r="N33" t="s">
        <v>11</v>
      </c>
    </row>
    <row r="34" spans="1:14">
      <c r="A34" t="s">
        <v>123</v>
      </c>
      <c r="B34" t="s">
        <v>102</v>
      </c>
      <c r="C34">
        <v>0.41599999999999998</v>
      </c>
      <c r="D34" t="s">
        <v>213</v>
      </c>
      <c r="E34">
        <v>60</v>
      </c>
      <c r="F34">
        <v>6.9333333333299997E-3</v>
      </c>
      <c r="G34" t="s">
        <v>207</v>
      </c>
      <c r="H34" t="s">
        <v>208</v>
      </c>
      <c r="I34" t="s">
        <v>209</v>
      </c>
      <c r="J34">
        <v>800000</v>
      </c>
      <c r="K34">
        <v>332800</v>
      </c>
      <c r="L34" t="s">
        <v>11</v>
      </c>
      <c r="M34" t="s">
        <v>11</v>
      </c>
      <c r="N34" t="s">
        <v>11</v>
      </c>
    </row>
    <row r="35" spans="1:14">
      <c r="A35" t="s">
        <v>124</v>
      </c>
      <c r="B35">
        <v>100</v>
      </c>
      <c r="C35">
        <v>5.8659999999999997</v>
      </c>
      <c r="D35" t="s">
        <v>206</v>
      </c>
      <c r="E35">
        <v>100</v>
      </c>
      <c r="F35">
        <v>5.8659999999999997E-2</v>
      </c>
      <c r="G35" t="s">
        <v>207</v>
      </c>
      <c r="H35" t="s">
        <v>208</v>
      </c>
      <c r="I35" t="s">
        <v>222</v>
      </c>
      <c r="J35">
        <v>50000</v>
      </c>
      <c r="K35">
        <v>293300</v>
      </c>
      <c r="L35" t="s">
        <v>11</v>
      </c>
      <c r="M35" t="s">
        <v>11</v>
      </c>
      <c r="N35" t="s">
        <v>11</v>
      </c>
    </row>
    <row r="36" spans="1:14">
      <c r="A36" t="s">
        <v>125</v>
      </c>
      <c r="B36" t="s">
        <v>102</v>
      </c>
      <c r="C36">
        <v>0.72799999999999998</v>
      </c>
      <c r="D36" t="s">
        <v>37</v>
      </c>
      <c r="E36">
        <v>1</v>
      </c>
      <c r="F36">
        <v>0.72799999999999998</v>
      </c>
      <c r="G36" t="s">
        <v>207</v>
      </c>
      <c r="H36" t="s">
        <v>208</v>
      </c>
      <c r="I36" t="s">
        <v>214</v>
      </c>
      <c r="J36">
        <v>400000</v>
      </c>
      <c r="K36">
        <v>291200</v>
      </c>
      <c r="L36" t="s">
        <v>11</v>
      </c>
      <c r="M36" t="s">
        <v>11</v>
      </c>
      <c r="N36" t="s">
        <v>11</v>
      </c>
    </row>
    <row r="37" spans="1:14">
      <c r="A37" t="s">
        <v>126</v>
      </c>
      <c r="B37" t="s">
        <v>102</v>
      </c>
      <c r="C37">
        <v>3.536</v>
      </c>
      <c r="D37" t="s">
        <v>223</v>
      </c>
      <c r="E37">
        <v>500</v>
      </c>
      <c r="F37">
        <v>7.0720000000000002E-3</v>
      </c>
      <c r="G37" t="s">
        <v>207</v>
      </c>
      <c r="H37" t="s">
        <v>208</v>
      </c>
      <c r="I37" t="s">
        <v>11</v>
      </c>
      <c r="J37">
        <v>80000</v>
      </c>
      <c r="K37">
        <v>282880</v>
      </c>
      <c r="L37" t="s">
        <v>11</v>
      </c>
      <c r="M37" t="s">
        <v>11</v>
      </c>
      <c r="N37" t="s">
        <v>11</v>
      </c>
    </row>
    <row r="38" spans="1:14">
      <c r="A38" t="s">
        <v>127</v>
      </c>
      <c r="B38" t="s">
        <v>102</v>
      </c>
      <c r="C38">
        <v>3.2450000000000001</v>
      </c>
      <c r="D38" t="s">
        <v>213</v>
      </c>
      <c r="E38">
        <v>10</v>
      </c>
      <c r="F38">
        <v>0.32450000000000001</v>
      </c>
      <c r="G38" t="s">
        <v>207</v>
      </c>
      <c r="H38" t="s">
        <v>208</v>
      </c>
      <c r="I38" t="s">
        <v>11</v>
      </c>
      <c r="J38">
        <v>80000</v>
      </c>
      <c r="K38">
        <v>259600</v>
      </c>
      <c r="L38" t="s">
        <v>11</v>
      </c>
      <c r="M38" t="s">
        <v>11</v>
      </c>
      <c r="N38" t="s">
        <v>11</v>
      </c>
    </row>
    <row r="39" spans="1:14">
      <c r="A39" t="s">
        <v>128</v>
      </c>
      <c r="B39">
        <v>1000</v>
      </c>
      <c r="C39">
        <v>42.442</v>
      </c>
      <c r="D39" t="s">
        <v>206</v>
      </c>
      <c r="E39">
        <v>1000</v>
      </c>
      <c r="F39">
        <v>4.2442000000000001E-2</v>
      </c>
      <c r="G39" t="s">
        <v>207</v>
      </c>
      <c r="H39" t="s">
        <v>208</v>
      </c>
      <c r="I39" t="s">
        <v>214</v>
      </c>
      <c r="J39">
        <v>6000</v>
      </c>
      <c r="K39">
        <v>254652</v>
      </c>
      <c r="L39" t="s">
        <v>11</v>
      </c>
      <c r="M39" t="s">
        <v>11</v>
      </c>
      <c r="N39" t="s">
        <v>11</v>
      </c>
    </row>
    <row r="40" spans="1:14">
      <c r="A40" t="s">
        <v>129</v>
      </c>
      <c r="B40" t="s">
        <v>102</v>
      </c>
      <c r="C40">
        <v>0.156</v>
      </c>
      <c r="D40" t="s">
        <v>37</v>
      </c>
      <c r="E40">
        <v>1</v>
      </c>
      <c r="F40">
        <v>0.156</v>
      </c>
      <c r="G40" t="s">
        <v>207</v>
      </c>
      <c r="H40" t="s">
        <v>208</v>
      </c>
      <c r="I40" t="s">
        <v>220</v>
      </c>
      <c r="J40">
        <v>1500000</v>
      </c>
      <c r="K40">
        <v>234000</v>
      </c>
      <c r="L40" t="s">
        <v>11</v>
      </c>
      <c r="M40" t="s">
        <v>11</v>
      </c>
      <c r="N40" t="s">
        <v>11</v>
      </c>
    </row>
    <row r="41" spans="1:14">
      <c r="A41" t="s">
        <v>130</v>
      </c>
      <c r="B41">
        <v>1000</v>
      </c>
      <c r="C41">
        <v>43.555</v>
      </c>
      <c r="D41" t="s">
        <v>206</v>
      </c>
      <c r="E41">
        <v>1000</v>
      </c>
      <c r="F41">
        <v>4.3555000000000003E-2</v>
      </c>
      <c r="G41" t="s">
        <v>207</v>
      </c>
      <c r="H41" t="s">
        <v>208</v>
      </c>
      <c r="I41" t="s">
        <v>209</v>
      </c>
      <c r="J41">
        <v>5000</v>
      </c>
      <c r="K41">
        <v>217775</v>
      </c>
      <c r="L41" t="s">
        <v>11</v>
      </c>
      <c r="M41" t="s">
        <v>11</v>
      </c>
      <c r="N41" t="s">
        <v>11</v>
      </c>
    </row>
    <row r="42" spans="1:14">
      <c r="A42" t="s">
        <v>131</v>
      </c>
      <c r="B42" t="s">
        <v>102</v>
      </c>
      <c r="C42">
        <v>2.0070000000000001</v>
      </c>
      <c r="D42" t="s">
        <v>213</v>
      </c>
      <c r="E42">
        <v>100</v>
      </c>
      <c r="F42">
        <v>2.0070000000000001E-2</v>
      </c>
      <c r="G42" t="s">
        <v>207</v>
      </c>
      <c r="H42" t="s">
        <v>208</v>
      </c>
      <c r="I42" t="s">
        <v>212</v>
      </c>
      <c r="J42">
        <v>100000</v>
      </c>
      <c r="K42">
        <v>200700</v>
      </c>
      <c r="L42" t="s">
        <v>11</v>
      </c>
      <c r="M42" t="s">
        <v>11</v>
      </c>
      <c r="N42" t="s">
        <v>11</v>
      </c>
    </row>
    <row r="43" spans="1:14">
      <c r="A43" t="s">
        <v>132</v>
      </c>
      <c r="B43">
        <v>1000</v>
      </c>
      <c r="C43">
        <v>3.286</v>
      </c>
      <c r="D43" t="s">
        <v>206</v>
      </c>
      <c r="E43">
        <v>1000</v>
      </c>
      <c r="F43">
        <v>3.2859999999999999E-3</v>
      </c>
      <c r="G43" t="s">
        <v>207</v>
      </c>
      <c r="H43" t="s">
        <v>208</v>
      </c>
      <c r="I43" t="s">
        <v>220</v>
      </c>
      <c r="J43">
        <v>60000</v>
      </c>
      <c r="K43">
        <v>197160</v>
      </c>
      <c r="L43" t="s">
        <v>11</v>
      </c>
      <c r="M43" t="s">
        <v>11</v>
      </c>
      <c r="N43" t="s">
        <v>11</v>
      </c>
    </row>
    <row r="44" spans="1:14">
      <c r="A44" t="s">
        <v>133</v>
      </c>
      <c r="B44" t="s">
        <v>102</v>
      </c>
      <c r="C44">
        <v>1.9450000000000001</v>
      </c>
      <c r="D44" t="s">
        <v>221</v>
      </c>
      <c r="E44">
        <v>15</v>
      </c>
      <c r="F44">
        <v>0.129666666667</v>
      </c>
      <c r="G44" t="s">
        <v>207</v>
      </c>
      <c r="H44" t="s">
        <v>208</v>
      </c>
      <c r="I44" t="s">
        <v>214</v>
      </c>
      <c r="J44">
        <v>100000</v>
      </c>
      <c r="K44">
        <v>194500</v>
      </c>
      <c r="L44" t="s">
        <v>11</v>
      </c>
      <c r="M44" t="s">
        <v>11</v>
      </c>
      <c r="N44" t="s">
        <v>11</v>
      </c>
    </row>
    <row r="45" spans="1:14">
      <c r="A45" t="s">
        <v>134</v>
      </c>
      <c r="B45" t="s">
        <v>102</v>
      </c>
      <c r="C45">
        <v>3.5150000000000001</v>
      </c>
      <c r="D45" t="s">
        <v>37</v>
      </c>
      <c r="E45">
        <v>1</v>
      </c>
      <c r="F45">
        <v>3.5150000000000001</v>
      </c>
      <c r="G45" t="s">
        <v>207</v>
      </c>
      <c r="H45" t="s">
        <v>208</v>
      </c>
      <c r="I45" t="s">
        <v>214</v>
      </c>
      <c r="J45">
        <v>53000</v>
      </c>
      <c r="K45">
        <v>186295</v>
      </c>
      <c r="L45" t="s">
        <v>11</v>
      </c>
      <c r="M45" t="s">
        <v>11</v>
      </c>
      <c r="N45" t="s">
        <v>11</v>
      </c>
    </row>
    <row r="46" spans="1:14">
      <c r="A46" t="s">
        <v>135</v>
      </c>
      <c r="B46" t="s">
        <v>102</v>
      </c>
      <c r="C46">
        <v>3.5670000000000002</v>
      </c>
      <c r="D46" t="s">
        <v>37</v>
      </c>
      <c r="E46">
        <v>1</v>
      </c>
      <c r="F46">
        <v>3.5670000000000002</v>
      </c>
      <c r="G46" t="s">
        <v>207</v>
      </c>
      <c r="H46" t="s">
        <v>208</v>
      </c>
      <c r="I46" t="s">
        <v>209</v>
      </c>
      <c r="J46">
        <v>50000</v>
      </c>
      <c r="K46">
        <v>178350</v>
      </c>
      <c r="L46" t="s">
        <v>11</v>
      </c>
      <c r="M46" t="s">
        <v>11</v>
      </c>
      <c r="N46" t="s">
        <v>11</v>
      </c>
    </row>
    <row r="47" spans="1:14">
      <c r="A47" t="s">
        <v>136</v>
      </c>
      <c r="B47" t="s">
        <v>102</v>
      </c>
      <c r="C47">
        <v>0.56200000000000006</v>
      </c>
      <c r="D47" t="s">
        <v>213</v>
      </c>
      <c r="E47">
        <v>2</v>
      </c>
      <c r="F47">
        <v>0.28100000000000003</v>
      </c>
      <c r="G47" t="s">
        <v>207</v>
      </c>
      <c r="H47" t="s">
        <v>208</v>
      </c>
      <c r="I47" t="s">
        <v>220</v>
      </c>
      <c r="J47">
        <v>300000</v>
      </c>
      <c r="K47">
        <v>168600</v>
      </c>
      <c r="L47" t="s">
        <v>11</v>
      </c>
      <c r="M47" t="s">
        <v>11</v>
      </c>
      <c r="N47" t="s">
        <v>11</v>
      </c>
    </row>
    <row r="48" spans="1:14">
      <c r="A48" t="s">
        <v>137</v>
      </c>
      <c r="B48">
        <v>1000</v>
      </c>
      <c r="C48">
        <v>7.9039999999999999</v>
      </c>
      <c r="D48" t="s">
        <v>206</v>
      </c>
      <c r="E48">
        <v>1000</v>
      </c>
      <c r="F48">
        <v>7.9039999999999996E-3</v>
      </c>
      <c r="G48" t="s">
        <v>207</v>
      </c>
      <c r="H48" t="s">
        <v>208</v>
      </c>
      <c r="I48" t="s">
        <v>219</v>
      </c>
      <c r="J48">
        <v>20000</v>
      </c>
      <c r="K48">
        <v>158080</v>
      </c>
      <c r="L48" t="s">
        <v>11</v>
      </c>
      <c r="M48" t="s">
        <v>11</v>
      </c>
      <c r="N48" t="s">
        <v>11</v>
      </c>
    </row>
    <row r="49" spans="1:14">
      <c r="A49" t="s">
        <v>138</v>
      </c>
      <c r="B49" t="s">
        <v>102</v>
      </c>
      <c r="C49">
        <v>2.548</v>
      </c>
      <c r="D49" t="s">
        <v>213</v>
      </c>
      <c r="E49">
        <v>5</v>
      </c>
      <c r="F49">
        <v>0.50960000000000005</v>
      </c>
      <c r="G49" t="s">
        <v>207</v>
      </c>
      <c r="H49" t="s">
        <v>208</v>
      </c>
      <c r="I49" t="s">
        <v>216</v>
      </c>
      <c r="J49">
        <v>60000</v>
      </c>
      <c r="K49">
        <v>152880</v>
      </c>
      <c r="L49" t="s">
        <v>11</v>
      </c>
      <c r="M49" t="s">
        <v>11</v>
      </c>
      <c r="N49" t="s">
        <v>11</v>
      </c>
    </row>
    <row r="50" spans="1:14">
      <c r="A50" t="s">
        <v>139</v>
      </c>
      <c r="B50" t="s">
        <v>102</v>
      </c>
      <c r="C50">
        <v>3.7959999999999998</v>
      </c>
      <c r="D50" t="s">
        <v>37</v>
      </c>
      <c r="E50">
        <v>1</v>
      </c>
      <c r="F50">
        <v>3.7959999999999998</v>
      </c>
      <c r="G50" t="s">
        <v>207</v>
      </c>
      <c r="H50" t="s">
        <v>208</v>
      </c>
      <c r="I50" t="s">
        <v>11</v>
      </c>
      <c r="J50">
        <v>40000</v>
      </c>
      <c r="K50">
        <v>151840</v>
      </c>
      <c r="L50" t="s">
        <v>11</v>
      </c>
      <c r="M50" t="s">
        <v>11</v>
      </c>
      <c r="N50" t="s">
        <v>11</v>
      </c>
    </row>
    <row r="51" spans="1:14">
      <c r="A51" t="s">
        <v>140</v>
      </c>
      <c r="B51" t="s">
        <v>102</v>
      </c>
      <c r="C51">
        <v>29.536000000000001</v>
      </c>
      <c r="D51" t="s">
        <v>217</v>
      </c>
      <c r="E51">
        <v>1</v>
      </c>
      <c r="F51">
        <v>29.536000000000001</v>
      </c>
      <c r="G51" t="s">
        <v>207</v>
      </c>
      <c r="H51" t="s">
        <v>208</v>
      </c>
      <c r="I51" t="s">
        <v>11</v>
      </c>
      <c r="J51">
        <v>5000</v>
      </c>
      <c r="K51">
        <v>147680</v>
      </c>
      <c r="L51" t="s">
        <v>11</v>
      </c>
      <c r="M51" t="s">
        <v>11</v>
      </c>
      <c r="N51" t="s">
        <v>11</v>
      </c>
    </row>
    <row r="52" spans="1:14">
      <c r="A52" t="s">
        <v>141</v>
      </c>
      <c r="B52" t="s">
        <v>102</v>
      </c>
      <c r="C52">
        <v>0.73799999999999999</v>
      </c>
      <c r="D52" t="s">
        <v>215</v>
      </c>
      <c r="E52">
        <v>2.4</v>
      </c>
      <c r="F52">
        <v>0.36899999999999999</v>
      </c>
      <c r="G52" t="s">
        <v>207</v>
      </c>
      <c r="H52" t="s">
        <v>208</v>
      </c>
      <c r="I52" t="s">
        <v>214</v>
      </c>
      <c r="J52">
        <v>200000</v>
      </c>
      <c r="K52">
        <v>147600</v>
      </c>
      <c r="L52" t="s">
        <v>11</v>
      </c>
      <c r="M52" t="s">
        <v>11</v>
      </c>
      <c r="N52" t="s">
        <v>11</v>
      </c>
    </row>
    <row r="53" spans="1:14">
      <c r="A53" t="s">
        <v>142</v>
      </c>
      <c r="B53" t="s">
        <v>102</v>
      </c>
      <c r="C53">
        <v>5.6470000000000002</v>
      </c>
      <c r="D53" t="s">
        <v>37</v>
      </c>
      <c r="E53">
        <v>1</v>
      </c>
      <c r="F53">
        <v>5.6470000000000002</v>
      </c>
      <c r="G53" t="s">
        <v>207</v>
      </c>
      <c r="H53" t="s">
        <v>208</v>
      </c>
      <c r="I53" t="s">
        <v>210</v>
      </c>
      <c r="J53">
        <v>25000</v>
      </c>
      <c r="K53">
        <v>141175</v>
      </c>
      <c r="L53" t="s">
        <v>11</v>
      </c>
      <c r="M53" t="s">
        <v>11</v>
      </c>
      <c r="N53" t="s">
        <v>11</v>
      </c>
    </row>
    <row r="54" spans="1:14">
      <c r="A54" t="s">
        <v>143</v>
      </c>
      <c r="B54" t="s">
        <v>102</v>
      </c>
      <c r="C54">
        <v>0.92600000000000005</v>
      </c>
      <c r="D54" t="s">
        <v>37</v>
      </c>
      <c r="E54">
        <v>1</v>
      </c>
      <c r="F54">
        <v>0.92600000000000005</v>
      </c>
      <c r="G54" t="s">
        <v>207</v>
      </c>
      <c r="H54" t="s">
        <v>208</v>
      </c>
      <c r="I54" t="s">
        <v>216</v>
      </c>
      <c r="J54">
        <v>150000</v>
      </c>
      <c r="K54">
        <v>138900</v>
      </c>
      <c r="L54" t="s">
        <v>11</v>
      </c>
      <c r="M54" t="s">
        <v>11</v>
      </c>
      <c r="N54" t="s">
        <v>11</v>
      </c>
    </row>
    <row r="55" spans="1:14">
      <c r="A55" t="s">
        <v>144</v>
      </c>
      <c r="B55" t="s">
        <v>102</v>
      </c>
      <c r="C55">
        <v>1.331</v>
      </c>
      <c r="D55" t="s">
        <v>37</v>
      </c>
      <c r="E55">
        <v>1</v>
      </c>
      <c r="F55">
        <v>1.331</v>
      </c>
      <c r="G55" t="s">
        <v>207</v>
      </c>
      <c r="H55" t="s">
        <v>208</v>
      </c>
      <c r="I55" t="s">
        <v>220</v>
      </c>
      <c r="J55">
        <v>100000</v>
      </c>
      <c r="K55">
        <v>133100</v>
      </c>
      <c r="L55" t="s">
        <v>11</v>
      </c>
      <c r="M55" t="s">
        <v>11</v>
      </c>
      <c r="N55" t="s">
        <v>11</v>
      </c>
    </row>
    <row r="56" spans="1:14">
      <c r="A56" t="s">
        <v>145</v>
      </c>
      <c r="B56" t="s">
        <v>102</v>
      </c>
      <c r="C56">
        <v>2.6</v>
      </c>
      <c r="D56" t="s">
        <v>217</v>
      </c>
      <c r="E56">
        <v>1</v>
      </c>
      <c r="F56">
        <v>2.6</v>
      </c>
      <c r="G56" t="s">
        <v>207</v>
      </c>
      <c r="H56" t="s">
        <v>208</v>
      </c>
      <c r="I56" t="s">
        <v>209</v>
      </c>
      <c r="J56">
        <v>50000</v>
      </c>
      <c r="K56">
        <v>130000</v>
      </c>
      <c r="L56" t="s">
        <v>11</v>
      </c>
      <c r="M56" t="s">
        <v>11</v>
      </c>
      <c r="N56" t="s">
        <v>11</v>
      </c>
    </row>
    <row r="57" spans="1:14">
      <c r="A57" t="s">
        <v>146</v>
      </c>
      <c r="B57" t="s">
        <v>102</v>
      </c>
      <c r="C57">
        <v>2.496</v>
      </c>
      <c r="D57" t="s">
        <v>213</v>
      </c>
      <c r="E57">
        <v>5</v>
      </c>
      <c r="F57">
        <v>0.49919999999999998</v>
      </c>
      <c r="G57" t="s">
        <v>207</v>
      </c>
      <c r="H57" t="s">
        <v>208</v>
      </c>
      <c r="I57" t="s">
        <v>216</v>
      </c>
      <c r="J57">
        <v>51000</v>
      </c>
      <c r="K57">
        <v>127296</v>
      </c>
      <c r="L57" t="s">
        <v>11</v>
      </c>
      <c r="M57" t="s">
        <v>11</v>
      </c>
      <c r="N57" t="s">
        <v>11</v>
      </c>
    </row>
    <row r="58" spans="1:14">
      <c r="A58" t="s">
        <v>147</v>
      </c>
      <c r="B58">
        <v>100</v>
      </c>
      <c r="C58">
        <v>4.181</v>
      </c>
      <c r="D58" t="s">
        <v>206</v>
      </c>
      <c r="E58">
        <v>100</v>
      </c>
      <c r="F58">
        <v>4.181E-2</v>
      </c>
      <c r="G58" t="s">
        <v>207</v>
      </c>
      <c r="H58" t="s">
        <v>208</v>
      </c>
      <c r="I58" t="s">
        <v>209</v>
      </c>
      <c r="J58">
        <v>30000</v>
      </c>
      <c r="K58">
        <v>125430</v>
      </c>
      <c r="L58" t="s">
        <v>11</v>
      </c>
      <c r="M58" t="s">
        <v>11</v>
      </c>
      <c r="N58" t="s">
        <v>11</v>
      </c>
    </row>
    <row r="59" spans="1:14">
      <c r="A59" t="s">
        <v>142</v>
      </c>
      <c r="B59" t="s">
        <v>102</v>
      </c>
      <c r="C59">
        <v>4.95</v>
      </c>
      <c r="D59" t="s">
        <v>37</v>
      </c>
      <c r="E59">
        <v>1</v>
      </c>
      <c r="F59">
        <v>4.95</v>
      </c>
      <c r="G59" t="s">
        <v>207</v>
      </c>
      <c r="H59" t="s">
        <v>208</v>
      </c>
      <c r="I59" t="s">
        <v>210</v>
      </c>
      <c r="J59">
        <v>25000</v>
      </c>
      <c r="K59">
        <v>123750</v>
      </c>
      <c r="L59" t="s">
        <v>11</v>
      </c>
      <c r="M59" t="s">
        <v>11</v>
      </c>
      <c r="N59" t="s">
        <v>11</v>
      </c>
    </row>
    <row r="60" spans="1:14">
      <c r="A60" t="s">
        <v>148</v>
      </c>
      <c r="B60">
        <v>1000</v>
      </c>
      <c r="C60">
        <v>5.9489999999999998</v>
      </c>
      <c r="D60" t="s">
        <v>206</v>
      </c>
      <c r="E60">
        <v>1000</v>
      </c>
      <c r="F60">
        <v>5.9490000000000003E-3</v>
      </c>
      <c r="G60" t="s">
        <v>207</v>
      </c>
      <c r="H60" t="s">
        <v>208</v>
      </c>
      <c r="I60" t="s">
        <v>214</v>
      </c>
      <c r="J60">
        <v>20000</v>
      </c>
      <c r="K60">
        <v>118980</v>
      </c>
      <c r="L60" t="s">
        <v>11</v>
      </c>
      <c r="M60" t="s">
        <v>11</v>
      </c>
      <c r="N60" t="s">
        <v>11</v>
      </c>
    </row>
    <row r="61" spans="1:14">
      <c r="A61" t="s">
        <v>149</v>
      </c>
      <c r="B61">
        <v>1000</v>
      </c>
      <c r="C61">
        <v>11.544</v>
      </c>
      <c r="D61" t="s">
        <v>206</v>
      </c>
      <c r="E61">
        <v>1000</v>
      </c>
      <c r="F61">
        <v>1.1544E-2</v>
      </c>
      <c r="G61" t="s">
        <v>207</v>
      </c>
      <c r="H61" t="s">
        <v>208</v>
      </c>
      <c r="I61" t="s">
        <v>11</v>
      </c>
      <c r="J61">
        <v>10000</v>
      </c>
      <c r="K61">
        <v>115440</v>
      </c>
      <c r="L61" t="s">
        <v>11</v>
      </c>
      <c r="M61" t="s">
        <v>11</v>
      </c>
      <c r="N61" t="s">
        <v>11</v>
      </c>
    </row>
    <row r="62" spans="1:14">
      <c r="A62" t="s">
        <v>150</v>
      </c>
      <c r="B62" t="s">
        <v>102</v>
      </c>
      <c r="C62">
        <v>1.8620000000000001</v>
      </c>
      <c r="D62" t="s">
        <v>213</v>
      </c>
      <c r="E62">
        <v>100</v>
      </c>
      <c r="F62">
        <v>1.8620000000000001E-2</v>
      </c>
      <c r="G62" t="s">
        <v>207</v>
      </c>
      <c r="H62" t="s">
        <v>208</v>
      </c>
      <c r="I62" t="s">
        <v>224</v>
      </c>
      <c r="J62">
        <v>60000</v>
      </c>
      <c r="K62">
        <v>111720</v>
      </c>
      <c r="L62" t="s">
        <v>11</v>
      </c>
      <c r="M62" t="s">
        <v>11</v>
      </c>
      <c r="N62" t="s">
        <v>11</v>
      </c>
    </row>
    <row r="63" spans="1:14">
      <c r="A63" t="s">
        <v>151</v>
      </c>
      <c r="B63">
        <v>1000</v>
      </c>
      <c r="C63">
        <v>4.4000000000000004</v>
      </c>
      <c r="D63" t="s">
        <v>206</v>
      </c>
      <c r="E63">
        <v>1000</v>
      </c>
      <c r="F63">
        <v>4.4000000000000003E-3</v>
      </c>
      <c r="G63" t="s">
        <v>207</v>
      </c>
      <c r="H63" t="s">
        <v>208</v>
      </c>
      <c r="I63" t="s">
        <v>222</v>
      </c>
      <c r="J63">
        <v>25000</v>
      </c>
      <c r="K63">
        <v>110000</v>
      </c>
      <c r="L63" t="s">
        <v>11</v>
      </c>
      <c r="M63" t="s">
        <v>11</v>
      </c>
      <c r="N63" t="s">
        <v>11</v>
      </c>
    </row>
    <row r="64" spans="1:14">
      <c r="A64" t="s">
        <v>152</v>
      </c>
      <c r="B64" t="s">
        <v>102</v>
      </c>
      <c r="C64">
        <v>7.2999999999999995E-2</v>
      </c>
      <c r="D64" t="s">
        <v>213</v>
      </c>
      <c r="E64">
        <v>5</v>
      </c>
      <c r="F64">
        <v>1.46E-2</v>
      </c>
      <c r="G64" t="s">
        <v>207</v>
      </c>
      <c r="H64" t="s">
        <v>208</v>
      </c>
      <c r="I64" t="s">
        <v>220</v>
      </c>
      <c r="J64">
        <v>1500000</v>
      </c>
      <c r="K64">
        <v>109500</v>
      </c>
      <c r="L64" t="s">
        <v>11</v>
      </c>
      <c r="M64" t="s">
        <v>11</v>
      </c>
      <c r="N64" t="s">
        <v>11</v>
      </c>
    </row>
    <row r="65" spans="1:14">
      <c r="A65" t="s">
        <v>153</v>
      </c>
      <c r="B65">
        <v>1000</v>
      </c>
      <c r="C65">
        <v>26.675999999999998</v>
      </c>
      <c r="D65" t="s">
        <v>206</v>
      </c>
      <c r="E65">
        <v>1000</v>
      </c>
      <c r="F65">
        <v>2.6675999999999998E-2</v>
      </c>
      <c r="G65" t="s">
        <v>207</v>
      </c>
      <c r="H65" t="s">
        <v>208</v>
      </c>
      <c r="I65" t="s">
        <v>212</v>
      </c>
      <c r="J65">
        <v>4000</v>
      </c>
      <c r="K65">
        <v>106704</v>
      </c>
      <c r="L65" t="s">
        <v>11</v>
      </c>
      <c r="M65" t="s">
        <v>11</v>
      </c>
      <c r="N65" t="s">
        <v>11</v>
      </c>
    </row>
    <row r="66" spans="1:14">
      <c r="A66" t="s">
        <v>154</v>
      </c>
      <c r="B66" t="s">
        <v>102</v>
      </c>
      <c r="C66">
        <v>1.9339999999999999</v>
      </c>
      <c r="D66" t="s">
        <v>37</v>
      </c>
      <c r="E66">
        <v>1</v>
      </c>
      <c r="F66">
        <v>1.9339999999999999</v>
      </c>
      <c r="G66" t="s">
        <v>207</v>
      </c>
      <c r="H66" t="s">
        <v>208</v>
      </c>
      <c r="I66" t="s">
        <v>11</v>
      </c>
      <c r="J66">
        <v>50000</v>
      </c>
      <c r="K66">
        <v>96700</v>
      </c>
      <c r="L66" t="s">
        <v>11</v>
      </c>
      <c r="M66" t="s">
        <v>11</v>
      </c>
      <c r="N66" t="s">
        <v>11</v>
      </c>
    </row>
    <row r="67" spans="1:14">
      <c r="A67" t="s">
        <v>155</v>
      </c>
      <c r="B67" t="s">
        <v>102</v>
      </c>
      <c r="C67">
        <v>0.38500000000000001</v>
      </c>
      <c r="D67" t="s">
        <v>37</v>
      </c>
      <c r="E67">
        <v>1</v>
      </c>
      <c r="F67">
        <v>0.38500000000000001</v>
      </c>
      <c r="G67" t="s">
        <v>207</v>
      </c>
      <c r="H67" t="s">
        <v>208</v>
      </c>
      <c r="I67" t="s">
        <v>209</v>
      </c>
      <c r="J67">
        <v>250000</v>
      </c>
      <c r="K67">
        <v>96250</v>
      </c>
      <c r="L67" t="s">
        <v>11</v>
      </c>
      <c r="M67" t="s">
        <v>11</v>
      </c>
      <c r="N67" t="s">
        <v>11</v>
      </c>
    </row>
    <row r="68" spans="1:14">
      <c r="A68" t="s">
        <v>156</v>
      </c>
      <c r="B68" t="s">
        <v>102</v>
      </c>
      <c r="C68">
        <v>1.57</v>
      </c>
      <c r="D68" t="s">
        <v>213</v>
      </c>
      <c r="E68">
        <v>100</v>
      </c>
      <c r="F68">
        <v>1.5699999999999999E-2</v>
      </c>
      <c r="G68" t="s">
        <v>207</v>
      </c>
      <c r="H68" t="s">
        <v>208</v>
      </c>
      <c r="I68" t="s">
        <v>224</v>
      </c>
      <c r="J68">
        <v>60000</v>
      </c>
      <c r="K68">
        <v>94200</v>
      </c>
      <c r="L68" t="s">
        <v>11</v>
      </c>
      <c r="M68" t="s">
        <v>11</v>
      </c>
      <c r="N68" t="s">
        <v>11</v>
      </c>
    </row>
    <row r="69" spans="1:14">
      <c r="A69" t="s">
        <v>157</v>
      </c>
      <c r="B69" t="s">
        <v>102</v>
      </c>
      <c r="C69">
        <v>0.29099999999999998</v>
      </c>
      <c r="D69" t="s">
        <v>223</v>
      </c>
      <c r="E69">
        <v>250</v>
      </c>
      <c r="F69">
        <v>1.1640000000000001E-3</v>
      </c>
      <c r="G69" t="s">
        <v>207</v>
      </c>
      <c r="H69" t="s">
        <v>208</v>
      </c>
      <c r="I69" t="s">
        <v>225</v>
      </c>
      <c r="J69">
        <v>320000</v>
      </c>
      <c r="K69">
        <v>93120</v>
      </c>
      <c r="L69" t="s">
        <v>11</v>
      </c>
      <c r="M69" t="s">
        <v>11</v>
      </c>
      <c r="N69" t="s">
        <v>11</v>
      </c>
    </row>
    <row r="70" spans="1:14">
      <c r="A70" t="s">
        <v>158</v>
      </c>
      <c r="B70" t="s">
        <v>102</v>
      </c>
      <c r="C70">
        <v>0.54100000000000004</v>
      </c>
      <c r="D70" t="s">
        <v>221</v>
      </c>
      <c r="E70">
        <v>1</v>
      </c>
      <c r="F70">
        <v>0.54100000000000004</v>
      </c>
      <c r="G70" t="s">
        <v>207</v>
      </c>
      <c r="H70" t="s">
        <v>208</v>
      </c>
      <c r="I70" t="s">
        <v>224</v>
      </c>
      <c r="J70">
        <v>171000</v>
      </c>
      <c r="K70">
        <v>92511</v>
      </c>
      <c r="L70" t="s">
        <v>11</v>
      </c>
      <c r="M70" t="s">
        <v>11</v>
      </c>
      <c r="N70" t="s">
        <v>11</v>
      </c>
    </row>
    <row r="71" spans="1:14">
      <c r="A71" t="s">
        <v>159</v>
      </c>
      <c r="B71" t="s">
        <v>102</v>
      </c>
      <c r="C71">
        <v>0.89400000000000002</v>
      </c>
      <c r="D71" t="s">
        <v>213</v>
      </c>
      <c r="E71">
        <v>100</v>
      </c>
      <c r="F71">
        <v>8.94E-3</v>
      </c>
      <c r="G71" t="s">
        <v>207</v>
      </c>
      <c r="H71" t="s">
        <v>208</v>
      </c>
      <c r="I71" t="s">
        <v>11</v>
      </c>
      <c r="J71">
        <v>100000</v>
      </c>
      <c r="K71">
        <v>89400</v>
      </c>
      <c r="L71" t="s">
        <v>11</v>
      </c>
      <c r="M71" t="s">
        <v>11</v>
      </c>
      <c r="N71" t="s">
        <v>11</v>
      </c>
    </row>
    <row r="72" spans="1:14">
      <c r="A72" t="s">
        <v>160</v>
      </c>
      <c r="B72" t="s">
        <v>102</v>
      </c>
      <c r="C72">
        <v>2.8809999999999998</v>
      </c>
      <c r="D72" t="s">
        <v>213</v>
      </c>
      <c r="E72">
        <v>100</v>
      </c>
      <c r="F72">
        <v>2.8809999999999999E-2</v>
      </c>
      <c r="G72" t="s">
        <v>207</v>
      </c>
      <c r="H72" t="s">
        <v>208</v>
      </c>
      <c r="I72" t="s">
        <v>216</v>
      </c>
      <c r="J72">
        <v>30000</v>
      </c>
      <c r="K72">
        <v>86430</v>
      </c>
      <c r="L72" t="s">
        <v>11</v>
      </c>
      <c r="M72" t="s">
        <v>11</v>
      </c>
      <c r="N72" t="s">
        <v>11</v>
      </c>
    </row>
    <row r="73" spans="1:14">
      <c r="A73" t="s">
        <v>161</v>
      </c>
      <c r="B73" t="s">
        <v>102</v>
      </c>
      <c r="C73">
        <v>10.244</v>
      </c>
      <c r="D73" t="s">
        <v>226</v>
      </c>
      <c r="E73">
        <v>2000</v>
      </c>
      <c r="F73">
        <v>5.1219999999999998E-3</v>
      </c>
      <c r="G73" t="s">
        <v>207</v>
      </c>
      <c r="H73" t="s">
        <v>208</v>
      </c>
      <c r="I73" t="s">
        <v>11</v>
      </c>
      <c r="J73">
        <v>8000</v>
      </c>
      <c r="K73">
        <v>81952</v>
      </c>
      <c r="L73" t="s">
        <v>11</v>
      </c>
      <c r="M73" t="s">
        <v>11</v>
      </c>
      <c r="N73" t="s">
        <v>11</v>
      </c>
    </row>
    <row r="74" spans="1:14">
      <c r="A74" t="s">
        <v>162</v>
      </c>
      <c r="B74" t="s">
        <v>102</v>
      </c>
      <c r="C74">
        <v>1.893</v>
      </c>
      <c r="D74" t="s">
        <v>37</v>
      </c>
      <c r="E74">
        <v>1</v>
      </c>
      <c r="F74">
        <v>1.893</v>
      </c>
      <c r="G74" t="s">
        <v>207</v>
      </c>
      <c r="H74" t="s">
        <v>208</v>
      </c>
      <c r="I74" t="s">
        <v>216</v>
      </c>
      <c r="J74">
        <v>40000</v>
      </c>
      <c r="K74">
        <v>75720</v>
      </c>
      <c r="L74" t="s">
        <v>11</v>
      </c>
      <c r="M74" t="s">
        <v>11</v>
      </c>
      <c r="N74" t="s">
        <v>11</v>
      </c>
    </row>
    <row r="75" spans="1:14">
      <c r="A75" t="s">
        <v>163</v>
      </c>
      <c r="B75">
        <v>1000</v>
      </c>
      <c r="C75">
        <v>2.86</v>
      </c>
      <c r="D75" t="s">
        <v>206</v>
      </c>
      <c r="E75">
        <v>1000</v>
      </c>
      <c r="F75">
        <v>2.8600000000000001E-3</v>
      </c>
      <c r="G75" t="s">
        <v>207</v>
      </c>
      <c r="H75" t="s">
        <v>208</v>
      </c>
      <c r="I75" t="s">
        <v>222</v>
      </c>
      <c r="J75">
        <v>25000</v>
      </c>
      <c r="K75">
        <v>71500</v>
      </c>
      <c r="L75" t="s">
        <v>11</v>
      </c>
      <c r="M75" t="s">
        <v>11</v>
      </c>
      <c r="N75" t="s">
        <v>11</v>
      </c>
    </row>
    <row r="76" spans="1:14">
      <c r="A76" t="s">
        <v>164</v>
      </c>
      <c r="B76" t="s">
        <v>102</v>
      </c>
      <c r="C76">
        <v>0.27</v>
      </c>
      <c r="D76" t="s">
        <v>223</v>
      </c>
      <c r="E76">
        <v>500</v>
      </c>
      <c r="F76">
        <v>5.4000000000000001E-4</v>
      </c>
      <c r="G76" t="s">
        <v>207</v>
      </c>
      <c r="H76" t="s">
        <v>208</v>
      </c>
      <c r="I76" t="s">
        <v>225</v>
      </c>
      <c r="J76">
        <v>250000</v>
      </c>
      <c r="K76">
        <v>67500</v>
      </c>
      <c r="L76" t="s">
        <v>11</v>
      </c>
      <c r="M76" t="s">
        <v>11</v>
      </c>
      <c r="N76" t="s">
        <v>11</v>
      </c>
    </row>
    <row r="77" spans="1:14">
      <c r="A77" t="s">
        <v>165</v>
      </c>
      <c r="B77">
        <v>1000</v>
      </c>
      <c r="C77">
        <v>20.143999999999998</v>
      </c>
      <c r="D77" t="s">
        <v>206</v>
      </c>
      <c r="E77">
        <v>1000</v>
      </c>
      <c r="F77">
        <v>2.0143999999999999E-2</v>
      </c>
      <c r="G77" t="s">
        <v>207</v>
      </c>
      <c r="H77" t="s">
        <v>208</v>
      </c>
      <c r="I77" t="s">
        <v>209</v>
      </c>
      <c r="J77">
        <v>3000</v>
      </c>
      <c r="K77">
        <v>60432</v>
      </c>
      <c r="L77" t="s">
        <v>11</v>
      </c>
      <c r="M77" t="s">
        <v>11</v>
      </c>
      <c r="N77" t="s">
        <v>11</v>
      </c>
    </row>
    <row r="78" spans="1:14">
      <c r="A78" t="s">
        <v>166</v>
      </c>
      <c r="B78" t="s">
        <v>102</v>
      </c>
      <c r="C78">
        <v>0.30199999999999999</v>
      </c>
      <c r="D78" t="s">
        <v>37</v>
      </c>
      <c r="E78">
        <v>1</v>
      </c>
      <c r="F78">
        <v>0.30199999999999999</v>
      </c>
      <c r="G78" t="s">
        <v>207</v>
      </c>
      <c r="H78" t="s">
        <v>208</v>
      </c>
      <c r="I78" t="s">
        <v>214</v>
      </c>
      <c r="J78">
        <v>200000</v>
      </c>
      <c r="K78">
        <v>60400</v>
      </c>
      <c r="L78" t="s">
        <v>11</v>
      </c>
      <c r="M78" t="s">
        <v>11</v>
      </c>
      <c r="N78" t="s">
        <v>11</v>
      </c>
    </row>
    <row r="79" spans="1:14">
      <c r="A79" t="s">
        <v>167</v>
      </c>
      <c r="B79">
        <v>1000</v>
      </c>
      <c r="C79">
        <v>11.95</v>
      </c>
      <c r="D79" t="s">
        <v>206</v>
      </c>
      <c r="E79">
        <v>1000</v>
      </c>
      <c r="F79">
        <v>1.1950000000000001E-2</v>
      </c>
      <c r="G79" t="s">
        <v>207</v>
      </c>
      <c r="H79" t="s">
        <v>208</v>
      </c>
      <c r="I79" t="s">
        <v>227</v>
      </c>
      <c r="J79">
        <v>5000</v>
      </c>
      <c r="K79">
        <v>59750</v>
      </c>
      <c r="L79" t="s">
        <v>11</v>
      </c>
      <c r="M79" t="s">
        <v>11</v>
      </c>
      <c r="N79" t="s">
        <v>11</v>
      </c>
    </row>
    <row r="80" spans="1:14">
      <c r="A80" t="s">
        <v>168</v>
      </c>
      <c r="B80">
        <v>1000</v>
      </c>
      <c r="C80">
        <v>23</v>
      </c>
      <c r="D80" t="s">
        <v>206</v>
      </c>
      <c r="E80">
        <v>1000</v>
      </c>
      <c r="F80">
        <v>2.3E-2</v>
      </c>
      <c r="G80" t="s">
        <v>207</v>
      </c>
      <c r="H80" t="s">
        <v>208</v>
      </c>
      <c r="I80" t="s">
        <v>214</v>
      </c>
      <c r="J80">
        <v>2500</v>
      </c>
      <c r="K80">
        <v>57500</v>
      </c>
      <c r="L80" t="s">
        <v>11</v>
      </c>
      <c r="M80" t="s">
        <v>11</v>
      </c>
      <c r="N80" t="s">
        <v>11</v>
      </c>
    </row>
    <row r="81" spans="1:14">
      <c r="A81" t="s">
        <v>169</v>
      </c>
      <c r="B81" t="s">
        <v>102</v>
      </c>
      <c r="C81">
        <v>0.374</v>
      </c>
      <c r="D81" t="s">
        <v>37</v>
      </c>
      <c r="E81">
        <v>1</v>
      </c>
      <c r="F81">
        <v>0.374</v>
      </c>
      <c r="G81" t="s">
        <v>207</v>
      </c>
      <c r="H81" t="s">
        <v>208</v>
      </c>
      <c r="I81" t="s">
        <v>214</v>
      </c>
      <c r="J81">
        <v>150000</v>
      </c>
      <c r="K81">
        <v>56100</v>
      </c>
      <c r="L81" t="s">
        <v>11</v>
      </c>
      <c r="M81" t="s">
        <v>11</v>
      </c>
      <c r="N81" t="s">
        <v>11</v>
      </c>
    </row>
    <row r="82" spans="1:14">
      <c r="A82" t="s">
        <v>170</v>
      </c>
      <c r="B82">
        <v>1000</v>
      </c>
      <c r="C82">
        <v>3.3380000000000001</v>
      </c>
      <c r="D82" t="s">
        <v>206</v>
      </c>
      <c r="E82">
        <v>1000</v>
      </c>
      <c r="F82">
        <v>3.3379999999999998E-3</v>
      </c>
      <c r="G82" t="s">
        <v>207</v>
      </c>
      <c r="H82" t="s">
        <v>208</v>
      </c>
      <c r="I82" t="s">
        <v>227</v>
      </c>
      <c r="J82">
        <v>13633</v>
      </c>
      <c r="K82">
        <v>45506</v>
      </c>
      <c r="L82" t="s">
        <v>11</v>
      </c>
      <c r="M82" t="s">
        <v>11</v>
      </c>
      <c r="N82" t="s">
        <v>11</v>
      </c>
    </row>
    <row r="83" spans="1:14">
      <c r="A83" t="s">
        <v>171</v>
      </c>
      <c r="B83" t="s">
        <v>102</v>
      </c>
      <c r="C83">
        <v>0.70699999999999996</v>
      </c>
      <c r="D83" t="s">
        <v>37</v>
      </c>
      <c r="E83">
        <v>1</v>
      </c>
      <c r="F83">
        <v>0.70699999999999996</v>
      </c>
      <c r="G83" t="s">
        <v>207</v>
      </c>
      <c r="H83" t="s">
        <v>208</v>
      </c>
      <c r="I83" t="s">
        <v>214</v>
      </c>
      <c r="J83">
        <v>64000</v>
      </c>
      <c r="K83">
        <v>45248</v>
      </c>
      <c r="L83" t="s">
        <v>11</v>
      </c>
      <c r="M83" t="s">
        <v>11</v>
      </c>
      <c r="N83" t="s">
        <v>11</v>
      </c>
    </row>
    <row r="84" spans="1:14">
      <c r="A84" t="s">
        <v>172</v>
      </c>
      <c r="B84" t="s">
        <v>102</v>
      </c>
      <c r="C84">
        <v>6.2610000000000001</v>
      </c>
      <c r="D84" t="s">
        <v>217</v>
      </c>
      <c r="E84">
        <v>1</v>
      </c>
      <c r="F84">
        <v>6.2610000000000001</v>
      </c>
      <c r="G84" t="s">
        <v>207</v>
      </c>
      <c r="H84" t="s">
        <v>208</v>
      </c>
      <c r="I84" t="s">
        <v>209</v>
      </c>
      <c r="J84">
        <v>7000</v>
      </c>
      <c r="K84">
        <v>43827</v>
      </c>
      <c r="L84" t="s">
        <v>11</v>
      </c>
      <c r="M84" t="s">
        <v>11</v>
      </c>
      <c r="N84" t="s">
        <v>11</v>
      </c>
    </row>
    <row r="85" spans="1:14">
      <c r="A85" t="s">
        <v>173</v>
      </c>
      <c r="B85" t="s">
        <v>102</v>
      </c>
      <c r="C85">
        <v>0.874</v>
      </c>
      <c r="D85" t="s">
        <v>37</v>
      </c>
      <c r="E85">
        <v>1</v>
      </c>
      <c r="F85">
        <v>0.874</v>
      </c>
      <c r="G85" t="s">
        <v>207</v>
      </c>
      <c r="H85" t="s">
        <v>208</v>
      </c>
      <c r="I85" t="s">
        <v>11</v>
      </c>
      <c r="J85">
        <v>50000</v>
      </c>
      <c r="K85">
        <v>43700</v>
      </c>
      <c r="L85" t="s">
        <v>11</v>
      </c>
      <c r="M85" t="s">
        <v>11</v>
      </c>
      <c r="N85" t="s">
        <v>11</v>
      </c>
    </row>
    <row r="86" spans="1:14">
      <c r="A86" t="s">
        <v>174</v>
      </c>
      <c r="B86" t="s">
        <v>102</v>
      </c>
      <c r="C86">
        <v>2.694</v>
      </c>
      <c r="D86" t="s">
        <v>217</v>
      </c>
      <c r="E86">
        <v>1</v>
      </c>
      <c r="F86">
        <v>2.694</v>
      </c>
      <c r="G86" t="s">
        <v>207</v>
      </c>
      <c r="H86" t="s">
        <v>208</v>
      </c>
      <c r="I86" t="s">
        <v>216</v>
      </c>
      <c r="J86">
        <v>16000</v>
      </c>
      <c r="K86">
        <v>43104</v>
      </c>
      <c r="L86" t="s">
        <v>11</v>
      </c>
      <c r="M86" t="s">
        <v>11</v>
      </c>
      <c r="N86" t="s">
        <v>11</v>
      </c>
    </row>
    <row r="87" spans="1:14">
      <c r="A87" t="s">
        <v>175</v>
      </c>
      <c r="B87">
        <v>1000</v>
      </c>
      <c r="C87">
        <v>1.67</v>
      </c>
      <c r="D87" t="s">
        <v>206</v>
      </c>
      <c r="E87">
        <v>1000</v>
      </c>
      <c r="F87">
        <v>1.67E-3</v>
      </c>
      <c r="G87" t="s">
        <v>207</v>
      </c>
      <c r="H87" t="s">
        <v>208</v>
      </c>
      <c r="I87" t="s">
        <v>212</v>
      </c>
      <c r="J87">
        <v>24600</v>
      </c>
      <c r="K87">
        <v>41082</v>
      </c>
      <c r="L87" t="s">
        <v>11</v>
      </c>
      <c r="M87" t="s">
        <v>11</v>
      </c>
      <c r="N87" t="s">
        <v>11</v>
      </c>
    </row>
    <row r="88" spans="1:14">
      <c r="A88" t="s">
        <v>176</v>
      </c>
      <c r="B88" t="s">
        <v>102</v>
      </c>
      <c r="C88">
        <v>0.81100000000000005</v>
      </c>
      <c r="D88" t="s">
        <v>37</v>
      </c>
      <c r="E88">
        <v>1</v>
      </c>
      <c r="F88">
        <v>0.81100000000000005</v>
      </c>
      <c r="G88" t="s">
        <v>207</v>
      </c>
      <c r="H88" t="s">
        <v>208</v>
      </c>
      <c r="I88" t="s">
        <v>11</v>
      </c>
      <c r="J88">
        <v>50000</v>
      </c>
      <c r="K88">
        <v>40550</v>
      </c>
      <c r="L88" t="s">
        <v>11</v>
      </c>
      <c r="M88" t="s">
        <v>11</v>
      </c>
      <c r="N88" t="s">
        <v>11</v>
      </c>
    </row>
    <row r="89" spans="1:14">
      <c r="A89" t="s">
        <v>177</v>
      </c>
      <c r="B89" t="s">
        <v>102</v>
      </c>
      <c r="C89">
        <v>0.46800000000000003</v>
      </c>
      <c r="D89" t="s">
        <v>37</v>
      </c>
      <c r="E89">
        <v>1</v>
      </c>
      <c r="F89">
        <v>0.46800000000000003</v>
      </c>
      <c r="G89" t="s">
        <v>207</v>
      </c>
      <c r="H89" t="s">
        <v>208</v>
      </c>
      <c r="I89" t="s">
        <v>216</v>
      </c>
      <c r="J89">
        <v>80000</v>
      </c>
      <c r="K89">
        <v>37440</v>
      </c>
      <c r="L89" t="s">
        <v>11</v>
      </c>
      <c r="M89" t="s">
        <v>11</v>
      </c>
      <c r="N89" t="s">
        <v>11</v>
      </c>
    </row>
    <row r="90" spans="1:14">
      <c r="A90" t="s">
        <v>178</v>
      </c>
      <c r="B90" t="s">
        <v>102</v>
      </c>
      <c r="C90">
        <v>1.7370000000000001</v>
      </c>
      <c r="D90" t="s">
        <v>37</v>
      </c>
      <c r="E90">
        <v>1</v>
      </c>
      <c r="F90">
        <v>1.7370000000000001</v>
      </c>
      <c r="G90" t="s">
        <v>207</v>
      </c>
      <c r="H90" t="s">
        <v>208</v>
      </c>
      <c r="I90" t="s">
        <v>11</v>
      </c>
      <c r="J90">
        <v>20000</v>
      </c>
      <c r="K90">
        <v>34740</v>
      </c>
      <c r="L90" t="s">
        <v>11</v>
      </c>
      <c r="M90" t="s">
        <v>11</v>
      </c>
      <c r="N90" t="s">
        <v>11</v>
      </c>
    </row>
    <row r="91" spans="1:14">
      <c r="A91" t="s">
        <v>179</v>
      </c>
      <c r="B91" t="s">
        <v>102</v>
      </c>
      <c r="C91">
        <v>1.716</v>
      </c>
      <c r="D91" t="s">
        <v>37</v>
      </c>
      <c r="E91">
        <v>1</v>
      </c>
      <c r="F91">
        <v>1.716</v>
      </c>
      <c r="G91" t="s">
        <v>207</v>
      </c>
      <c r="H91" t="s">
        <v>208</v>
      </c>
      <c r="I91" t="s">
        <v>11</v>
      </c>
      <c r="J91">
        <v>20000</v>
      </c>
      <c r="K91">
        <v>34320</v>
      </c>
      <c r="L91" t="s">
        <v>11</v>
      </c>
      <c r="M91" t="s">
        <v>11</v>
      </c>
      <c r="N91" t="s">
        <v>11</v>
      </c>
    </row>
    <row r="92" spans="1:14">
      <c r="A92" t="s">
        <v>180</v>
      </c>
      <c r="B92" t="s">
        <v>102</v>
      </c>
      <c r="C92">
        <v>0.187</v>
      </c>
      <c r="D92" t="s">
        <v>37</v>
      </c>
      <c r="E92">
        <v>1</v>
      </c>
      <c r="F92">
        <v>0.187</v>
      </c>
      <c r="G92" t="s">
        <v>207</v>
      </c>
      <c r="H92" t="s">
        <v>208</v>
      </c>
      <c r="I92" t="s">
        <v>216</v>
      </c>
      <c r="J92">
        <v>180000</v>
      </c>
      <c r="K92">
        <v>33660</v>
      </c>
      <c r="L92" t="s">
        <v>11</v>
      </c>
      <c r="M92" t="s">
        <v>11</v>
      </c>
      <c r="N92" t="s">
        <v>11</v>
      </c>
    </row>
    <row r="93" spans="1:14">
      <c r="A93" t="s">
        <v>181</v>
      </c>
      <c r="B93" t="s">
        <v>102</v>
      </c>
      <c r="C93">
        <v>6.617</v>
      </c>
      <c r="D93" t="s">
        <v>37</v>
      </c>
      <c r="E93">
        <v>1</v>
      </c>
      <c r="F93">
        <v>6.617</v>
      </c>
      <c r="G93" t="s">
        <v>207</v>
      </c>
      <c r="H93" t="s">
        <v>208</v>
      </c>
      <c r="I93" t="s">
        <v>210</v>
      </c>
      <c r="J93">
        <v>5000</v>
      </c>
      <c r="K93">
        <v>33085</v>
      </c>
      <c r="L93" t="s">
        <v>11</v>
      </c>
      <c r="M93" t="s">
        <v>11</v>
      </c>
      <c r="N93" t="s">
        <v>11</v>
      </c>
    </row>
    <row r="94" spans="1:14">
      <c r="A94" t="s">
        <v>182</v>
      </c>
      <c r="B94" t="s">
        <v>102</v>
      </c>
      <c r="C94">
        <v>0.62</v>
      </c>
      <c r="D94" t="s">
        <v>37</v>
      </c>
      <c r="E94">
        <v>1</v>
      </c>
      <c r="F94">
        <v>0.62</v>
      </c>
      <c r="G94" t="s">
        <v>207</v>
      </c>
      <c r="H94" t="s">
        <v>208</v>
      </c>
      <c r="I94" t="s">
        <v>11</v>
      </c>
      <c r="J94">
        <v>50000</v>
      </c>
      <c r="K94">
        <v>31000</v>
      </c>
      <c r="L94" t="s">
        <v>11</v>
      </c>
      <c r="M94" t="s">
        <v>11</v>
      </c>
      <c r="N94" t="s">
        <v>11</v>
      </c>
    </row>
    <row r="95" spans="1:14">
      <c r="A95" t="s">
        <v>183</v>
      </c>
      <c r="B95" t="s">
        <v>102</v>
      </c>
      <c r="C95">
        <v>9.7240000000000002</v>
      </c>
      <c r="D95" t="s">
        <v>223</v>
      </c>
      <c r="E95">
        <v>500</v>
      </c>
      <c r="F95">
        <v>1.9448E-2</v>
      </c>
      <c r="G95" t="s">
        <v>207</v>
      </c>
      <c r="H95" t="s">
        <v>208</v>
      </c>
      <c r="I95" t="s">
        <v>11</v>
      </c>
      <c r="J95">
        <v>3000</v>
      </c>
      <c r="K95">
        <v>29172</v>
      </c>
      <c r="L95" t="s">
        <v>11</v>
      </c>
      <c r="M95" t="s">
        <v>11</v>
      </c>
      <c r="N95" t="s">
        <v>11</v>
      </c>
    </row>
    <row r="96" spans="1:14">
      <c r="A96" t="s">
        <v>184</v>
      </c>
      <c r="B96" t="s">
        <v>102</v>
      </c>
      <c r="C96">
        <v>9.4E-2</v>
      </c>
      <c r="D96" t="s">
        <v>213</v>
      </c>
      <c r="E96">
        <v>10</v>
      </c>
      <c r="F96">
        <v>9.4000000000000004E-3</v>
      </c>
      <c r="G96" t="s">
        <v>207</v>
      </c>
      <c r="H96" t="s">
        <v>208</v>
      </c>
      <c r="I96" t="s">
        <v>220</v>
      </c>
      <c r="J96">
        <v>300000</v>
      </c>
      <c r="K96">
        <v>28200</v>
      </c>
      <c r="L96" t="s">
        <v>11</v>
      </c>
      <c r="M96" t="s">
        <v>11</v>
      </c>
      <c r="N96" t="s">
        <v>11</v>
      </c>
    </row>
    <row r="97" spans="1:14">
      <c r="A97" t="s">
        <v>185</v>
      </c>
      <c r="B97" t="s">
        <v>102</v>
      </c>
      <c r="C97">
        <v>0.30199999999999999</v>
      </c>
      <c r="D97" t="s">
        <v>37</v>
      </c>
      <c r="E97">
        <v>1</v>
      </c>
      <c r="F97">
        <v>0.30199999999999999</v>
      </c>
      <c r="G97" t="s">
        <v>207</v>
      </c>
      <c r="H97" t="s">
        <v>208</v>
      </c>
      <c r="I97" t="s">
        <v>216</v>
      </c>
      <c r="J97">
        <v>85000</v>
      </c>
      <c r="K97">
        <v>25670</v>
      </c>
      <c r="L97" t="s">
        <v>11</v>
      </c>
      <c r="M97" t="s">
        <v>11</v>
      </c>
      <c r="N97" t="s">
        <v>11</v>
      </c>
    </row>
    <row r="98" spans="1:14">
      <c r="A98" t="s">
        <v>186</v>
      </c>
      <c r="B98">
        <v>100</v>
      </c>
      <c r="C98">
        <v>3.3180000000000001</v>
      </c>
      <c r="D98" t="s">
        <v>206</v>
      </c>
      <c r="E98">
        <v>100</v>
      </c>
      <c r="F98">
        <v>3.3180000000000001E-2</v>
      </c>
      <c r="G98" t="s">
        <v>207</v>
      </c>
      <c r="H98" t="s">
        <v>208</v>
      </c>
      <c r="I98" t="s">
        <v>214</v>
      </c>
      <c r="J98">
        <v>6000</v>
      </c>
      <c r="K98">
        <v>19908</v>
      </c>
      <c r="L98" t="s">
        <v>11</v>
      </c>
      <c r="M98" t="s">
        <v>11</v>
      </c>
      <c r="N98" t="s">
        <v>11</v>
      </c>
    </row>
    <row r="99" spans="1:14">
      <c r="A99" t="s">
        <v>187</v>
      </c>
      <c r="B99" t="s">
        <v>102</v>
      </c>
      <c r="C99">
        <v>1.83</v>
      </c>
      <c r="D99" t="s">
        <v>217</v>
      </c>
      <c r="E99">
        <v>1</v>
      </c>
      <c r="F99">
        <v>1.83</v>
      </c>
      <c r="G99" t="s">
        <v>207</v>
      </c>
      <c r="H99" t="s">
        <v>208</v>
      </c>
      <c r="I99" t="s">
        <v>11</v>
      </c>
      <c r="J99">
        <v>10000</v>
      </c>
      <c r="K99">
        <v>18300</v>
      </c>
      <c r="L99" t="s">
        <v>11</v>
      </c>
      <c r="M99" t="s">
        <v>11</v>
      </c>
      <c r="N99" t="s">
        <v>11</v>
      </c>
    </row>
    <row r="100" spans="1:14">
      <c r="A100" t="s">
        <v>188</v>
      </c>
      <c r="B100" t="s">
        <v>102</v>
      </c>
      <c r="C100">
        <v>0.66600000000000004</v>
      </c>
      <c r="D100" t="s">
        <v>221</v>
      </c>
      <c r="E100">
        <v>1</v>
      </c>
      <c r="F100">
        <v>0.66600000000000004</v>
      </c>
      <c r="G100" t="s">
        <v>207</v>
      </c>
      <c r="H100" t="s">
        <v>208</v>
      </c>
      <c r="I100" t="s">
        <v>209</v>
      </c>
      <c r="J100">
        <v>15000</v>
      </c>
      <c r="K100">
        <v>9990</v>
      </c>
      <c r="L100" t="s">
        <v>11</v>
      </c>
      <c r="M100" t="s">
        <v>11</v>
      </c>
      <c r="N100" t="s">
        <v>11</v>
      </c>
    </row>
    <row r="101" spans="1:14">
      <c r="A101" t="s">
        <v>189</v>
      </c>
      <c r="B101" t="s">
        <v>190</v>
      </c>
      <c r="C101">
        <v>0.81100000000000005</v>
      </c>
      <c r="D101" t="s">
        <v>213</v>
      </c>
      <c r="E101">
        <v>5</v>
      </c>
      <c r="F101">
        <v>0.16220000000000001</v>
      </c>
      <c r="G101" t="s">
        <v>207</v>
      </c>
      <c r="H101" t="s">
        <v>208</v>
      </c>
      <c r="I101" t="s">
        <v>11</v>
      </c>
      <c r="J101">
        <v>10000</v>
      </c>
      <c r="K101">
        <v>8110</v>
      </c>
      <c r="L101" t="s">
        <v>11</v>
      </c>
      <c r="M101" t="s">
        <v>11</v>
      </c>
      <c r="N101" t="s">
        <v>11</v>
      </c>
    </row>
    <row r="102" spans="1:14">
      <c r="A102" t="s">
        <v>191</v>
      </c>
      <c r="B102" t="s">
        <v>102</v>
      </c>
      <c r="C102">
        <v>0.17699999999999999</v>
      </c>
      <c r="D102" t="s">
        <v>37</v>
      </c>
      <c r="E102">
        <v>1</v>
      </c>
      <c r="F102">
        <v>0.17699999999999999</v>
      </c>
      <c r="G102" t="s">
        <v>207</v>
      </c>
      <c r="H102" t="s">
        <v>208</v>
      </c>
      <c r="I102" t="s">
        <v>216</v>
      </c>
      <c r="J102">
        <v>14506</v>
      </c>
      <c r="K102">
        <v>2567</v>
      </c>
      <c r="L102" t="s">
        <v>11</v>
      </c>
      <c r="M102" t="s">
        <v>11</v>
      </c>
      <c r="N102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Tanzania</vt:lpstr>
      <vt:lpstr>Zambia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Petrus Janse van Rensburg</dc:creator>
  <cp:lastModifiedBy>Petrus Janse van Rensburg</cp:lastModifiedBy>
  <dcterms:created xsi:type="dcterms:W3CDTF">2014-06-13T08:18:19Z</dcterms:created>
  <dcterms:modified xsi:type="dcterms:W3CDTF">2014-06-13T17:00:45Z</dcterms:modified>
</cp:coreProperties>
</file>