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Progetto\Charts\"/>
    </mc:Choice>
  </mc:AlternateContent>
  <xr:revisionPtr revIDLastSave="0" documentId="13_ncr:1_{980D76EB-58FC-42B1-A0B7-798A76E0DCA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62" i="1" l="1"/>
  <c r="DI62" i="1" s="1"/>
  <c r="DH61" i="1"/>
  <c r="DI61" i="1" s="1"/>
  <c r="DH60" i="1"/>
  <c r="DI60" i="1" s="1"/>
  <c r="DH59" i="1"/>
  <c r="DI59" i="1" s="1"/>
  <c r="DH58" i="1"/>
  <c r="DI58" i="1" s="1"/>
  <c r="DH57" i="1"/>
  <c r="DI57" i="1" s="1"/>
  <c r="CT62" i="1"/>
  <c r="CU62" i="1" s="1"/>
  <c r="CT61" i="1"/>
  <c r="CU61" i="1" s="1"/>
  <c r="CT60" i="1"/>
  <c r="CU60" i="1" s="1"/>
  <c r="CT59" i="1"/>
  <c r="CU59" i="1" s="1"/>
  <c r="CT58" i="1"/>
  <c r="CU58" i="1" s="1"/>
  <c r="CT57" i="1"/>
  <c r="CU57" i="1" s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B61" i="1"/>
  <c r="AB60" i="1"/>
  <c r="AB59" i="1"/>
  <c r="AC59" i="1" s="1"/>
  <c r="AB58" i="1"/>
  <c r="AC58" i="1" s="1"/>
  <c r="AC61" i="1"/>
  <c r="AB57" i="1"/>
  <c r="DD63" i="1"/>
  <c r="DD62" i="1"/>
  <c r="DD61" i="1"/>
  <c r="DD60" i="1"/>
  <c r="DD59" i="1"/>
  <c r="DD58" i="1"/>
  <c r="DD57" i="1"/>
  <c r="CP63" i="1"/>
  <c r="CP62" i="1"/>
  <c r="CP61" i="1"/>
  <c r="CP60" i="1"/>
  <c r="CP59" i="1"/>
  <c r="CP58" i="1"/>
  <c r="CP57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AC62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AB63" i="1" l="1"/>
  <c r="DI63" i="1"/>
  <c r="DH63" i="1"/>
  <c r="CU63" i="1"/>
  <c r="CT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<sst xmlns="http://schemas.openxmlformats.org/spreadsheetml/2006/main" count="394" uniqueCount="34">
  <si>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</si>
  <si>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</si>
  <si>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</si>
  <si>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</si>
  <si>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</si>
  <si>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</si>
  <si>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</si>
  <si>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</si>
  <si>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</si>
  <si>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</si>
  <si>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</si>
  <si>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</si>
  <si>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</si>
  <si>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</si>
  <si>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</si>
  <si>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</si>
  <si>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</si>
  <si>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</si>
  <si>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</si>
  <si>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</si>
  <si>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</si>
  <si>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</si>
  <si>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Periodo I</t>
  </si>
  <si>
    <t>Periodo II</t>
  </si>
  <si>
    <t>Periodo III</t>
  </si>
  <si>
    <t>totale</t>
  </si>
  <si>
    <t>I</t>
  </si>
  <si>
    <t>II</t>
  </si>
  <si>
    <t>III</t>
  </si>
  <si>
    <t>IV</t>
  </si>
  <si>
    <t>V</t>
  </si>
  <si>
    <t>VI</t>
  </si>
  <si>
    <t>VII</t>
  </si>
  <si>
    <t>Safdari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</si>
</sst>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1">
                  <c:v>1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5</c:v>
                </c:pt>
                <c:pt idx="2">
                  <c:v>6</c:v>
                </c:pt>
                <c:pt idx="3">
                  <c:v>5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Foglio1!$CJ$56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Foglio1!$CJ$57:$CJ$63</c:f>
              <c:numCache>
                <c:formatCode>General</c:formatCode>
                <c:ptCount val="7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94D-BB85-A1B87058A6C7}"/>
            </c:ext>
          </c:extLst>
        </c:ser>
        <c:ser>
          <c:idx val="1"/>
          <c:order val="1"/>
          <c:tx>
            <c:strRef>
              <c:f>Foglio1!$CK$56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Foglio1!$CK$57:$CK$63</c:f>
              <c:numCache>
                <c:formatCode>General</c:formatCode>
                <c:ptCount val="7"/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2-494D-BB85-A1B87058A6C7}"/>
            </c:ext>
          </c:extLst>
        </c:ser>
        <c:ser>
          <c:idx val="2"/>
          <c:order val="2"/>
          <c:tx>
            <c:strRef>
              <c:f>Foglio1!$CL$56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Foglio1!$CL$57:$CL$63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522-494D-BB85-A1B87058A6C7}"/>
            </c:ext>
          </c:extLst>
        </c:ser>
        <c:ser>
          <c:idx val="3"/>
          <c:order val="3"/>
          <c:tx>
            <c:strRef>
              <c:f>Foglio1!$CM$56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Foglio1!$CM$57:$CM$63</c:f>
              <c:numCache>
                <c:formatCode>General</c:formatCode>
                <c:ptCount val="7"/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2-494D-BB85-A1B87058A6C7}"/>
            </c:ext>
          </c:extLst>
        </c:ser>
        <c:ser>
          <c:idx val="4"/>
          <c:order val="4"/>
          <c:tx>
            <c:strRef>
              <c:f>Foglio1!$CN$56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Foglio1!$CN$57:$CN$63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2-494D-BB85-A1B87058A6C7}"/>
            </c:ext>
          </c:extLst>
        </c:ser>
        <c:ser>
          <c:idx val="5"/>
          <c:order val="5"/>
          <c:tx>
            <c:strRef>
              <c:f>Foglio1!$CO$56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Foglio1!$CO$57:$CO$63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0287"/>
        <c:axId val="1092173199"/>
      </c:barChart>
      <c:lineChart>
        <c:grouping val="standard"/>
        <c:varyColors val="0"/>
        <c:ser>
          <c:idx val="6"/>
          <c:order val="6"/>
          <c:tx>
            <c:strRef>
              <c:f>Foglio1!$CP$56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Foglio1!$CP$57:$CP$63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0287"/>
        <c:axId val="1092173199"/>
      </c:lineChart>
      <c:catAx>
        <c:axId val="10921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3199"/>
        <c:crosses val="autoZero"/>
        <c:auto val="1"/>
        <c:lblAlgn val="ctr"/>
        <c:lblOffset val="100"/>
        <c:noMultiLvlLbl val="0"/>
      </c:catAx>
      <c:valAx>
        <c:axId val="10921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Foglio1!$CX$56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Foglio1!$CX$57:$CX$63</c:f>
              <c:numCache>
                <c:formatCode>General</c:formatCode>
                <c:ptCount val="7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5-4371-8676-34DB2E6AF2F8}"/>
            </c:ext>
          </c:extLst>
        </c:ser>
        <c:ser>
          <c:idx val="1"/>
          <c:order val="1"/>
          <c:tx>
            <c:strRef>
              <c:f>Foglio1!$CY$56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Foglio1!$CY$57:$CY$63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5-4371-8676-34DB2E6AF2F8}"/>
            </c:ext>
          </c:extLst>
        </c:ser>
        <c:ser>
          <c:idx val="2"/>
          <c:order val="2"/>
          <c:tx>
            <c:strRef>
              <c:f>Foglio1!$CZ$56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Foglio1!$CZ$57:$CZ$63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C25-4371-8676-34DB2E6AF2F8}"/>
            </c:ext>
          </c:extLst>
        </c:ser>
        <c:ser>
          <c:idx val="3"/>
          <c:order val="3"/>
          <c:tx>
            <c:strRef>
              <c:f>Foglio1!$DA$56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Foglio1!$DA$57:$DA$63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C25-4371-8676-34DB2E6AF2F8}"/>
            </c:ext>
          </c:extLst>
        </c:ser>
        <c:ser>
          <c:idx val="4"/>
          <c:order val="4"/>
          <c:tx>
            <c:strRef>
              <c:f>Foglio1!$DB$56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Foglio1!$DB$57:$DB$63</c:f>
              <c:numCache>
                <c:formatCode>General</c:formatCode>
                <c:ptCount val="7"/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5-4371-8676-34DB2E6AF2F8}"/>
            </c:ext>
          </c:extLst>
        </c:ser>
        <c:ser>
          <c:idx val="5"/>
          <c:order val="5"/>
          <c:tx>
            <c:strRef>
              <c:f>Foglio1!$DC$56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Foglio1!$DC$57:$DC$63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588767"/>
        <c:axId val="1093589183"/>
      </c:barChart>
      <c:lineChart>
        <c:grouping val="standard"/>
        <c:varyColors val="0"/>
        <c:ser>
          <c:idx val="6"/>
          <c:order val="6"/>
          <c:tx>
            <c:strRef>
              <c:f>Foglio1!$DD$56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Foglio1!$DD$57:$DD$63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88767"/>
        <c:axId val="1093589183"/>
      </c:lineChart>
      <c:catAx>
        <c:axId val="10935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9183"/>
        <c:crosses val="autoZero"/>
        <c:auto val="1"/>
        <c:lblAlgn val="ctr"/>
        <c:lblOffset val="100"/>
        <c:noMultiLvlLbl val="0"/>
      </c:catAx>
      <c:valAx>
        <c:axId val="1093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942975</xdr:colOff>
      <xdr:row>65</xdr:row>
      <xdr:rowOff>14287</xdr:rowOff>
    </xdr:from>
    <xdr:to>
      <xdr:col>37</xdr:col>
      <xdr:colOff>142875</xdr:colOff>
      <xdr:row>79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64</xdr:row>
      <xdr:rowOff>23812</xdr:rowOff>
    </xdr:from>
    <xdr:to>
      <xdr:col>52</xdr:col>
      <xdr:colOff>38100</xdr:colOff>
      <xdr:row>78</xdr:row>
      <xdr:rowOff>100012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533400</xdr:colOff>
      <xdr:row>63</xdr:row>
      <xdr:rowOff>128587</xdr:rowOff>
    </xdr:from>
    <xdr:to>
      <xdr:col>94</xdr:col>
      <xdr:colOff>228600</xdr:colOff>
      <xdr:row>78</xdr:row>
      <xdr:rowOff>14287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24D8B83-8253-451C-B2DE-577FD33B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100</xdr:col>
      <xdr:colOff>381000</xdr:colOff>
      <xdr:row>63</xdr:row>
      <xdr:rowOff>128587</xdr:rowOff>
    </xdr:from>
    <xdr:to>
      <xdr:col>108</xdr:col>
      <xdr:colOff>76200</xdr:colOff>
      <xdr:row>78</xdr:row>
      <xdr:rowOff>14287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6DDC1D9-5E0A-4770-B59D-AB6914A3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53"/>
  <sheetViews>
    <sheetView tabSelected="1" topLeftCell="N61" zoomScale="190" zoomScaleNormal="190" workbookViewId="0">
      <selection activeCell="AA61" sqref="AA61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4" t="s">
        <v>6</v>
      </c>
      <c r="C1" s="4"/>
      <c r="D1" s="4"/>
      <c r="E1" s="4"/>
      <c r="F1" s="4"/>
      <c r="G1" s="4"/>
      <c r="H1" s="4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25</v>
      </c>
      <c r="AC24">
        <f>S20+AD20+AL20</f>
        <v>4540</v>
      </c>
    </row>
    <row r="28" spans="1:42" x14ac:dyDescent="0.25">
      <c r="B28" s="4" t="s">
        <v>16</v>
      </c>
      <c r="C28" s="4"/>
      <c r="D28" s="4"/>
      <c r="E28" s="4"/>
      <c r="F28" s="4"/>
      <c r="G28" s="4"/>
      <c r="H28" s="4"/>
      <c r="R28" s="4" t="s">
        <v>22</v>
      </c>
      <c r="S28" s="4"/>
      <c r="T28" s="4"/>
      <c r="U28" s="4"/>
      <c r="V28" s="4"/>
      <c r="W28" s="4"/>
      <c r="X28" s="4"/>
      <c r="AA28" s="4" t="s">
        <v>23</v>
      </c>
      <c r="AB28" s="4"/>
      <c r="AC28" s="4"/>
      <c r="AD28" s="4"/>
      <c r="AE28" s="4"/>
      <c r="AF28" s="4"/>
      <c r="AG28" s="4"/>
      <c r="AJ28" s="4" t="s">
        <v>24</v>
      </c>
      <c r="AK28" s="4"/>
      <c r="AL28" s="4"/>
      <c r="AM28" s="4"/>
      <c r="AN28" s="4"/>
      <c r="AO28" s="4"/>
      <c r="AP28" s="4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2" spans="1:91" x14ac:dyDescent="0.25">
      <c r="CG42" s="3"/>
      <c r="CH42" s="3"/>
      <c r="CI42" s="3"/>
      <c r="CJ42" s="3"/>
      <c r="CK42" s="3"/>
      <c r="CL42" s="3"/>
      <c r="CM42" s="3"/>
    </row>
    <row r="55" spans="1:113" x14ac:dyDescent="0.25">
      <c r="B55" s="4" t="s">
        <v>15</v>
      </c>
      <c r="C55" s="4"/>
      <c r="D55" s="4"/>
      <c r="E55" s="4"/>
      <c r="F55" s="4"/>
      <c r="G55" s="4"/>
      <c r="H55" s="4"/>
      <c r="R55" s="4" t="s">
        <v>26</v>
      </c>
      <c r="S55" s="4"/>
      <c r="T55" s="4"/>
      <c r="U55" s="4"/>
      <c r="V55" s="4"/>
      <c r="W55" s="4"/>
      <c r="X55" s="4"/>
      <c r="AF55" s="4" t="s">
        <v>27</v>
      </c>
      <c r="AG55" s="4"/>
      <c r="AH55" s="4"/>
      <c r="AI55" s="4"/>
      <c r="AJ55" s="4"/>
      <c r="AK55" s="4"/>
      <c r="AL55" s="4"/>
      <c r="AT55" s="4" t="s">
        <v>28</v>
      </c>
      <c r="AU55" s="4"/>
      <c r="AV55" s="4"/>
      <c r="AW55" s="4"/>
      <c r="AX55" s="4"/>
      <c r="AY55" s="4"/>
      <c r="AZ55" s="4"/>
      <c r="BH55" s="4" t="s">
        <v>29</v>
      </c>
      <c r="BI55" s="4"/>
      <c r="BJ55" s="4"/>
      <c r="BK55" s="4"/>
      <c r="BL55" s="4"/>
      <c r="BM55" s="4"/>
      <c r="BN55" s="4"/>
      <c r="BV55" s="4" t="s">
        <v>30</v>
      </c>
      <c r="BW55" s="4"/>
      <c r="BX55" s="4"/>
      <c r="BY55" s="4"/>
      <c r="BZ55" s="4"/>
      <c r="CA55" s="4"/>
      <c r="CB55" s="4"/>
      <c r="CJ55" s="4" t="s">
        <v>31</v>
      </c>
      <c r="CK55" s="4"/>
      <c r="CL55" s="4"/>
      <c r="CM55" s="4"/>
      <c r="CN55" s="4"/>
      <c r="CO55" s="4"/>
      <c r="CP55" s="4"/>
      <c r="CX55" s="4" t="s">
        <v>32</v>
      </c>
      <c r="CY55" s="4"/>
      <c r="CZ55" s="4"/>
      <c r="DA55" s="4"/>
      <c r="DB55" s="4"/>
      <c r="DC55" s="4"/>
      <c r="DD55" s="4"/>
    </row>
    <row r="56" spans="1:1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J56" t="s">
        <v>8</v>
      </c>
      <c r="CK56" t="s">
        <v>9</v>
      </c>
      <c r="CL56" t="s">
        <v>10</v>
      </c>
      <c r="CM56" t="s">
        <v>11</v>
      </c>
      <c r="CN56" t="s">
        <v>12</v>
      </c>
      <c r="CO56" t="s">
        <v>13</v>
      </c>
      <c r="CP56" t="s">
        <v>7</v>
      </c>
      <c r="CT56" t="s">
        <v>18</v>
      </c>
      <c r="CU56" t="s">
        <v>19</v>
      </c>
      <c r="CX56" t="s">
        <v>8</v>
      </c>
      <c r="CY56" t="s">
        <v>9</v>
      </c>
      <c r="CZ56" t="s">
        <v>10</v>
      </c>
      <c r="DA56" t="s">
        <v>11</v>
      </c>
      <c r="DB56" t="s">
        <v>12</v>
      </c>
      <c r="DC56" t="s">
        <v>13</v>
      </c>
      <c r="DD56" t="s">
        <v>7</v>
      </c>
      <c r="DH56" t="s">
        <v>18</v>
      </c>
      <c r="DI56" t="s">
        <v>19</v>
      </c>
    </row>
    <row r="57" spans="1:1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5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2</v>
      </c>
      <c r="U57">
        <v>2</v>
      </c>
      <c r="X57">
        <f t="shared" ref="X57:X63" si="16">SUM(R57:W57)</f>
        <v>4</v>
      </c>
      <c r="AA57" t="s">
        <v>8</v>
      </c>
      <c r="AB57">
        <f>SUM(R57:R63)</f>
        <v>2</v>
      </c>
      <c r="AC57">
        <f>AB57*30</f>
        <v>60</v>
      </c>
      <c r="AE57" t="s">
        <v>0</v>
      </c>
      <c r="AG57">
        <v>3</v>
      </c>
      <c r="AI57">
        <v>4</v>
      </c>
      <c r="AL57">
        <f t="shared" ref="AL57:AL63" si="17">SUM(AF57:AK57)</f>
        <v>7</v>
      </c>
      <c r="AO57" t="s">
        <v>8</v>
      </c>
      <c r="AP57">
        <f>SUM(AF57:AF63)</f>
        <v>1</v>
      </c>
      <c r="AQ57">
        <f>AP57*30</f>
        <v>30</v>
      </c>
      <c r="AS57" t="s">
        <v>0</v>
      </c>
      <c r="AW57">
        <v>5</v>
      </c>
      <c r="AX57">
        <v>5</v>
      </c>
      <c r="AZ57">
        <f t="shared" ref="AZ57:AZ63" si="18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9</v>
      </c>
      <c r="BN57">
        <f t="shared" ref="BN57:BN63" si="19">SUM(BH57:BM57)</f>
        <v>9</v>
      </c>
      <c r="BQ57" t="s">
        <v>8</v>
      </c>
      <c r="BR57">
        <f>SUM(BH57:BH63)</f>
        <v>2</v>
      </c>
      <c r="BS57">
        <f>BR57*30</f>
        <v>60</v>
      </c>
      <c r="BU57" t="s">
        <v>0</v>
      </c>
      <c r="BZ57">
        <v>5</v>
      </c>
      <c r="CA57">
        <v>3</v>
      </c>
      <c r="CB57">
        <f t="shared" ref="CB57:CB63" si="20">SUM(BV57:CA57)</f>
        <v>8</v>
      </c>
      <c r="CE57" t="s">
        <v>8</v>
      </c>
      <c r="CF57">
        <f>SUM(BV57:BV63)</f>
        <v>6</v>
      </c>
      <c r="CG57">
        <f>CF57*30</f>
        <v>180</v>
      </c>
      <c r="CI57" t="s">
        <v>0</v>
      </c>
      <c r="CN57">
        <v>2</v>
      </c>
      <c r="CO57">
        <v>4</v>
      </c>
      <c r="CP57">
        <f t="shared" ref="CP57:CP63" si="21">SUM(CJ57:CO57)</f>
        <v>6</v>
      </c>
      <c r="CS57" t="s">
        <v>8</v>
      </c>
      <c r="CT57">
        <f>SUM(CJ57:CJ63)</f>
        <v>3</v>
      </c>
      <c r="CU57">
        <f>CT57*30</f>
        <v>90</v>
      </c>
      <c r="CW57" t="s">
        <v>0</v>
      </c>
      <c r="DC57">
        <v>6</v>
      </c>
      <c r="DD57">
        <f t="shared" ref="DD57:DD63" si="22">SUM(CX57:DC57)</f>
        <v>6</v>
      </c>
      <c r="DG57" t="s">
        <v>8</v>
      </c>
      <c r="DH57">
        <f>SUM(CX57:CX63)</f>
        <v>3</v>
      </c>
      <c r="DI57">
        <f>DH57*30</f>
        <v>90</v>
      </c>
    </row>
    <row r="58" spans="1:1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5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2</v>
      </c>
      <c r="W58">
        <v>2</v>
      </c>
      <c r="X58">
        <f t="shared" si="16"/>
        <v>4</v>
      </c>
      <c r="AA58" t="s">
        <v>9</v>
      </c>
      <c r="AB58">
        <f>SUM(S57:S63)</f>
        <v>2</v>
      </c>
      <c r="AC58">
        <f>AB58*20</f>
        <v>40</v>
      </c>
      <c r="AE58" t="s">
        <v>1</v>
      </c>
      <c r="AI58">
        <v>5</v>
      </c>
      <c r="AJ58">
        <v>1</v>
      </c>
      <c r="AL58">
        <f t="shared" si="17"/>
        <v>6</v>
      </c>
      <c r="AO58" t="s">
        <v>9</v>
      </c>
      <c r="AP58">
        <f>SUM(AG57:AG63)</f>
        <v>3</v>
      </c>
      <c r="AQ58">
        <f>AP58*20</f>
        <v>60</v>
      </c>
      <c r="AS58" t="s">
        <v>1</v>
      </c>
      <c r="AU58">
        <v>2</v>
      </c>
      <c r="AW58">
        <v>5</v>
      </c>
      <c r="AY58">
        <v>3</v>
      </c>
      <c r="AZ58">
        <f t="shared" si="18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N58">
        <f t="shared" si="19"/>
        <v>7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Z58">
        <v>8</v>
      </c>
      <c r="CB58">
        <f t="shared" si="20"/>
        <v>8</v>
      </c>
      <c r="CE58" t="s">
        <v>9</v>
      </c>
      <c r="CF58">
        <f>SUM(BW57:BW63)</f>
        <v>6</v>
      </c>
      <c r="CG58">
        <f>CF58*20</f>
        <v>120</v>
      </c>
      <c r="CI58" t="s">
        <v>1</v>
      </c>
      <c r="CN58">
        <v>5</v>
      </c>
      <c r="CO58">
        <v>4</v>
      </c>
      <c r="CP58">
        <f t="shared" si="21"/>
        <v>9</v>
      </c>
      <c r="CS58" t="s">
        <v>9</v>
      </c>
      <c r="CT58">
        <f>SUM(CK57:CK63)</f>
        <v>3</v>
      </c>
      <c r="CU58">
        <f>CT58*20</f>
        <v>60</v>
      </c>
      <c r="CW58" t="s">
        <v>1</v>
      </c>
      <c r="DB58">
        <v>2</v>
      </c>
      <c r="DC58">
        <v>6</v>
      </c>
      <c r="DD58">
        <f t="shared" si="22"/>
        <v>8</v>
      </c>
      <c r="DG58" t="s">
        <v>9</v>
      </c>
      <c r="DH58">
        <f>SUM(CY57:CY63)</f>
        <v>2</v>
      </c>
      <c r="DI58">
        <f>DH58*20</f>
        <v>40</v>
      </c>
    </row>
    <row r="59" spans="1:1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5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3</v>
      </c>
      <c r="W59">
        <v>2</v>
      </c>
      <c r="X59">
        <f t="shared" si="16"/>
        <v>5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2</v>
      </c>
      <c r="AK59">
        <v>3</v>
      </c>
      <c r="AL59">
        <f t="shared" si="17"/>
        <v>5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6</v>
      </c>
      <c r="AZ59">
        <f t="shared" si="18"/>
        <v>8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4</v>
      </c>
      <c r="BN59">
        <f t="shared" si="19"/>
        <v>9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4</v>
      </c>
      <c r="BZ59">
        <v>2</v>
      </c>
      <c r="CA59">
        <v>1</v>
      </c>
      <c r="CB59">
        <f t="shared" si="20"/>
        <v>7</v>
      </c>
      <c r="CE59" t="s">
        <v>10</v>
      </c>
      <c r="CF59">
        <f>SUM(BX57:BX63)</f>
        <v>0</v>
      </c>
      <c r="CG59">
        <f>CF59*25</f>
        <v>0</v>
      </c>
      <c r="CI59" t="s">
        <v>4</v>
      </c>
      <c r="CM59">
        <v>3</v>
      </c>
      <c r="CN59">
        <v>5</v>
      </c>
      <c r="CP59">
        <f t="shared" si="21"/>
        <v>8</v>
      </c>
      <c r="CS59" t="s">
        <v>10</v>
      </c>
      <c r="CT59">
        <f>SUM(CL57:CL63)</f>
        <v>0</v>
      </c>
      <c r="CU59">
        <f>CT59*25</f>
        <v>0</v>
      </c>
      <c r="CW59" t="s">
        <v>4</v>
      </c>
      <c r="DB59">
        <v>6</v>
      </c>
      <c r="DD59">
        <f t="shared" si="22"/>
        <v>6</v>
      </c>
      <c r="DG59" t="s">
        <v>10</v>
      </c>
      <c r="DH59">
        <f>SUM(CZ57:CZ63)</f>
        <v>0</v>
      </c>
      <c r="DI59">
        <f>DH59*25</f>
        <v>0</v>
      </c>
    </row>
    <row r="60" spans="1:1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5"/>
        <v>50</v>
      </c>
      <c r="K60" t="s">
        <v>11</v>
      </c>
      <c r="L60">
        <v>75</v>
      </c>
      <c r="M60">
        <f>L60*22</f>
        <v>1650</v>
      </c>
      <c r="Q60" t="s">
        <v>33</v>
      </c>
      <c r="U60">
        <v>1</v>
      </c>
      <c r="W60">
        <v>3</v>
      </c>
      <c r="X60">
        <f t="shared" si="16"/>
        <v>4</v>
      </c>
      <c r="AA60" t="s">
        <v>11</v>
      </c>
      <c r="AB60">
        <f>SUM(U57:U63)</f>
        <v>10</v>
      </c>
      <c r="AC60">
        <f>AB60*22</f>
        <v>220</v>
      </c>
      <c r="AE60" t="s">
        <v>33</v>
      </c>
      <c r="AI60">
        <v>6</v>
      </c>
      <c r="AL60">
        <f t="shared" si="17"/>
        <v>6</v>
      </c>
      <c r="AO60" t="s">
        <v>11</v>
      </c>
      <c r="AP60">
        <f>SUM(AI57:AI63)</f>
        <v>22</v>
      </c>
      <c r="AQ60">
        <f>AP60*22</f>
        <v>484</v>
      </c>
      <c r="AS60" t="s">
        <v>33</v>
      </c>
      <c r="AT60">
        <v>2</v>
      </c>
      <c r="AW60">
        <v>1</v>
      </c>
      <c r="AX60">
        <v>5</v>
      </c>
      <c r="AZ60">
        <f t="shared" si="18"/>
        <v>8</v>
      </c>
      <c r="BC60" t="s">
        <v>11</v>
      </c>
      <c r="BD60">
        <f>SUM(AW57:AW63)</f>
        <v>23</v>
      </c>
      <c r="BE60">
        <f>BD60*22</f>
        <v>506</v>
      </c>
      <c r="BG60" t="s">
        <v>33</v>
      </c>
      <c r="BH60">
        <v>2</v>
      </c>
      <c r="BL60">
        <v>5</v>
      </c>
      <c r="BM60">
        <v>2</v>
      </c>
      <c r="BN60">
        <f t="shared" si="19"/>
        <v>9</v>
      </c>
      <c r="BQ60" t="s">
        <v>11</v>
      </c>
      <c r="BR60">
        <f>SUM(BK57:BK63)</f>
        <v>11</v>
      </c>
      <c r="BS60">
        <f>BR60*22</f>
        <v>242</v>
      </c>
      <c r="BU60" t="s">
        <v>33</v>
      </c>
      <c r="BV60">
        <v>2</v>
      </c>
      <c r="BW60">
        <v>3</v>
      </c>
      <c r="BZ60">
        <v>3</v>
      </c>
      <c r="CB60">
        <f t="shared" si="20"/>
        <v>8</v>
      </c>
      <c r="CE60" t="s">
        <v>11</v>
      </c>
      <c r="CF60">
        <f>SUM(BY57:BY63)</f>
        <v>4</v>
      </c>
      <c r="CG60">
        <f>CF60*22</f>
        <v>88</v>
      </c>
      <c r="CI60" t="s">
        <v>33</v>
      </c>
      <c r="CN60">
        <v>6</v>
      </c>
      <c r="CO60">
        <v>2</v>
      </c>
      <c r="CP60">
        <f t="shared" si="21"/>
        <v>8</v>
      </c>
      <c r="CS60" t="s">
        <v>11</v>
      </c>
      <c r="CT60">
        <f>SUM(CM57:CM63)</f>
        <v>5</v>
      </c>
      <c r="CU60">
        <f>CT60*22</f>
        <v>110</v>
      </c>
      <c r="CW60" t="s">
        <v>33</v>
      </c>
      <c r="DB60">
        <v>2</v>
      </c>
      <c r="DC60">
        <v>5</v>
      </c>
      <c r="DD60">
        <f t="shared" si="22"/>
        <v>7</v>
      </c>
      <c r="DG60" t="s">
        <v>11</v>
      </c>
      <c r="DH60">
        <f>SUM(DA57:DA63)</f>
        <v>0</v>
      </c>
      <c r="DI60">
        <f>DH60*22</f>
        <v>0</v>
      </c>
    </row>
    <row r="61" spans="1:1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5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2</v>
      </c>
      <c r="W61">
        <v>2</v>
      </c>
      <c r="X61">
        <f t="shared" si="16"/>
        <v>5</v>
      </c>
      <c r="AA61" t="s">
        <v>12</v>
      </c>
      <c r="AB61">
        <f>SUM(V57:V63)</f>
        <v>4</v>
      </c>
      <c r="AC61">
        <f>AB61*15</f>
        <v>60</v>
      </c>
      <c r="AE61" t="s">
        <v>3</v>
      </c>
      <c r="AI61">
        <v>5</v>
      </c>
      <c r="AL61">
        <f t="shared" si="17"/>
        <v>5</v>
      </c>
      <c r="AO61" t="s">
        <v>12</v>
      </c>
      <c r="AP61">
        <f>SUM(AJ57:AJ63)</f>
        <v>13</v>
      </c>
      <c r="AQ61">
        <f>AP61*15</f>
        <v>195</v>
      </c>
      <c r="AS61" t="s">
        <v>3</v>
      </c>
      <c r="AU61">
        <v>4</v>
      </c>
      <c r="AW61">
        <v>5</v>
      </c>
      <c r="AZ61">
        <f t="shared" si="18"/>
        <v>9</v>
      </c>
      <c r="BC61" t="s">
        <v>12</v>
      </c>
      <c r="BD61">
        <f>SUM(AX57:AX63)</f>
        <v>29</v>
      </c>
      <c r="BE61">
        <f>BD61*15</f>
        <v>435</v>
      </c>
      <c r="BG61" t="s">
        <v>3</v>
      </c>
      <c r="BK61">
        <v>2</v>
      </c>
      <c r="BL61">
        <v>6</v>
      </c>
      <c r="BN61">
        <f t="shared" si="19"/>
        <v>8</v>
      </c>
      <c r="BQ61" t="s">
        <v>12</v>
      </c>
      <c r="BR61">
        <f>SUM(BL57:BL63)</f>
        <v>29</v>
      </c>
      <c r="BS61">
        <f>BR61*15</f>
        <v>435</v>
      </c>
      <c r="BU61" t="s">
        <v>3</v>
      </c>
      <c r="BZ61">
        <v>6</v>
      </c>
      <c r="CB61">
        <f t="shared" si="20"/>
        <v>6</v>
      </c>
      <c r="CE61" t="s">
        <v>12</v>
      </c>
      <c r="CF61">
        <f>SUM(BZ57:BZ63)</f>
        <v>26</v>
      </c>
      <c r="CG61">
        <f>CF61*15</f>
        <v>390</v>
      </c>
      <c r="CI61" t="s">
        <v>3</v>
      </c>
      <c r="CK61">
        <v>2</v>
      </c>
      <c r="CN61">
        <v>5</v>
      </c>
      <c r="CO61">
        <v>2</v>
      </c>
      <c r="CP61">
        <f t="shared" si="21"/>
        <v>9</v>
      </c>
      <c r="CS61" t="s">
        <v>12</v>
      </c>
      <c r="CT61">
        <f>SUM(CN57:CN63)</f>
        <v>32</v>
      </c>
      <c r="CU61">
        <f>CT61*15</f>
        <v>480</v>
      </c>
      <c r="CW61" t="s">
        <v>3</v>
      </c>
      <c r="DB61">
        <v>2</v>
      </c>
      <c r="DC61">
        <v>6</v>
      </c>
      <c r="DD61">
        <f t="shared" si="22"/>
        <v>8</v>
      </c>
      <c r="DG61" t="s">
        <v>12</v>
      </c>
      <c r="DH61">
        <f>SUM(DB57:DB63)</f>
        <v>14</v>
      </c>
      <c r="DI61">
        <f>DH61*15</f>
        <v>210</v>
      </c>
    </row>
    <row r="62" spans="1:1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5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W62">
        <v>2</v>
      </c>
      <c r="X62">
        <f t="shared" si="16"/>
        <v>4</v>
      </c>
      <c r="AA62" t="s">
        <v>13</v>
      </c>
      <c r="AB62">
        <f>SUM(W57:W63)</f>
        <v>14</v>
      </c>
      <c r="AC62">
        <f>AB62*15</f>
        <v>210</v>
      </c>
      <c r="AE62" t="s">
        <v>2</v>
      </c>
      <c r="AJ62">
        <v>7</v>
      </c>
      <c r="AL62">
        <f t="shared" si="17"/>
        <v>7</v>
      </c>
      <c r="AO62" t="s">
        <v>13</v>
      </c>
      <c r="AP62">
        <f>SUM(AK57:AK63)</f>
        <v>3</v>
      </c>
      <c r="AQ62">
        <f>AP62*15</f>
        <v>45</v>
      </c>
      <c r="AS62" t="s">
        <v>2</v>
      </c>
      <c r="AW62">
        <v>5</v>
      </c>
      <c r="AX62">
        <v>4</v>
      </c>
      <c r="AZ62">
        <f t="shared" si="18"/>
        <v>9</v>
      </c>
      <c r="BC62" t="s">
        <v>13</v>
      </c>
      <c r="BD62">
        <f>SUM(AY57:AY63)</f>
        <v>3</v>
      </c>
      <c r="BE62">
        <f>BD62*15</f>
        <v>45</v>
      </c>
      <c r="BG62" t="s">
        <v>2</v>
      </c>
      <c r="BI62">
        <v>3</v>
      </c>
      <c r="BK62">
        <v>2</v>
      </c>
      <c r="BL62">
        <v>2</v>
      </c>
      <c r="BN62">
        <f t="shared" si="19"/>
        <v>7</v>
      </c>
      <c r="BQ62" t="s">
        <v>13</v>
      </c>
      <c r="BR62">
        <f>SUM(BM57:BM63)</f>
        <v>10</v>
      </c>
      <c r="BS62">
        <f>BR62*15</f>
        <v>150</v>
      </c>
      <c r="BU62" t="s">
        <v>2</v>
      </c>
      <c r="BZ62">
        <v>2</v>
      </c>
      <c r="CA62">
        <v>4</v>
      </c>
      <c r="CB62">
        <f t="shared" si="20"/>
        <v>6</v>
      </c>
      <c r="CE62" t="s">
        <v>13</v>
      </c>
      <c r="CF62">
        <f>SUM(CA57:CA63)</f>
        <v>8</v>
      </c>
      <c r="CG62">
        <f>CF62*15</f>
        <v>120</v>
      </c>
      <c r="CI62" t="s">
        <v>2</v>
      </c>
      <c r="CJ62">
        <v>2</v>
      </c>
      <c r="CM62">
        <v>2</v>
      </c>
      <c r="CN62">
        <v>4</v>
      </c>
      <c r="CP62">
        <f t="shared" si="21"/>
        <v>8</v>
      </c>
      <c r="CS62" t="s">
        <v>13</v>
      </c>
      <c r="CT62">
        <f>SUM(CO57:CO63)</f>
        <v>12</v>
      </c>
      <c r="CU62">
        <f>CT62*15</f>
        <v>180</v>
      </c>
      <c r="CW62" t="s">
        <v>2</v>
      </c>
      <c r="CY62">
        <v>2</v>
      </c>
      <c r="DB62">
        <v>2</v>
      </c>
      <c r="DC62">
        <v>5</v>
      </c>
      <c r="DD62">
        <f t="shared" si="22"/>
        <v>9</v>
      </c>
      <c r="DG62" t="s">
        <v>13</v>
      </c>
      <c r="DH62">
        <f>SUM(DC57:DC63)</f>
        <v>31</v>
      </c>
      <c r="DI62">
        <f>DH62*15</f>
        <v>465</v>
      </c>
    </row>
    <row r="63" spans="1:1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5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U63">
        <v>3</v>
      </c>
      <c r="W63">
        <v>3</v>
      </c>
      <c r="X63">
        <f t="shared" si="16"/>
        <v>6</v>
      </c>
      <c r="AA63" s="1" t="s">
        <v>7</v>
      </c>
      <c r="AB63">
        <f>SUM(AB57:AB62)</f>
        <v>32</v>
      </c>
      <c r="AC63">
        <f>SUM(AC57:AC62)</f>
        <v>590</v>
      </c>
      <c r="AE63" t="s">
        <v>17</v>
      </c>
      <c r="AF63">
        <v>1</v>
      </c>
      <c r="AJ63">
        <v>5</v>
      </c>
      <c r="AL63">
        <f t="shared" si="17"/>
        <v>6</v>
      </c>
      <c r="AO63" s="1" t="s">
        <v>7</v>
      </c>
      <c r="AP63">
        <f>SUM(AP57:AP62)</f>
        <v>42</v>
      </c>
      <c r="AQ63">
        <f>SUM(AQ57:AQ62)</f>
        <v>814</v>
      </c>
      <c r="AS63" t="s">
        <v>17</v>
      </c>
      <c r="AT63">
        <v>1</v>
      </c>
      <c r="AX63">
        <v>9</v>
      </c>
      <c r="AZ63">
        <f t="shared" si="18"/>
        <v>10</v>
      </c>
      <c r="BC63" s="1" t="s">
        <v>7</v>
      </c>
      <c r="BD63">
        <f>SUM(BD57:BD62)</f>
        <v>64</v>
      </c>
      <c r="BE63">
        <f>SUM(BE57:BE62)</f>
        <v>1196</v>
      </c>
      <c r="BG63" t="s">
        <v>17</v>
      </c>
      <c r="BK63">
        <v>2</v>
      </c>
      <c r="BL63">
        <v>2</v>
      </c>
      <c r="BM63">
        <v>4</v>
      </c>
      <c r="BN63">
        <f t="shared" si="19"/>
        <v>8</v>
      </c>
      <c r="BQ63" s="1" t="s">
        <v>7</v>
      </c>
      <c r="BR63">
        <f>SUM(BR57:BR62)</f>
        <v>57</v>
      </c>
      <c r="BS63">
        <f>SUM(BS57:BS62)</f>
        <v>987</v>
      </c>
      <c r="BU63" t="s">
        <v>17</v>
      </c>
      <c r="BW63">
        <v>3</v>
      </c>
      <c r="BY63">
        <v>4</v>
      </c>
      <c r="CB63">
        <f t="shared" si="20"/>
        <v>7</v>
      </c>
      <c r="CE63" s="1" t="s">
        <v>7</v>
      </c>
      <c r="CF63">
        <f>SUM(CF57:CF62)</f>
        <v>50</v>
      </c>
      <c r="CG63">
        <f>SUM(CG57:CG62)</f>
        <v>898</v>
      </c>
      <c r="CI63" t="s">
        <v>17</v>
      </c>
      <c r="CJ63">
        <v>1</v>
      </c>
      <c r="CK63">
        <v>1</v>
      </c>
      <c r="CN63">
        <v>5</v>
      </c>
      <c r="CP63">
        <f t="shared" si="21"/>
        <v>7</v>
      </c>
      <c r="CS63" s="1" t="s">
        <v>7</v>
      </c>
      <c r="CT63">
        <f>SUM(CT57:CT62)</f>
        <v>55</v>
      </c>
      <c r="CU63">
        <f>SUM(CU57:CU62)</f>
        <v>920</v>
      </c>
      <c r="CW63" t="s">
        <v>17</v>
      </c>
      <c r="CX63">
        <v>3</v>
      </c>
      <c r="DC63">
        <v>3</v>
      </c>
      <c r="DD63">
        <f t="shared" si="22"/>
        <v>6</v>
      </c>
      <c r="DG63" s="1" t="s">
        <v>7</v>
      </c>
      <c r="DH63">
        <f>SUM(DH57:DH62)</f>
        <v>50</v>
      </c>
      <c r="DI63">
        <f>SUM(DI57:DI62)</f>
        <v>805</v>
      </c>
    </row>
    <row r="64" spans="1:113" x14ac:dyDescent="0.25">
      <c r="A64" s="1" t="s">
        <v>7</v>
      </c>
      <c r="B64">
        <f>SUM(B57:B63)</f>
        <v>20</v>
      </c>
      <c r="C64">
        <f t="shared" ref="C64" si="23">SUM(C57:C63)</f>
        <v>27</v>
      </c>
      <c r="D64">
        <f t="shared" ref="D64" si="24">SUM(D57:D63)</f>
        <v>0</v>
      </c>
      <c r="E64">
        <f t="shared" ref="E64" si="25">SUM(E57:E63)</f>
        <v>75</v>
      </c>
      <c r="F64">
        <f t="shared" ref="F64" si="26">SUM(F57:F63)</f>
        <v>147</v>
      </c>
      <c r="G64">
        <f t="shared" ref="G64" si="27">SUM(G57:G63)</f>
        <v>81</v>
      </c>
      <c r="H64">
        <f t="shared" ref="H64" si="28">SUM(H57:H63)</f>
        <v>350</v>
      </c>
    </row>
    <row r="80" spans="2:8" x14ac:dyDescent="0.25">
      <c r="B80" s="4" t="s">
        <v>14</v>
      </c>
      <c r="C80" s="4"/>
      <c r="D80" s="4"/>
      <c r="E80" s="4"/>
      <c r="F80" s="4"/>
      <c r="G80" s="4"/>
      <c r="H80" s="4"/>
    </row>
    <row r="81" spans="1:1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</row>
    <row r="82" spans="1:1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9">SUM(B82:G82)</f>
        <v>20</v>
      </c>
      <c r="K82" t="s">
        <v>8</v>
      </c>
      <c r="L82">
        <v>20</v>
      </c>
      <c r="M82">
        <f>L82*30</f>
        <v>600</v>
      </c>
    </row>
    <row r="83" spans="1:1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9"/>
        <v>20</v>
      </c>
      <c r="K83" t="s">
        <v>9</v>
      </c>
      <c r="L83">
        <v>20</v>
      </c>
      <c r="M83">
        <f>L83*20</f>
        <v>400</v>
      </c>
    </row>
    <row r="84" spans="1:1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9"/>
        <v>20</v>
      </c>
      <c r="K84" t="s">
        <v>10</v>
      </c>
      <c r="L84">
        <v>0</v>
      </c>
      <c r="M84">
        <f>L84*25</f>
        <v>0</v>
      </c>
    </row>
    <row r="85" spans="1:1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9"/>
        <v>20</v>
      </c>
      <c r="K85" t="s">
        <v>11</v>
      </c>
      <c r="L85">
        <v>15</v>
      </c>
      <c r="M85">
        <f>L85*22</f>
        <v>330</v>
      </c>
    </row>
    <row r="86" spans="1:1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9"/>
        <v>20</v>
      </c>
      <c r="K86" t="s">
        <v>12</v>
      </c>
      <c r="L86">
        <v>30</v>
      </c>
      <c r="M86">
        <f>L86*15</f>
        <v>450</v>
      </c>
    </row>
    <row r="87" spans="1:1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9"/>
        <v>20</v>
      </c>
      <c r="K87" t="s">
        <v>13</v>
      </c>
      <c r="L87">
        <v>55</v>
      </c>
      <c r="M87">
        <f>L87*15</f>
        <v>825</v>
      </c>
    </row>
    <row r="88" spans="1:1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9"/>
        <v>20</v>
      </c>
      <c r="K88" s="1" t="s">
        <v>7</v>
      </c>
      <c r="L88">
        <f>SUM(L82:L87)</f>
        <v>140</v>
      </c>
      <c r="M88">
        <f>SUM(M82:M87)</f>
        <v>2605</v>
      </c>
    </row>
    <row r="89" spans="1:13" x14ac:dyDescent="0.25">
      <c r="A89" s="1" t="s">
        <v>7</v>
      </c>
      <c r="B89">
        <f>SUM(B82:B88)</f>
        <v>20</v>
      </c>
      <c r="C89">
        <f t="shared" ref="C89" si="30">SUM(C82:C88)</f>
        <v>20</v>
      </c>
      <c r="D89">
        <f t="shared" ref="D89" si="31">SUM(D82:D88)</f>
        <v>0</v>
      </c>
      <c r="E89">
        <f t="shared" ref="E89" si="32">SUM(E82:E88)</f>
        <v>15</v>
      </c>
      <c r="F89">
        <f t="shared" ref="F89" si="33">SUM(F82:F88)</f>
        <v>30</v>
      </c>
      <c r="G89">
        <f t="shared" ref="G89" si="34">SUM(G82:G88)</f>
        <v>55</v>
      </c>
      <c r="H89">
        <f t="shared" ref="H89" si="35">SUM(H82:H88)</f>
        <v>140</v>
      </c>
    </row>
    <row r="107" spans="1:13" x14ac:dyDescent="0.25">
      <c r="B107" s="4" t="s">
        <v>20</v>
      </c>
      <c r="C107" s="4"/>
      <c r="D107" s="4"/>
      <c r="E107" s="4"/>
      <c r="F107" s="4"/>
      <c r="G107" s="4"/>
      <c r="H107" s="4"/>
    </row>
    <row r="108" spans="1:13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13" x14ac:dyDescent="0.25">
      <c r="A109" t="s">
        <v>0</v>
      </c>
      <c r="B109">
        <f>SUM(B3,B30,B57,B82)</f>
        <v>14</v>
      </c>
      <c r="C109">
        <f t="shared" ref="C109:H109" si="36">SUM(C3,C30,C57,C82)</f>
        <v>19</v>
      </c>
      <c r="D109">
        <f t="shared" si="36"/>
        <v>19</v>
      </c>
      <c r="E109">
        <f t="shared" si="36"/>
        <v>20</v>
      </c>
      <c r="F109">
        <f t="shared" si="36"/>
        <v>28</v>
      </c>
      <c r="G109">
        <f t="shared" si="36"/>
        <v>32</v>
      </c>
      <c r="H109">
        <f t="shared" si="36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13" x14ac:dyDescent="0.25">
      <c r="A110" t="s">
        <v>1</v>
      </c>
      <c r="B110">
        <f t="shared" ref="B110:H116" si="37">SUM(B4,B31,B58,B83)</f>
        <v>12</v>
      </c>
      <c r="C110">
        <f t="shared" si="37"/>
        <v>22</v>
      </c>
      <c r="D110">
        <f t="shared" si="37"/>
        <v>7</v>
      </c>
      <c r="E110">
        <f t="shared" si="37"/>
        <v>23</v>
      </c>
      <c r="F110">
        <f t="shared" si="37"/>
        <v>30</v>
      </c>
      <c r="G110">
        <f t="shared" si="37"/>
        <v>38</v>
      </c>
      <c r="H110">
        <f t="shared" si="37"/>
        <v>132</v>
      </c>
      <c r="K110" t="s">
        <v>9</v>
      </c>
      <c r="L110">
        <f t="shared" ref="L110:L115" si="38">SUM(L4,L31,L58,L83)</f>
        <v>122</v>
      </c>
      <c r="M110">
        <f>L110*20</f>
        <v>2440</v>
      </c>
    </row>
    <row r="111" spans="1:13" x14ac:dyDescent="0.25">
      <c r="A111" t="s">
        <v>4</v>
      </c>
      <c r="B111">
        <f t="shared" si="37"/>
        <v>14</v>
      </c>
      <c r="C111">
        <f t="shared" si="37"/>
        <v>16</v>
      </c>
      <c r="D111">
        <f t="shared" si="37"/>
        <v>15</v>
      </c>
      <c r="E111">
        <f t="shared" si="37"/>
        <v>23</v>
      </c>
      <c r="F111">
        <f t="shared" si="37"/>
        <v>27</v>
      </c>
      <c r="G111">
        <f t="shared" si="37"/>
        <v>37</v>
      </c>
      <c r="H111">
        <f t="shared" si="37"/>
        <v>132</v>
      </c>
      <c r="K111" t="s">
        <v>10</v>
      </c>
      <c r="L111">
        <f t="shared" si="38"/>
        <v>121</v>
      </c>
      <c r="M111">
        <f>L111*25</f>
        <v>3025</v>
      </c>
    </row>
    <row r="112" spans="1:13" x14ac:dyDescent="0.25">
      <c r="A112" t="s">
        <v>5</v>
      </c>
      <c r="B112">
        <f t="shared" si="37"/>
        <v>6</v>
      </c>
      <c r="C112">
        <f t="shared" si="37"/>
        <v>13</v>
      </c>
      <c r="D112">
        <f t="shared" si="37"/>
        <v>22</v>
      </c>
      <c r="E112">
        <f t="shared" si="37"/>
        <v>22</v>
      </c>
      <c r="F112">
        <f t="shared" si="37"/>
        <v>36</v>
      </c>
      <c r="G112">
        <f t="shared" si="37"/>
        <v>33</v>
      </c>
      <c r="H112">
        <f t="shared" si="37"/>
        <v>132</v>
      </c>
      <c r="K112" t="s">
        <v>11</v>
      </c>
      <c r="L112">
        <f t="shared" si="38"/>
        <v>150</v>
      </c>
      <c r="M112">
        <f>L112*22</f>
        <v>3300</v>
      </c>
    </row>
    <row r="113" spans="1:13" x14ac:dyDescent="0.25">
      <c r="A113" t="s">
        <v>3</v>
      </c>
      <c r="B113">
        <f t="shared" si="37"/>
        <v>11</v>
      </c>
      <c r="C113">
        <f t="shared" si="37"/>
        <v>15</v>
      </c>
      <c r="D113">
        <f t="shared" si="37"/>
        <v>18</v>
      </c>
      <c r="E113">
        <f t="shared" si="37"/>
        <v>22</v>
      </c>
      <c r="F113">
        <f t="shared" si="37"/>
        <v>34</v>
      </c>
      <c r="G113">
        <f t="shared" si="37"/>
        <v>32</v>
      </c>
      <c r="H113">
        <f t="shared" si="37"/>
        <v>132</v>
      </c>
      <c r="K113" t="s">
        <v>12</v>
      </c>
      <c r="L113">
        <f t="shared" si="38"/>
        <v>211</v>
      </c>
      <c r="M113">
        <f>L113*15</f>
        <v>3165</v>
      </c>
    </row>
    <row r="114" spans="1:13" x14ac:dyDescent="0.25">
      <c r="A114" t="s">
        <v>2</v>
      </c>
      <c r="B114">
        <f t="shared" si="37"/>
        <v>8</v>
      </c>
      <c r="C114">
        <f t="shared" si="37"/>
        <v>17</v>
      </c>
      <c r="D114">
        <f t="shared" si="37"/>
        <v>22</v>
      </c>
      <c r="E114">
        <f t="shared" si="37"/>
        <v>21</v>
      </c>
      <c r="F114">
        <f t="shared" si="37"/>
        <v>27</v>
      </c>
      <c r="G114">
        <f t="shared" si="37"/>
        <v>37</v>
      </c>
      <c r="H114">
        <f t="shared" si="37"/>
        <v>132</v>
      </c>
      <c r="K114" t="s">
        <v>13</v>
      </c>
      <c r="L114">
        <f t="shared" si="38"/>
        <v>243</v>
      </c>
      <c r="M114">
        <f>L114*15</f>
        <v>3645</v>
      </c>
    </row>
    <row r="115" spans="1:13" x14ac:dyDescent="0.25">
      <c r="A115" t="s">
        <v>17</v>
      </c>
      <c r="B115">
        <f t="shared" si="37"/>
        <v>12</v>
      </c>
      <c r="C115">
        <f t="shared" si="37"/>
        <v>20</v>
      </c>
      <c r="D115">
        <f t="shared" si="37"/>
        <v>18</v>
      </c>
      <c r="E115">
        <f t="shared" si="37"/>
        <v>19</v>
      </c>
      <c r="F115">
        <f t="shared" si="37"/>
        <v>29</v>
      </c>
      <c r="G115">
        <f t="shared" si="37"/>
        <v>34</v>
      </c>
      <c r="H115">
        <f t="shared" si="37"/>
        <v>132</v>
      </c>
      <c r="K115" s="1" t="s">
        <v>7</v>
      </c>
      <c r="L115">
        <f t="shared" si="38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37"/>
        <v>77</v>
      </c>
      <c r="C116">
        <f t="shared" si="37"/>
        <v>122</v>
      </c>
      <c r="D116">
        <f t="shared" si="37"/>
        <v>121</v>
      </c>
      <c r="E116">
        <f t="shared" si="37"/>
        <v>150</v>
      </c>
      <c r="F116">
        <f t="shared" si="37"/>
        <v>211</v>
      </c>
      <c r="G116">
        <f t="shared" si="37"/>
        <v>243</v>
      </c>
      <c r="H116">
        <f t="shared" si="37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4" t="s">
        <v>21</v>
      </c>
      <c r="C135" s="4"/>
      <c r="D135" s="4"/>
      <c r="E135" s="4"/>
      <c r="F135" s="4"/>
      <c r="G135" s="4"/>
      <c r="H135" s="4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39">SUM(C82,C57,C30)</f>
        <v>19</v>
      </c>
      <c r="D137">
        <f t="shared" si="39"/>
        <v>7</v>
      </c>
      <c r="E137">
        <f t="shared" si="39"/>
        <v>20</v>
      </c>
      <c r="F137">
        <f t="shared" si="39"/>
        <v>28</v>
      </c>
      <c r="G137">
        <f t="shared" si="39"/>
        <v>28</v>
      </c>
      <c r="H137">
        <f t="shared" si="39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0">SUM(B83,B58,B31)</f>
        <v>12</v>
      </c>
      <c r="C138">
        <f t="shared" si="40"/>
        <v>8</v>
      </c>
      <c r="D138">
        <f t="shared" si="40"/>
        <v>5</v>
      </c>
      <c r="E138">
        <f t="shared" si="40"/>
        <v>23</v>
      </c>
      <c r="F138">
        <f t="shared" si="40"/>
        <v>30</v>
      </c>
      <c r="G138">
        <f t="shared" si="40"/>
        <v>24</v>
      </c>
      <c r="H138">
        <f t="shared" si="40"/>
        <v>102</v>
      </c>
      <c r="K138" t="s">
        <v>9</v>
      </c>
      <c r="L138">
        <f t="shared" ref="L138:L143" si="41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0"/>
        <v>14</v>
      </c>
      <c r="C139">
        <f t="shared" si="40"/>
        <v>4</v>
      </c>
      <c r="D139">
        <f t="shared" si="40"/>
        <v>11</v>
      </c>
      <c r="E139">
        <f t="shared" si="40"/>
        <v>23</v>
      </c>
      <c r="F139">
        <f t="shared" si="40"/>
        <v>27</v>
      </c>
      <c r="G139">
        <f t="shared" si="40"/>
        <v>23</v>
      </c>
      <c r="H139">
        <f t="shared" si="40"/>
        <v>102</v>
      </c>
      <c r="K139" t="s">
        <v>10</v>
      </c>
      <c r="L139">
        <f t="shared" si="41"/>
        <v>43</v>
      </c>
      <c r="M139">
        <f>L139*25</f>
        <v>1075</v>
      </c>
    </row>
    <row r="140" spans="1:17" x14ac:dyDescent="0.25">
      <c r="A140" t="s">
        <v>5</v>
      </c>
      <c r="B140">
        <f t="shared" si="40"/>
        <v>6</v>
      </c>
      <c r="C140">
        <f t="shared" si="40"/>
        <v>6</v>
      </c>
      <c r="D140">
        <f t="shared" si="40"/>
        <v>5</v>
      </c>
      <c r="E140">
        <f t="shared" si="40"/>
        <v>22</v>
      </c>
      <c r="F140">
        <f t="shared" si="40"/>
        <v>36</v>
      </c>
      <c r="G140">
        <f t="shared" si="40"/>
        <v>27</v>
      </c>
      <c r="H140">
        <f t="shared" si="40"/>
        <v>102</v>
      </c>
      <c r="K140" t="s">
        <v>11</v>
      </c>
      <c r="L140">
        <f t="shared" si="41"/>
        <v>150</v>
      </c>
      <c r="M140">
        <f>L140*22</f>
        <v>3300</v>
      </c>
    </row>
    <row r="141" spans="1:17" x14ac:dyDescent="0.25">
      <c r="A141" t="s">
        <v>3</v>
      </c>
      <c r="B141">
        <f t="shared" si="40"/>
        <v>0</v>
      </c>
      <c r="C141">
        <f t="shared" si="40"/>
        <v>15</v>
      </c>
      <c r="D141">
        <f t="shared" si="40"/>
        <v>5</v>
      </c>
      <c r="E141">
        <f t="shared" si="40"/>
        <v>22</v>
      </c>
      <c r="F141">
        <f t="shared" si="40"/>
        <v>34</v>
      </c>
      <c r="G141">
        <f t="shared" si="40"/>
        <v>26</v>
      </c>
      <c r="H141">
        <f t="shared" si="40"/>
        <v>102</v>
      </c>
      <c r="K141" t="s">
        <v>12</v>
      </c>
      <c r="L141">
        <f t="shared" si="41"/>
        <v>211</v>
      </c>
      <c r="M141">
        <f>L141*15</f>
        <v>3165</v>
      </c>
    </row>
    <row r="142" spans="1:17" x14ac:dyDescent="0.25">
      <c r="A142" t="s">
        <v>2</v>
      </c>
      <c r="B142">
        <f t="shared" si="40"/>
        <v>8</v>
      </c>
      <c r="C142">
        <f t="shared" si="40"/>
        <v>17</v>
      </c>
      <c r="D142">
        <f t="shared" si="40"/>
        <v>0</v>
      </c>
      <c r="E142">
        <f t="shared" si="40"/>
        <v>21</v>
      </c>
      <c r="F142">
        <f t="shared" si="40"/>
        <v>27</v>
      </c>
      <c r="G142">
        <f t="shared" si="40"/>
        <v>29</v>
      </c>
      <c r="H142">
        <f t="shared" si="40"/>
        <v>102</v>
      </c>
      <c r="K142" t="s">
        <v>13</v>
      </c>
      <c r="L142">
        <f t="shared" si="41"/>
        <v>181</v>
      </c>
      <c r="M142">
        <f>L142*15</f>
        <v>2715</v>
      </c>
    </row>
    <row r="143" spans="1:17" x14ac:dyDescent="0.25">
      <c r="A143" t="s">
        <v>17</v>
      </c>
      <c r="B143">
        <f t="shared" si="40"/>
        <v>12</v>
      </c>
      <c r="C143">
        <f t="shared" si="40"/>
        <v>8</v>
      </c>
      <c r="D143">
        <f t="shared" si="40"/>
        <v>10</v>
      </c>
      <c r="E143">
        <f t="shared" si="40"/>
        <v>19</v>
      </c>
      <c r="F143">
        <f t="shared" si="40"/>
        <v>29</v>
      </c>
      <c r="G143">
        <f t="shared" si="40"/>
        <v>24</v>
      </c>
      <c r="H143">
        <f t="shared" si="40"/>
        <v>102</v>
      </c>
      <c r="K143" s="1" t="s">
        <v>7</v>
      </c>
      <c r="L143">
        <f t="shared" si="41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0"/>
        <v>52</v>
      </c>
      <c r="C144">
        <f t="shared" si="40"/>
        <v>77</v>
      </c>
      <c r="D144">
        <f t="shared" si="40"/>
        <v>43</v>
      </c>
      <c r="E144">
        <f t="shared" si="40"/>
        <v>150</v>
      </c>
      <c r="F144">
        <f t="shared" si="40"/>
        <v>211</v>
      </c>
      <c r="G144">
        <f t="shared" si="40"/>
        <v>181</v>
      </c>
      <c r="H144">
        <f t="shared" si="40"/>
        <v>714</v>
      </c>
    </row>
    <row r="153" spans="19:19" x14ac:dyDescent="0.25">
      <c r="S153" s="2"/>
    </row>
  </sheetData>
  <mergeCells count="16">
    <mergeCell ref="R28:X28"/>
    <mergeCell ref="AA28:AG28"/>
    <mergeCell ref="AJ28:AP28"/>
    <mergeCell ref="B135:H135"/>
    <mergeCell ref="B1:H1"/>
    <mergeCell ref="B28:H28"/>
    <mergeCell ref="B55:H55"/>
    <mergeCell ref="B80:H80"/>
    <mergeCell ref="B107:H107"/>
    <mergeCell ref="R55:X55"/>
    <mergeCell ref="AF55:AL55"/>
    <mergeCell ref="AT55:AZ55"/>
    <mergeCell ref="BH55:BN55"/>
    <mergeCell ref="BV55:CB55"/>
    <mergeCell ref="CJ55:CP55"/>
    <mergeCell ref="CX55:DD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2021-02-04T12:14:08Z</dcterms:modified>
</cp:coreProperties>
</file>