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theme/themeOverride1.xml" ContentType="application/vnd.openxmlformats-officedocument.themeOverride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SWE\RepoDocumentazione\CodeBusters-Docs\DocEsterna\PianoDiQualifica\Images\"/>
    </mc:Choice>
  </mc:AlternateContent>
  <xr:revisionPtr revIDLastSave="0" documentId="13_ncr:1_{DAE631D7-C79F-41A9-A73A-2915BBC5EDFB}" xr6:coauthVersionLast="46" xr6:coauthVersionMax="46" xr10:uidLastSave="{00000000-0000-0000-0000-000000000000}"/>
  <bookViews>
    <workbookView xWindow="-120" yWindow="-120" windowWidth="29040" windowHeight="15990" activeTab="2" xr2:uid="{00000000-000D-0000-FFFF-FFFF00000000}"/>
  </bookViews>
  <sheets>
    <sheet name="Foglio1" sheetId="1" r:id="rId1"/>
    <sheet name="Metriche Software" sheetId="3" r:id="rId2"/>
    <sheet name="Metriche Documenti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9" i="3" l="1"/>
  <c r="B2" i="3" s="1"/>
  <c r="J29" i="3"/>
  <c r="J2" i="3" s="1"/>
  <c r="I29" i="3"/>
  <c r="I2" i="3" s="1"/>
  <c r="H29" i="3"/>
  <c r="H2" i="3" s="1"/>
  <c r="G29" i="3"/>
  <c r="G2" i="3" s="1"/>
  <c r="F29" i="3"/>
  <c r="F2" i="3" s="1"/>
  <c r="E29" i="3"/>
  <c r="E2" i="3" s="1"/>
  <c r="J33" i="3"/>
  <c r="J3" i="3" s="1"/>
  <c r="I33" i="3"/>
  <c r="I3" i="3" s="1"/>
  <c r="H33" i="3"/>
  <c r="H3" i="3" s="1"/>
  <c r="G33" i="3"/>
  <c r="G3" i="3" s="1"/>
  <c r="F33" i="3"/>
  <c r="F3" i="3" s="1"/>
  <c r="E33" i="3"/>
  <c r="E3" i="3" s="1"/>
  <c r="D33" i="3"/>
  <c r="D3" i="3" s="1"/>
  <c r="D29" i="3"/>
  <c r="D2" i="3" s="1"/>
  <c r="B33" i="3"/>
  <c r="B3" i="3" s="1"/>
  <c r="C33" i="3"/>
  <c r="C3" i="3" s="1"/>
  <c r="C29" i="3"/>
  <c r="C2" i="3" s="1"/>
  <c r="B9" i="1"/>
</calcChain>
</file>

<file path=xl/sharedStrings.xml><?xml version="1.0" encoding="utf-8"?>
<sst xmlns="http://schemas.openxmlformats.org/spreadsheetml/2006/main" count="117" uniqueCount="58">
  <si>
    <t>Average Cyclomatic complexity</t>
  </si>
  <si>
    <t>Facilità di utilizzo</t>
  </si>
  <si>
    <t>Facilità apprendimento funzionalità</t>
  </si>
  <si>
    <t>Densità di failure</t>
  </si>
  <si>
    <t>Indice Gulpease</t>
  </si>
  <si>
    <t>Errori ortografici</t>
  </si>
  <si>
    <t>Metriche Software</t>
  </si>
  <si>
    <t>numero delle frasi:</t>
  </si>
  <si>
    <t>numero delle lettere:</t>
  </si>
  <si>
    <t>numero delle parole:</t>
  </si>
  <si>
    <t>calcolo per gulpease:</t>
  </si>
  <si>
    <t>%</t>
  </si>
  <si>
    <t>% Versioni browser supportate</t>
  </si>
  <si>
    <t>Tempo medio di risposta in ms</t>
  </si>
  <si>
    <t>Valore accettabile</t>
  </si>
  <si>
    <t>% Copertura requisiti obbligatori</t>
  </si>
  <si>
    <t>% Copertura requisiti totali</t>
  </si>
  <si>
    <t>REQUISTI funzionali obbligatori</t>
  </si>
  <si>
    <t>REQUISITI mancanti obbligatori</t>
  </si>
  <si>
    <t>REQUISITI fatti obbligatori</t>
  </si>
  <si>
    <t>REQUISITI fatti totali</t>
  </si>
  <si>
    <t>REQUISITI mancanti totali</t>
  </si>
  <si>
    <t>REQUISITI funzionali totali</t>
  </si>
  <si>
    <t>Analisi</t>
  </si>
  <si>
    <t>AdR</t>
  </si>
  <si>
    <t>PdP</t>
  </si>
  <si>
    <t>PdQ</t>
  </si>
  <si>
    <t>Glo</t>
  </si>
  <si>
    <t>NdP</t>
  </si>
  <si>
    <t>SdF</t>
  </si>
  <si>
    <t>Ottimale</t>
  </si>
  <si>
    <t>Accettabile</t>
  </si>
  <si>
    <t>Verbali</t>
  </si>
  <si>
    <t>Valore limite ottimale</t>
  </si>
  <si>
    <t>R2F4</t>
  </si>
  <si>
    <t>R2F6</t>
  </si>
  <si>
    <t>R2F7.1.2</t>
  </si>
  <si>
    <t>R2F7.1.3</t>
  </si>
  <si>
    <t>R3F8</t>
  </si>
  <si>
    <t>R3F10</t>
  </si>
  <si>
    <t>R2F11</t>
  </si>
  <si>
    <t>I 7 MANCANTI QUA</t>
  </si>
  <si>
    <t>.</t>
  </si>
  <si>
    <t>R3F9</t>
  </si>
  <si>
    <t>numero minuti per capire come funziona</t>
  </si>
  <si>
    <t>numero click necessari minimi per la funzionalità</t>
  </si>
  <si>
    <t>I</t>
  </si>
  <si>
    <t>II</t>
  </si>
  <si>
    <t>III</t>
  </si>
  <si>
    <t>IV</t>
  </si>
  <si>
    <t>V</t>
  </si>
  <si>
    <t>VI</t>
  </si>
  <si>
    <t>VII</t>
  </si>
  <si>
    <t>TB</t>
  </si>
  <si>
    <t>VIII</t>
  </si>
  <si>
    <t>V/C</t>
  </si>
  <si>
    <t>MU</t>
  </si>
  <si>
    <t>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</si>
</sst>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0" fontId="4" fillId="0" borderId="0" xfId="0" applyFont="1"/>
    <xf numFmtId="0" fontId="0" fillId="0" borderId="0" xfId="0" applyFont="1"/>
    <xf numFmtId="3" fontId="0" fillId="0" borderId="0" xfId="0" applyNumberForma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grafico da usare come modello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Foglio1!$C$1</c:f>
              <c:strCache>
                <c:ptCount val="1"/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Foglio1!$A$2:$B$3</c:f>
            </c:multiLvlStrRef>
          </c:cat>
          <c:val>
            <c:numRef>
              <c:f>Foglio1!$C$2:$C$3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844-4058-80FC-DE71F337B55A}"/>
            </c:ext>
          </c:extLst>
        </c:ser>
        <c:ser>
          <c:idx val="1"/>
          <c:order val="1"/>
          <c:tx>
            <c:strRef>
              <c:f>Foglio1!$D$1</c:f>
              <c:strCache>
                <c:ptCount val="1"/>
              </c:strCache>
            </c:strRef>
          </c:tx>
          <c:cat>
            <c:multiLvlStrRef>
              <c:f>Foglio1!$A$2:$B$3</c:f>
            </c:multiLvlStrRef>
          </c:cat>
          <c:val>
            <c:numRef>
              <c:f>Foglio1!$D$2:$D$3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844-4058-80FC-DE71F337B55A}"/>
            </c:ext>
          </c:extLst>
        </c:ser>
        <c:ser>
          <c:idx val="2"/>
          <c:order val="2"/>
          <c:tx>
            <c:strRef>
              <c:f>Foglio1!$E$1</c:f>
              <c:strCache>
                <c:ptCount val="1"/>
              </c:strCache>
            </c:strRef>
          </c:tx>
          <c:cat>
            <c:multiLvlStrRef>
              <c:f>Foglio1!$A$2:$B$3</c:f>
            </c:multiLvlStrRef>
          </c:cat>
          <c:val>
            <c:numRef>
              <c:f>Foglio1!$E$2:$E$3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844-4058-80FC-DE71F337B55A}"/>
            </c:ext>
          </c:extLst>
        </c:ser>
        <c:ser>
          <c:idx val="3"/>
          <c:order val="3"/>
          <c:tx>
            <c:strRef>
              <c:f>Foglio1!$F$1</c:f>
              <c:strCache>
                <c:ptCount val="1"/>
              </c:strCache>
            </c:strRef>
          </c:tx>
          <c:cat>
            <c:multiLvlStrRef>
              <c:f>Foglio1!$A$2:$B$3</c:f>
            </c:multiLvlStrRef>
          </c:cat>
          <c:val>
            <c:numRef>
              <c:f>Foglio1!$F$2:$F$3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844-4058-80FC-DE71F337B55A}"/>
            </c:ext>
          </c:extLst>
        </c:ser>
        <c:ser>
          <c:idx val="4"/>
          <c:order val="4"/>
          <c:tx>
            <c:strRef>
              <c:f>Foglio1!$G$1</c:f>
              <c:strCache>
                <c:ptCount val="1"/>
              </c:strCache>
            </c:strRef>
          </c:tx>
          <c:cat>
            <c:multiLvlStrRef>
              <c:f>Foglio1!$A$2:$B$3</c:f>
            </c:multiLvlStrRef>
          </c:cat>
          <c:val>
            <c:numRef>
              <c:f>Foglio1!$G$2:$G$3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844-4058-80FC-DE71F337B55A}"/>
            </c:ext>
          </c:extLst>
        </c:ser>
        <c:ser>
          <c:idx val="5"/>
          <c:order val="5"/>
          <c:tx>
            <c:strRef>
              <c:f>Foglio1!$H$1</c:f>
              <c:strCache>
                <c:ptCount val="1"/>
              </c:strCache>
            </c:strRef>
          </c:tx>
          <c:cat>
            <c:multiLvlStrRef>
              <c:f>Foglio1!$A$2:$B$3</c:f>
            </c:multiLvlStrRef>
          </c:cat>
          <c:val>
            <c:numRef>
              <c:f>Foglio1!$H$2:$H$3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844-4058-80FC-DE71F337B55A}"/>
            </c:ext>
          </c:extLst>
        </c:ser>
        <c:ser>
          <c:idx val="6"/>
          <c:order val="6"/>
          <c:tx>
            <c:strRef>
              <c:f>Foglio1!$I$1</c:f>
              <c:strCache>
                <c:ptCount val="1"/>
              </c:strCache>
            </c:strRef>
          </c:tx>
          <c:cat>
            <c:multiLvlStrRef>
              <c:f>Foglio1!$A$2:$B$3</c:f>
            </c:multiLvlStrRef>
          </c:cat>
          <c:val>
            <c:numRef>
              <c:f>Foglio1!$I$2:$I$3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B1-4CA7-8F70-DB164EC18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09984"/>
        <c:axId val="124811520"/>
      </c:lineChart>
      <c:catAx>
        <c:axId val="12480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811520"/>
        <c:crosses val="autoZero"/>
        <c:auto val="1"/>
        <c:lblAlgn val="ctr"/>
        <c:lblOffset val="100"/>
        <c:noMultiLvlLbl val="0"/>
      </c:catAx>
      <c:valAx>
        <c:axId val="124811520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809984"/>
        <c:crosses val="autoZero"/>
        <c:crossBetween val="between"/>
        <c:majorUnit val="10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0971837213927708E-2"/>
          <c:y val="2.1125843542656501E-2"/>
          <c:w val="0.65785024000466696"/>
          <c:h val="0.86725582398029655"/>
        </c:manualLayout>
      </c:layout>
      <c:lineChart>
        <c:grouping val="standard"/>
        <c:varyColors val="0"/>
        <c:ser>
          <c:idx val="7"/>
          <c:order val="0"/>
          <c:tx>
            <c:strRef>
              <c:f>'Metriche Documenti'!$A$3</c:f>
              <c:strCache>
                <c:ptCount val="1"/>
                <c:pt idx="0">
                  <c:v>AdR</c:v>
                </c:pt>
              </c:strCache>
            </c:strRef>
          </c:tx>
          <c:marker>
            <c:symbol val="circle"/>
            <c:size val="3"/>
            <c:spPr>
              <a:solidFill>
                <a:schemeClr val="tx1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'Metriche Documenti'!$B$2:$L$2</c:f>
              <c:strCache>
                <c:ptCount val="11"/>
                <c:pt idx="0">
                  <c:v>Analisi</c:v>
                </c:pt>
                <c:pt idx="1">
                  <c:v>TB</c:v>
                </c:pt>
                <c:pt idx="2">
                  <c:v>I</c:v>
                </c:pt>
                <c:pt idx="3">
                  <c:v>II</c:v>
                </c:pt>
                <c:pt idx="4">
                  <c:v>III</c:v>
                </c:pt>
                <c:pt idx="5">
                  <c:v>IV</c:v>
                </c:pt>
                <c:pt idx="6">
                  <c:v>V</c:v>
                </c:pt>
                <c:pt idx="7">
                  <c:v>VI</c:v>
                </c:pt>
                <c:pt idx="8">
                  <c:v>VII</c:v>
                </c:pt>
                <c:pt idx="9">
                  <c:v>VIII</c:v>
                </c:pt>
                <c:pt idx="10">
                  <c:v>V/C</c:v>
                </c:pt>
              </c:strCache>
            </c:strRef>
          </c:cat>
          <c:val>
            <c:numRef>
              <c:f>'Metriche Documenti'!$B$3:$L$3</c:f>
              <c:numCache>
                <c:formatCode>General</c:formatCode>
                <c:ptCount val="11"/>
                <c:pt idx="0">
                  <c:v>70</c:v>
                </c:pt>
                <c:pt idx="1">
                  <c:v>80</c:v>
                </c:pt>
                <c:pt idx="2">
                  <c:v>88</c:v>
                </c:pt>
                <c:pt idx="3">
                  <c:v>89</c:v>
                </c:pt>
                <c:pt idx="4">
                  <c:v>89</c:v>
                </c:pt>
                <c:pt idx="5">
                  <c:v>89</c:v>
                </c:pt>
                <c:pt idx="6">
                  <c:v>89</c:v>
                </c:pt>
                <c:pt idx="7">
                  <c:v>89</c:v>
                </c:pt>
                <c:pt idx="8">
                  <c:v>91</c:v>
                </c:pt>
                <c:pt idx="9">
                  <c:v>91</c:v>
                </c:pt>
                <c:pt idx="10">
                  <c:v>92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47-5945-436F-ACF0-44F9517A41AF}"/>
            </c:ext>
          </c:extLst>
        </c:ser>
        <c:ser>
          <c:idx val="8"/>
          <c:order val="1"/>
          <c:tx>
            <c:strRef>
              <c:f>'Metriche Documenti'!$A$4</c:f>
              <c:strCache>
                <c:ptCount val="1"/>
                <c:pt idx="0">
                  <c:v>PdP</c:v>
                </c:pt>
              </c:strCache>
            </c:strRef>
          </c:tx>
          <c:marker>
            <c:symbol val="circle"/>
            <c:size val="3"/>
            <c:spPr>
              <a:solidFill>
                <a:schemeClr val="tx1"/>
              </a:solidFill>
            </c:spPr>
          </c:marker>
          <c:cat>
            <c:strRef>
              <c:f>'Metriche Documenti'!$B$2:$L$2</c:f>
              <c:strCache>
                <c:ptCount val="11"/>
                <c:pt idx="0">
                  <c:v>Analisi</c:v>
                </c:pt>
                <c:pt idx="1">
                  <c:v>TB</c:v>
                </c:pt>
                <c:pt idx="2">
                  <c:v>I</c:v>
                </c:pt>
                <c:pt idx="3">
                  <c:v>II</c:v>
                </c:pt>
                <c:pt idx="4">
                  <c:v>III</c:v>
                </c:pt>
                <c:pt idx="5">
                  <c:v>IV</c:v>
                </c:pt>
                <c:pt idx="6">
                  <c:v>V</c:v>
                </c:pt>
                <c:pt idx="7">
                  <c:v>VI</c:v>
                </c:pt>
                <c:pt idx="8">
                  <c:v>VII</c:v>
                </c:pt>
                <c:pt idx="9">
                  <c:v>VIII</c:v>
                </c:pt>
                <c:pt idx="10">
                  <c:v>V/C</c:v>
                </c:pt>
              </c:strCache>
            </c:strRef>
          </c:cat>
          <c:val>
            <c:numRef>
              <c:f>'Metriche Documenti'!$B$4:$L$4</c:f>
              <c:numCache>
                <c:formatCode>General</c:formatCode>
                <c:ptCount val="11"/>
                <c:pt idx="0">
                  <c:v>65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91</c:v>
                </c:pt>
                <c:pt idx="8">
                  <c:v>91</c:v>
                </c:pt>
                <c:pt idx="9">
                  <c:v>91</c:v>
                </c:pt>
                <c:pt idx="10">
                  <c:v>91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48-5945-436F-ACF0-44F9517A41AF}"/>
            </c:ext>
          </c:extLst>
        </c:ser>
        <c:ser>
          <c:idx val="9"/>
          <c:order val="2"/>
          <c:tx>
            <c:strRef>
              <c:f>'Metriche Documenti'!$A$5</c:f>
              <c:strCache>
                <c:ptCount val="1"/>
                <c:pt idx="0">
                  <c:v>PdQ</c:v>
                </c:pt>
              </c:strCache>
            </c:strRef>
          </c:tx>
          <c:marker>
            <c:symbol val="circle"/>
            <c:size val="3"/>
            <c:spPr>
              <a:solidFill>
                <a:schemeClr val="tx1"/>
              </a:solidFill>
            </c:spPr>
          </c:marker>
          <c:cat>
            <c:strRef>
              <c:f>'Metriche Documenti'!$B$2:$L$2</c:f>
              <c:strCache>
                <c:ptCount val="11"/>
                <c:pt idx="0">
                  <c:v>Analisi</c:v>
                </c:pt>
                <c:pt idx="1">
                  <c:v>TB</c:v>
                </c:pt>
                <c:pt idx="2">
                  <c:v>I</c:v>
                </c:pt>
                <c:pt idx="3">
                  <c:v>II</c:v>
                </c:pt>
                <c:pt idx="4">
                  <c:v>III</c:v>
                </c:pt>
                <c:pt idx="5">
                  <c:v>IV</c:v>
                </c:pt>
                <c:pt idx="6">
                  <c:v>V</c:v>
                </c:pt>
                <c:pt idx="7">
                  <c:v>VI</c:v>
                </c:pt>
                <c:pt idx="8">
                  <c:v>VII</c:v>
                </c:pt>
                <c:pt idx="9">
                  <c:v>VIII</c:v>
                </c:pt>
                <c:pt idx="10">
                  <c:v>V/C</c:v>
                </c:pt>
              </c:strCache>
            </c:strRef>
          </c:cat>
          <c:val>
            <c:numRef>
              <c:f>'Metriche Documenti'!$B$5:$L$5</c:f>
              <c:numCache>
                <c:formatCode>General</c:formatCode>
                <c:ptCount val="11"/>
                <c:pt idx="0">
                  <c:v>67</c:v>
                </c:pt>
                <c:pt idx="1">
                  <c:v>81</c:v>
                </c:pt>
                <c:pt idx="2">
                  <c:v>81</c:v>
                </c:pt>
                <c:pt idx="3">
                  <c:v>81</c:v>
                </c:pt>
                <c:pt idx="4">
                  <c:v>81</c:v>
                </c:pt>
                <c:pt idx="5">
                  <c:v>81</c:v>
                </c:pt>
                <c:pt idx="6">
                  <c:v>82</c:v>
                </c:pt>
                <c:pt idx="7">
                  <c:v>83</c:v>
                </c:pt>
                <c:pt idx="8">
                  <c:v>81</c:v>
                </c:pt>
                <c:pt idx="9">
                  <c:v>83</c:v>
                </c:pt>
                <c:pt idx="10">
                  <c:v>83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49-5945-436F-ACF0-44F9517A41AF}"/>
            </c:ext>
          </c:extLst>
        </c:ser>
        <c:ser>
          <c:idx val="10"/>
          <c:order val="3"/>
          <c:tx>
            <c:strRef>
              <c:f>'Metriche Documenti'!$A$6</c:f>
              <c:strCache>
                <c:ptCount val="1"/>
                <c:pt idx="0">
                  <c:v>Glo</c:v>
                </c:pt>
              </c:strCache>
            </c:strRef>
          </c:tx>
          <c:marker>
            <c:symbol val="circle"/>
            <c:size val="3"/>
            <c:spPr>
              <a:solidFill>
                <a:schemeClr val="tx1"/>
              </a:solidFill>
            </c:spPr>
          </c:marker>
          <c:cat>
            <c:strRef>
              <c:f>'Metriche Documenti'!$B$2:$L$2</c:f>
              <c:strCache>
                <c:ptCount val="11"/>
                <c:pt idx="0">
                  <c:v>Analisi</c:v>
                </c:pt>
                <c:pt idx="1">
                  <c:v>TB</c:v>
                </c:pt>
                <c:pt idx="2">
                  <c:v>I</c:v>
                </c:pt>
                <c:pt idx="3">
                  <c:v>II</c:v>
                </c:pt>
                <c:pt idx="4">
                  <c:v>III</c:v>
                </c:pt>
                <c:pt idx="5">
                  <c:v>IV</c:v>
                </c:pt>
                <c:pt idx="6">
                  <c:v>V</c:v>
                </c:pt>
                <c:pt idx="7">
                  <c:v>VI</c:v>
                </c:pt>
                <c:pt idx="8">
                  <c:v>VII</c:v>
                </c:pt>
                <c:pt idx="9">
                  <c:v>VIII</c:v>
                </c:pt>
                <c:pt idx="10">
                  <c:v>V/C</c:v>
                </c:pt>
              </c:strCache>
            </c:strRef>
          </c:cat>
          <c:val>
            <c:numRef>
              <c:f>'Metriche Documenti'!$B$6:$L$6</c:f>
              <c:numCache>
                <c:formatCode>General</c:formatCode>
                <c:ptCount val="11"/>
                <c:pt idx="0">
                  <c:v>71</c:v>
                </c:pt>
                <c:pt idx="1">
                  <c:v>72</c:v>
                </c:pt>
                <c:pt idx="2">
                  <c:v>72</c:v>
                </c:pt>
                <c:pt idx="3">
                  <c:v>72</c:v>
                </c:pt>
                <c:pt idx="4">
                  <c:v>72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72</c:v>
                </c:pt>
                <c:pt idx="9">
                  <c:v>72</c:v>
                </c:pt>
                <c:pt idx="10">
                  <c:v>73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4A-5945-436F-ACF0-44F9517A41AF}"/>
            </c:ext>
          </c:extLst>
        </c:ser>
        <c:ser>
          <c:idx val="11"/>
          <c:order val="4"/>
          <c:tx>
            <c:strRef>
              <c:f>'Metriche Documenti'!$A$7</c:f>
              <c:strCache>
                <c:ptCount val="1"/>
                <c:pt idx="0">
                  <c:v>NdP</c:v>
                </c:pt>
              </c:strCache>
            </c:strRef>
          </c:tx>
          <c:marker>
            <c:symbol val="circle"/>
            <c:size val="3"/>
            <c:spPr>
              <a:solidFill>
                <a:schemeClr val="tx1"/>
              </a:solidFill>
            </c:spPr>
          </c:marker>
          <c:cat>
            <c:strRef>
              <c:f>'Metriche Documenti'!$B$2:$L$2</c:f>
              <c:strCache>
                <c:ptCount val="11"/>
                <c:pt idx="0">
                  <c:v>Analisi</c:v>
                </c:pt>
                <c:pt idx="1">
                  <c:v>TB</c:v>
                </c:pt>
                <c:pt idx="2">
                  <c:v>I</c:v>
                </c:pt>
                <c:pt idx="3">
                  <c:v>II</c:v>
                </c:pt>
                <c:pt idx="4">
                  <c:v>III</c:v>
                </c:pt>
                <c:pt idx="5">
                  <c:v>IV</c:v>
                </c:pt>
                <c:pt idx="6">
                  <c:v>V</c:v>
                </c:pt>
                <c:pt idx="7">
                  <c:v>VI</c:v>
                </c:pt>
                <c:pt idx="8">
                  <c:v>VII</c:v>
                </c:pt>
                <c:pt idx="9">
                  <c:v>VIII</c:v>
                </c:pt>
                <c:pt idx="10">
                  <c:v>V/C</c:v>
                </c:pt>
              </c:strCache>
            </c:strRef>
          </c:cat>
          <c:val>
            <c:numRef>
              <c:f>'Metriche Documenti'!$B$7:$L$7</c:f>
              <c:numCache>
                <c:formatCode>General</c:formatCode>
                <c:ptCount val="11"/>
                <c:pt idx="0">
                  <c:v>77</c:v>
                </c:pt>
                <c:pt idx="1">
                  <c:v>77</c:v>
                </c:pt>
                <c:pt idx="2">
                  <c:v>73</c:v>
                </c:pt>
                <c:pt idx="3">
                  <c:v>76</c:v>
                </c:pt>
                <c:pt idx="4">
                  <c:v>76</c:v>
                </c:pt>
                <c:pt idx="5">
                  <c:v>76</c:v>
                </c:pt>
                <c:pt idx="6">
                  <c:v>76</c:v>
                </c:pt>
                <c:pt idx="7">
                  <c:v>76</c:v>
                </c:pt>
                <c:pt idx="8">
                  <c:v>77</c:v>
                </c:pt>
                <c:pt idx="9">
                  <c:v>78</c:v>
                </c:pt>
                <c:pt idx="10">
                  <c:v>78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4B-5945-436F-ACF0-44F9517A41AF}"/>
            </c:ext>
          </c:extLst>
        </c:ser>
        <c:ser>
          <c:idx val="12"/>
          <c:order val="5"/>
          <c:tx>
            <c:strRef>
              <c:f>'Metriche Documenti'!$A$8</c:f>
              <c:strCache>
                <c:ptCount val="1"/>
                <c:pt idx="0">
                  <c:v>SdF</c:v>
                </c:pt>
              </c:strCache>
            </c:strRef>
          </c:tx>
          <c:marker>
            <c:symbol val="circle"/>
            <c:size val="3"/>
            <c:spPr>
              <a:solidFill>
                <a:schemeClr val="tx1"/>
              </a:solidFill>
            </c:spPr>
          </c:marker>
          <c:cat>
            <c:strRef>
              <c:f>'Metriche Documenti'!$B$2:$L$2</c:f>
              <c:strCache>
                <c:ptCount val="11"/>
                <c:pt idx="0">
                  <c:v>Analisi</c:v>
                </c:pt>
                <c:pt idx="1">
                  <c:v>TB</c:v>
                </c:pt>
                <c:pt idx="2">
                  <c:v>I</c:v>
                </c:pt>
                <c:pt idx="3">
                  <c:v>II</c:v>
                </c:pt>
                <c:pt idx="4">
                  <c:v>III</c:v>
                </c:pt>
                <c:pt idx="5">
                  <c:v>IV</c:v>
                </c:pt>
                <c:pt idx="6">
                  <c:v>V</c:v>
                </c:pt>
                <c:pt idx="7">
                  <c:v>VI</c:v>
                </c:pt>
                <c:pt idx="8">
                  <c:v>VII</c:v>
                </c:pt>
                <c:pt idx="9">
                  <c:v>VIII</c:v>
                </c:pt>
                <c:pt idx="10">
                  <c:v>V/C</c:v>
                </c:pt>
              </c:strCache>
            </c:strRef>
          </c:cat>
          <c:val>
            <c:numRef>
              <c:f>'Metriche Documenti'!$B$8:$L$8</c:f>
              <c:numCache>
                <c:formatCode>General</c:formatCode>
                <c:ptCount val="11"/>
                <c:pt idx="0">
                  <c:v>73</c:v>
                </c:pt>
                <c:pt idx="1">
                  <c:v>73</c:v>
                </c:pt>
                <c:pt idx="2">
                  <c:v>73</c:v>
                </c:pt>
                <c:pt idx="3">
                  <c:v>73</c:v>
                </c:pt>
                <c:pt idx="4">
                  <c:v>73</c:v>
                </c:pt>
                <c:pt idx="5">
                  <c:v>73</c:v>
                </c:pt>
                <c:pt idx="6">
                  <c:v>73</c:v>
                </c:pt>
                <c:pt idx="7">
                  <c:v>73</c:v>
                </c:pt>
                <c:pt idx="8">
                  <c:v>73</c:v>
                </c:pt>
                <c:pt idx="9">
                  <c:v>73</c:v>
                </c:pt>
                <c:pt idx="10">
                  <c:v>73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4C-5945-436F-ACF0-44F9517A41AF}"/>
            </c:ext>
          </c:extLst>
        </c:ser>
        <c:ser>
          <c:idx val="13"/>
          <c:order val="6"/>
          <c:tx>
            <c:strRef>
              <c:f>'Metriche Documenti'!$A$9</c:f>
              <c:strCache>
                <c:ptCount val="1"/>
                <c:pt idx="0">
                  <c:v>Verbali</c:v>
                </c:pt>
              </c:strCache>
            </c:strRef>
          </c:tx>
          <c:marker>
            <c:symbol val="circle"/>
            <c:size val="3"/>
            <c:spPr>
              <a:solidFill>
                <a:schemeClr val="tx1"/>
              </a:solidFill>
            </c:spPr>
          </c:marker>
          <c:cat>
            <c:strRef>
              <c:f>'Metriche Documenti'!$B$2:$L$2</c:f>
              <c:strCache>
                <c:ptCount val="11"/>
                <c:pt idx="0">
                  <c:v>Analisi</c:v>
                </c:pt>
                <c:pt idx="1">
                  <c:v>TB</c:v>
                </c:pt>
                <c:pt idx="2">
                  <c:v>I</c:v>
                </c:pt>
                <c:pt idx="3">
                  <c:v>II</c:v>
                </c:pt>
                <c:pt idx="4">
                  <c:v>III</c:v>
                </c:pt>
                <c:pt idx="5">
                  <c:v>IV</c:v>
                </c:pt>
                <c:pt idx="6">
                  <c:v>V</c:v>
                </c:pt>
                <c:pt idx="7">
                  <c:v>VI</c:v>
                </c:pt>
                <c:pt idx="8">
                  <c:v>VII</c:v>
                </c:pt>
                <c:pt idx="9">
                  <c:v>VIII</c:v>
                </c:pt>
                <c:pt idx="10">
                  <c:v>V/C</c:v>
                </c:pt>
              </c:strCache>
            </c:strRef>
          </c:cat>
          <c:val>
            <c:numRef>
              <c:f>'Metriche Documenti'!$B$9:$L$9</c:f>
              <c:numCache>
                <c:formatCode>General</c:formatCode>
                <c:ptCount val="11"/>
                <c:pt idx="0">
                  <c:v>70</c:v>
                </c:pt>
                <c:pt idx="1">
                  <c:v>80</c:v>
                </c:pt>
                <c:pt idx="2">
                  <c:v>78</c:v>
                </c:pt>
                <c:pt idx="3">
                  <c:v>83</c:v>
                </c:pt>
                <c:pt idx="4">
                  <c:v>83</c:v>
                </c:pt>
                <c:pt idx="5">
                  <c:v>83</c:v>
                </c:pt>
                <c:pt idx="6">
                  <c:v>84</c:v>
                </c:pt>
                <c:pt idx="7">
                  <c:v>84</c:v>
                </c:pt>
                <c:pt idx="8">
                  <c:v>84</c:v>
                </c:pt>
                <c:pt idx="9">
                  <c:v>83</c:v>
                </c:pt>
                <c:pt idx="10">
                  <c:v>84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4D-5945-436F-ACF0-44F9517A41AF}"/>
            </c:ext>
          </c:extLst>
        </c:ser>
        <c:ser>
          <c:idx val="14"/>
          <c:order val="7"/>
          <c:tx>
            <c:strRef>
              <c:f>'Metriche Documenti'!$A$10</c:f>
              <c:strCache>
                <c:ptCount val="1"/>
                <c:pt idx="0">
                  <c:v>Ottimale</c:v>
                </c:pt>
              </c:strCache>
            </c:strRef>
          </c:tx>
          <c:spPr>
            <a:ln w="22225">
              <a:solidFill>
                <a:srgbClr val="00B050"/>
              </a:solidFill>
              <a:prstDash val="dash"/>
            </a:ln>
          </c:spPr>
          <c:marker>
            <c:symbol val="none"/>
          </c:marker>
          <c:cat>
            <c:strRef>
              <c:f>'Metriche Documenti'!$B$2:$L$2</c:f>
              <c:strCache>
                <c:ptCount val="11"/>
                <c:pt idx="0">
                  <c:v>Analisi</c:v>
                </c:pt>
                <c:pt idx="1">
                  <c:v>TB</c:v>
                </c:pt>
                <c:pt idx="2">
                  <c:v>I</c:v>
                </c:pt>
                <c:pt idx="3">
                  <c:v>II</c:v>
                </c:pt>
                <c:pt idx="4">
                  <c:v>III</c:v>
                </c:pt>
                <c:pt idx="5">
                  <c:v>IV</c:v>
                </c:pt>
                <c:pt idx="6">
                  <c:v>V</c:v>
                </c:pt>
                <c:pt idx="7">
                  <c:v>VI</c:v>
                </c:pt>
                <c:pt idx="8">
                  <c:v>VII</c:v>
                </c:pt>
                <c:pt idx="9">
                  <c:v>VIII</c:v>
                </c:pt>
                <c:pt idx="10">
                  <c:v>V/C</c:v>
                </c:pt>
              </c:strCache>
            </c:strRef>
          </c:cat>
          <c:val>
            <c:numRef>
              <c:f>'Metriche Documenti'!$B$10:$L$10</c:f>
              <c:numCache>
                <c:formatCode>General</c:formatCode>
                <c:ptCount val="11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5945-436F-ACF0-44F9517A41AF}"/>
            </c:ext>
          </c:extLst>
        </c:ser>
        <c:ser>
          <c:idx val="0"/>
          <c:order val="8"/>
          <c:tx>
            <c:strRef>
              <c:f>'Metriche Documenti'!$A$11</c:f>
              <c:strCache>
                <c:ptCount val="1"/>
                <c:pt idx="0">
                  <c:v>Accettabile</c:v>
                </c:pt>
              </c:strCache>
            </c:strRef>
          </c:tx>
          <c:spPr>
            <a:ln w="25400" cap="sq">
              <a:solidFill>
                <a:srgbClr val="FF0000"/>
              </a:solidFill>
              <a:prstDash val="dash"/>
              <a:round/>
              <a:tailEnd type="none"/>
            </a:ln>
          </c:spPr>
          <c:marker>
            <c:symbol val="none"/>
          </c:marker>
          <c:cat>
            <c:strRef>
              <c:f>'Metriche Documenti'!$B$2:$L$2</c:f>
              <c:strCache>
                <c:ptCount val="11"/>
                <c:pt idx="0">
                  <c:v>Analisi</c:v>
                </c:pt>
                <c:pt idx="1">
                  <c:v>TB</c:v>
                </c:pt>
                <c:pt idx="2">
                  <c:v>I</c:v>
                </c:pt>
                <c:pt idx="3">
                  <c:v>II</c:v>
                </c:pt>
                <c:pt idx="4">
                  <c:v>III</c:v>
                </c:pt>
                <c:pt idx="5">
                  <c:v>IV</c:v>
                </c:pt>
                <c:pt idx="6">
                  <c:v>V</c:v>
                </c:pt>
                <c:pt idx="7">
                  <c:v>VI</c:v>
                </c:pt>
                <c:pt idx="8">
                  <c:v>VII</c:v>
                </c:pt>
                <c:pt idx="9">
                  <c:v>VIII</c:v>
                </c:pt>
                <c:pt idx="10">
                  <c:v>V/C</c:v>
                </c:pt>
              </c:strCache>
            </c:strRef>
          </c:cat>
          <c:val>
            <c:numRef>
              <c:f>'Metriche Documenti'!$B$11:$L$11</c:f>
              <c:numCache>
                <c:formatCode>General</c:formatCode>
                <c:ptCount val="11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FC36-4511-9C2E-DC60DD7EA2DD}"/>
            </c:ext>
          </c:extLst>
        </c:ser>
        <c:ser>
          <c:idx val="1"/>
          <c:order val="9"/>
          <c:tx>
            <c:strRef>
              <c:f>'Metriche Documenti'!$A$12</c:f>
              <c:strCache>
                <c:ptCount val="1"/>
                <c:pt idx="0">
                  <c:v>MU</c:v>
                </c:pt>
              </c:strCache>
            </c:strRef>
          </c:tx>
          <c:marker>
            <c:symbol val="circle"/>
            <c:size val="3"/>
            <c:spPr>
              <a:solidFill>
                <a:schemeClr val="tx1"/>
              </a:solidFill>
            </c:spPr>
          </c:marker>
          <c:cat>
            <c:strRef>
              <c:f>'Metriche Documenti'!$B$2:$L$2</c:f>
              <c:strCache>
                <c:ptCount val="11"/>
                <c:pt idx="0">
                  <c:v>Analisi</c:v>
                </c:pt>
                <c:pt idx="1">
                  <c:v>TB</c:v>
                </c:pt>
                <c:pt idx="2">
                  <c:v>I</c:v>
                </c:pt>
                <c:pt idx="3">
                  <c:v>II</c:v>
                </c:pt>
                <c:pt idx="4">
                  <c:v>III</c:v>
                </c:pt>
                <c:pt idx="5">
                  <c:v>IV</c:v>
                </c:pt>
                <c:pt idx="6">
                  <c:v>V</c:v>
                </c:pt>
                <c:pt idx="7">
                  <c:v>VI</c:v>
                </c:pt>
                <c:pt idx="8">
                  <c:v>VII</c:v>
                </c:pt>
                <c:pt idx="9">
                  <c:v>VIII</c:v>
                </c:pt>
                <c:pt idx="10">
                  <c:v>V/C</c:v>
                </c:pt>
              </c:strCache>
            </c:strRef>
          </c:cat>
          <c:val>
            <c:numRef>
              <c:f>'Metriche Documenti'!$B$12:$L$12</c:f>
              <c:numCache>
                <c:formatCode>General</c:formatCode>
                <c:ptCount val="11"/>
                <c:pt idx="6">
                  <c:v>81</c:v>
                </c:pt>
                <c:pt idx="7">
                  <c:v>76</c:v>
                </c:pt>
                <c:pt idx="8">
                  <c:v>83</c:v>
                </c:pt>
                <c:pt idx="9">
                  <c:v>82</c:v>
                </c:pt>
                <c:pt idx="10">
                  <c:v>81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412-47D4-8C1D-8B5ED1B71DAC}"/>
            </c:ext>
          </c:extLst>
        </c:ser>
        <c:ser>
          <c:idx val="2"/>
          <c:order val="10"/>
          <c:tx>
            <c:strRef>
              <c:f>'Metriche Documenti'!$A$13</c:f>
              <c:strCache>
                <c:ptCount val="1"/>
                <c:pt idx="0">
                  <c:v>MS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circle"/>
            <c:size val="3"/>
            <c:spPr>
              <a:solidFill>
                <a:schemeClr val="tx1"/>
              </a:solidFill>
            </c:spPr>
          </c:marker>
          <c:cat>
            <c:strRef>
              <c:f>'Metriche Documenti'!$B$2:$L$2</c:f>
              <c:strCache>
                <c:ptCount val="11"/>
                <c:pt idx="0">
                  <c:v>Analisi</c:v>
                </c:pt>
                <c:pt idx="1">
                  <c:v>TB</c:v>
                </c:pt>
                <c:pt idx="2">
                  <c:v>I</c:v>
                </c:pt>
                <c:pt idx="3">
                  <c:v>II</c:v>
                </c:pt>
                <c:pt idx="4">
                  <c:v>III</c:v>
                </c:pt>
                <c:pt idx="5">
                  <c:v>IV</c:v>
                </c:pt>
                <c:pt idx="6">
                  <c:v>V</c:v>
                </c:pt>
                <c:pt idx="7">
                  <c:v>VI</c:v>
                </c:pt>
                <c:pt idx="8">
                  <c:v>VII</c:v>
                </c:pt>
                <c:pt idx="9">
                  <c:v>VIII</c:v>
                </c:pt>
                <c:pt idx="10">
                  <c:v>V/C</c:v>
                </c:pt>
              </c:strCache>
            </c:strRef>
          </c:cat>
          <c:val>
            <c:numRef>
              <c:f>'Metriche Documenti'!$B$13:$L$13</c:f>
              <c:numCache>
                <c:formatCode>General</c:formatCode>
                <c:ptCount val="11"/>
                <c:pt idx="6">
                  <c:v>95</c:v>
                </c:pt>
                <c:pt idx="7">
                  <c:v>90</c:v>
                </c:pt>
                <c:pt idx="8">
                  <c:v>82</c:v>
                </c:pt>
                <c:pt idx="9">
                  <c:v>76</c:v>
                </c:pt>
                <c:pt idx="10">
                  <c:v>76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3412-47D4-8C1D-8B5ED1B71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332288"/>
        <c:axId val="127562880"/>
        <c:extLst/>
      </c:lineChart>
      <c:catAx>
        <c:axId val="1263322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562880"/>
        <c:crosses val="autoZero"/>
        <c:auto val="1"/>
        <c:lblAlgn val="ctr"/>
        <c:lblOffset val="100"/>
        <c:noMultiLvlLbl val="0"/>
      </c:catAx>
      <c:valAx>
        <c:axId val="127562880"/>
        <c:scaling>
          <c:orientation val="minMax"/>
          <c:max val="10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txPr>
          <a:bodyPr rot="-60000000" vert="horz"/>
          <a:lstStyle/>
          <a:p>
            <a:pPr>
              <a:defRPr sz="800"/>
            </a:pPr>
            <a:endParaRPr lang="it-IT"/>
          </a:p>
        </c:txPr>
        <c:crossAx val="126332288"/>
        <c:crossesAt val="1"/>
        <c:crossBetween val="midCat"/>
        <c:majorUnit val="10"/>
      </c:valAx>
    </c:plotArea>
    <c:legend>
      <c:legendPos val="r"/>
      <c:layout>
        <c:manualLayout>
          <c:xMode val="edge"/>
          <c:yMode val="edge"/>
          <c:x val="0.67996035471711413"/>
          <c:y val="0.11748340332146603"/>
          <c:w val="0.25591675571138667"/>
          <c:h val="0.745924234260651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73201117855615E-2"/>
          <c:y val="5.6576286773307422E-2"/>
          <c:w val="0.60337276997610556"/>
          <c:h val="0.76740620336117016"/>
        </c:manualLayout>
      </c:layout>
      <c:lineChart>
        <c:grouping val="standard"/>
        <c:varyColors val="0"/>
        <c:ser>
          <c:idx val="0"/>
          <c:order val="0"/>
          <c:tx>
            <c:strRef>
              <c:f>'Metriche Software'!$A$2</c:f>
              <c:strCache>
                <c:ptCount val="1"/>
                <c:pt idx="0">
                  <c:v>% Copertura requisiti obbligatori</c:v>
                </c:pt>
              </c:strCache>
            </c:strRef>
          </c:tx>
          <c:cat>
            <c:strRef>
              <c:f>'Metriche Software'!$B$1:$J$1</c:f>
              <c:strCache>
                <c:ptCount val="9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  <c:pt idx="8">
                  <c:v>V/C</c:v>
                </c:pt>
              </c:strCache>
            </c:strRef>
          </c:cat>
          <c:val>
            <c:numRef>
              <c:f>'Metriche Software'!$B$2:$J$2</c:f>
              <c:numCache>
                <c:formatCode>General</c:formatCode>
                <c:ptCount val="9"/>
                <c:pt idx="0">
                  <c:v>6.8965517241379342</c:v>
                </c:pt>
                <c:pt idx="1">
                  <c:v>13.793103448275868</c:v>
                </c:pt>
                <c:pt idx="2">
                  <c:v>58.62068965517242</c:v>
                </c:pt>
                <c:pt idx="3">
                  <c:v>68.965517241379317</c:v>
                </c:pt>
                <c:pt idx="4">
                  <c:v>79.310344827586206</c:v>
                </c:pt>
                <c:pt idx="5">
                  <c:v>86.206896551724128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5-4642-AA04-88F6564AA90A}"/>
            </c:ext>
          </c:extLst>
        </c:ser>
        <c:ser>
          <c:idx val="1"/>
          <c:order val="1"/>
          <c:tx>
            <c:strRef>
              <c:f>'Metriche Software'!$A$3</c:f>
              <c:strCache>
                <c:ptCount val="1"/>
                <c:pt idx="0">
                  <c:v>% Copertura requisiti totali</c:v>
                </c:pt>
              </c:strCache>
            </c:strRef>
          </c:tx>
          <c:cat>
            <c:strRef>
              <c:f>'Metriche Software'!$B$1:$J$1</c:f>
              <c:strCache>
                <c:ptCount val="9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  <c:pt idx="8">
                  <c:v>V/C</c:v>
                </c:pt>
              </c:strCache>
            </c:strRef>
          </c:cat>
          <c:val>
            <c:numRef>
              <c:f>'Metriche Software'!$B$3:$J$3</c:f>
              <c:numCache>
                <c:formatCode>General</c:formatCode>
                <c:ptCount val="9"/>
                <c:pt idx="0">
                  <c:v>5.8823529411764719</c:v>
                </c:pt>
                <c:pt idx="1">
                  <c:v>11.764705882352944</c:v>
                </c:pt>
                <c:pt idx="2">
                  <c:v>52.941176470588239</c:v>
                </c:pt>
                <c:pt idx="3">
                  <c:v>60.7843137254902</c:v>
                </c:pt>
                <c:pt idx="4">
                  <c:v>72.549019607843135</c:v>
                </c:pt>
                <c:pt idx="5">
                  <c:v>74.509803921568633</c:v>
                </c:pt>
                <c:pt idx="6">
                  <c:v>84.313725490196077</c:v>
                </c:pt>
                <c:pt idx="7">
                  <c:v>90.196078431372555</c:v>
                </c:pt>
                <c:pt idx="8">
                  <c:v>90.196078431372555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55-4642-AA04-88F6564AA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305600"/>
        <c:axId val="125307136"/>
      </c:lineChart>
      <c:catAx>
        <c:axId val="12530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it-IT"/>
          </a:p>
        </c:txPr>
        <c:crossAx val="125307136"/>
        <c:crosses val="autoZero"/>
        <c:auto val="1"/>
        <c:lblAlgn val="ctr"/>
        <c:lblOffset val="100"/>
        <c:noMultiLvlLbl val="0"/>
      </c:catAx>
      <c:valAx>
        <c:axId val="12530713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it-IT"/>
          </a:p>
        </c:txPr>
        <c:crossAx val="125305600"/>
        <c:crosses val="autoZero"/>
        <c:crossBetween val="midCat"/>
        <c:majorUnit val="25"/>
      </c:valAx>
      <c:spPr>
        <a:ln w="0">
          <a:noFill/>
        </a:ln>
      </c:spPr>
    </c:plotArea>
    <c:legend>
      <c:legendPos val="r"/>
      <c:legendEntry>
        <c:idx val="0"/>
        <c:txPr>
          <a:bodyPr rot="0" vert="horz"/>
          <a:lstStyle/>
          <a:p>
            <a:pPr>
              <a:defRPr/>
            </a:pPr>
            <a:endParaRPr lang="it-IT"/>
          </a:p>
        </c:txPr>
      </c:legendEntry>
      <c:legendEntry>
        <c:idx val="1"/>
        <c:txPr>
          <a:bodyPr rot="0" vert="horz"/>
          <a:lstStyle/>
          <a:p>
            <a:pPr>
              <a:defRPr/>
            </a:pPr>
            <a:endParaRPr lang="it-IT"/>
          </a:p>
        </c:txPr>
      </c:legendEntry>
      <c:layout>
        <c:manualLayout>
          <c:xMode val="edge"/>
          <c:yMode val="edge"/>
          <c:x val="0.6900799314681314"/>
          <c:y val="7.2318465676340496E-2"/>
          <c:w val="0.22564668839953259"/>
          <c:h val="0.768167743617995"/>
        </c:manualLayout>
      </c:layout>
      <c:overlay val="0"/>
      <c:txPr>
        <a:bodyPr rot="0" vert="horz"/>
        <a:lstStyle/>
        <a:p>
          <a:pPr>
            <a:defRPr/>
          </a:pPr>
          <a:endParaRPr lang="it-IT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800"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95581056881208"/>
          <c:y val="7.0531617552022752E-2"/>
          <c:w val="0.45051526094736727"/>
          <c:h val="0.79262593705570639"/>
        </c:manualLayout>
      </c:layout>
      <c:lineChart>
        <c:grouping val="standard"/>
        <c:varyColors val="0"/>
        <c:ser>
          <c:idx val="10"/>
          <c:order val="0"/>
          <c:tx>
            <c:strRef>
              <c:f>'Metriche Software'!$A$7</c:f>
              <c:strCache>
                <c:ptCount val="1"/>
                <c:pt idx="0">
                  <c:v>Average Cyclomatic complexity</c:v>
                </c:pt>
              </c:strCache>
            </c:strRef>
          </c:tx>
          <c:cat>
            <c:strRef>
              <c:f>'Metriche Software'!$B$1:$J$1</c:f>
              <c:strCache>
                <c:ptCount val="9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  <c:pt idx="8">
                  <c:v>V/C</c:v>
                </c:pt>
              </c:strCache>
            </c:strRef>
          </c:cat>
          <c:val>
            <c:numRef>
              <c:f>'Metriche Software'!$B$7:$J$7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B-722D-4251-8C63-934148AF9082}"/>
            </c:ext>
          </c:extLst>
        </c:ser>
        <c:ser>
          <c:idx val="0"/>
          <c:order val="1"/>
          <c:tx>
            <c:strRef>
              <c:f>'Metriche Software'!$A$8</c:f>
              <c:strCache>
                <c:ptCount val="1"/>
                <c:pt idx="0">
                  <c:v>Valore accettabile</c:v>
                </c:pt>
              </c:strCache>
            </c:strRef>
          </c:tx>
          <c:spPr>
            <a:ln w="22225">
              <a:solidFill>
                <a:schemeClr val="accent2">
                  <a:lumMod val="75000"/>
                </a:schemeClr>
              </a:solidFill>
              <a:prstDash val="sysDash"/>
            </a:ln>
          </c:spPr>
          <c:marker>
            <c:symbol val="none"/>
          </c:marker>
          <c:dPt>
            <c:idx val="1"/>
            <c:bubble3D val="0"/>
            <c:spPr>
              <a:ln w="25400">
                <a:solidFill>
                  <a:schemeClr val="accent2">
                    <a:lumMod val="75000"/>
                  </a:schemeClr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01-4C72-403B-AEEF-2C07662D1390}"/>
              </c:ext>
            </c:extLst>
          </c:dPt>
          <c:cat>
            <c:strRef>
              <c:f>'Metriche Software'!$B$1:$J$1</c:f>
              <c:strCache>
                <c:ptCount val="9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  <c:pt idx="8">
                  <c:v>V/C</c:v>
                </c:pt>
              </c:strCache>
            </c:strRef>
          </c:cat>
          <c:val>
            <c:numRef>
              <c:f>'Metriche Software'!$B$8:$J$8</c:f>
              <c:numCache>
                <c:formatCode>General</c:formatCode>
                <c:ptCount val="9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29D-4B82-96B4-72BFC65E500C}"/>
            </c:ext>
          </c:extLst>
        </c:ser>
        <c:ser>
          <c:idx val="1"/>
          <c:order val="2"/>
          <c:tx>
            <c:strRef>
              <c:f>'Metriche Software'!$A$9</c:f>
              <c:strCache>
                <c:ptCount val="1"/>
                <c:pt idx="0">
                  <c:v>Valore limite ottimale</c:v>
                </c:pt>
              </c:strCache>
            </c:strRef>
          </c:tx>
          <c:spPr>
            <a:ln w="22225">
              <a:solidFill>
                <a:schemeClr val="accent6">
                  <a:lumMod val="75000"/>
                </a:schemeClr>
              </a:solidFill>
              <a:prstDash val="sysDash"/>
            </a:ln>
          </c:spPr>
          <c:marker>
            <c:symbol val="none"/>
          </c:marker>
          <c:cat>
            <c:strRef>
              <c:f>'Metriche Software'!$B$1:$J$1</c:f>
              <c:strCache>
                <c:ptCount val="9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  <c:pt idx="8">
                  <c:v>V/C</c:v>
                </c:pt>
              </c:strCache>
            </c:strRef>
          </c:cat>
          <c:val>
            <c:numRef>
              <c:f>'Metriche Software'!$B$9:$J$9</c:f>
              <c:numCache>
                <c:formatCode>General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29D-4B82-96B4-72BFC65E5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364096"/>
        <c:axId val="125365632"/>
      </c:lineChart>
      <c:catAx>
        <c:axId val="12536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365632"/>
        <c:crosses val="autoZero"/>
        <c:auto val="1"/>
        <c:lblAlgn val="ctr"/>
        <c:lblOffset val="100"/>
        <c:noMultiLvlLbl val="0"/>
      </c:catAx>
      <c:valAx>
        <c:axId val="125365632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364096"/>
        <c:crosses val="autoZero"/>
        <c:crossBetween val="midCat"/>
        <c:majorUnit val="3"/>
      </c:valAx>
    </c:plotArea>
    <c:legend>
      <c:legendPos val="r"/>
      <c:layout>
        <c:manualLayout>
          <c:xMode val="edge"/>
          <c:yMode val="edge"/>
          <c:x val="0.57044305091755343"/>
          <c:y val="6.9821694306200027E-2"/>
          <c:w val="0.32653182600730291"/>
          <c:h val="0.37981557859479848"/>
        </c:manualLayout>
      </c:layout>
      <c:overlay val="0"/>
      <c:txPr>
        <a:bodyPr rot="0" vert="horz"/>
        <a:lstStyle/>
        <a:p>
          <a:pPr>
            <a:defRPr sz="800"/>
          </a:pPr>
          <a:endParaRPr lang="it-IT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18690424404832"/>
          <c:y val="7.0369786427446332E-2"/>
          <c:w val="0.39989970941834868"/>
          <c:h val="0.78122501859988802"/>
        </c:manualLayout>
      </c:layout>
      <c:lineChart>
        <c:grouping val="standard"/>
        <c:varyColors val="0"/>
        <c:ser>
          <c:idx val="0"/>
          <c:order val="0"/>
          <c:tx>
            <c:strRef>
              <c:f>'Metriche Software'!$A$12</c:f>
              <c:strCache>
                <c:ptCount val="1"/>
                <c:pt idx="0">
                  <c:v>Tempo medio di risposta in ms</c:v>
                </c:pt>
              </c:strCache>
            </c:strRef>
          </c:tx>
          <c:cat>
            <c:strRef>
              <c:f>'Metriche Software'!$B$1:$J$1</c:f>
              <c:strCache>
                <c:ptCount val="9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  <c:pt idx="8">
                  <c:v>V/C</c:v>
                </c:pt>
              </c:strCache>
            </c:strRef>
          </c:cat>
          <c:val>
            <c:numRef>
              <c:f>'Metriche Software'!$B$12:$J$12</c:f>
              <c:numCache>
                <c:formatCode>General</c:formatCode>
                <c:ptCount val="9"/>
                <c:pt idx="0">
                  <c:v>140</c:v>
                </c:pt>
                <c:pt idx="1">
                  <c:v>600</c:v>
                </c:pt>
                <c:pt idx="2">
                  <c:v>900</c:v>
                </c:pt>
                <c:pt idx="3">
                  <c:v>1500</c:v>
                </c:pt>
                <c:pt idx="4">
                  <c:v>2700</c:v>
                </c:pt>
                <c:pt idx="5">
                  <c:v>730</c:v>
                </c:pt>
                <c:pt idx="6">
                  <c:v>730</c:v>
                </c:pt>
                <c:pt idx="7">
                  <c:v>790</c:v>
                </c:pt>
                <c:pt idx="8">
                  <c:v>740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B75-4A3B-89F3-F2C4DE469F9E}"/>
            </c:ext>
          </c:extLst>
        </c:ser>
        <c:ser>
          <c:idx val="1"/>
          <c:order val="1"/>
          <c:tx>
            <c:strRef>
              <c:f>'Metriche Software'!$A$13</c:f>
              <c:strCache>
                <c:ptCount val="1"/>
                <c:pt idx="0">
                  <c:v>Valore accettabile</c:v>
                </c:pt>
              </c:strCache>
            </c:strRef>
          </c:tx>
          <c:spPr>
            <a:ln w="25400">
              <a:solidFill>
                <a:schemeClr val="accent2">
                  <a:lumMod val="75000"/>
                </a:schemeClr>
              </a:solidFill>
              <a:prstDash val="sysDash"/>
            </a:ln>
          </c:spPr>
          <c:marker>
            <c:symbol val="none"/>
          </c:marker>
          <c:cat>
            <c:strRef>
              <c:f>'Metriche Software'!$B$1:$J$1</c:f>
              <c:strCache>
                <c:ptCount val="9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  <c:pt idx="8">
                  <c:v>V/C</c:v>
                </c:pt>
              </c:strCache>
            </c:strRef>
          </c:cat>
          <c:val>
            <c:numRef>
              <c:f>'Metriche Software'!$B$13:$J$13</c:f>
              <c:numCache>
                <c:formatCode>General</c:formatCode>
                <c:ptCount val="9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28-4C7B-8944-810E133DAA65}"/>
            </c:ext>
          </c:extLst>
        </c:ser>
        <c:ser>
          <c:idx val="2"/>
          <c:order val="2"/>
          <c:tx>
            <c:strRef>
              <c:f>'Metriche Software'!$A$14</c:f>
              <c:strCache>
                <c:ptCount val="1"/>
                <c:pt idx="0">
                  <c:v>Valore limite ottimale</c:v>
                </c:pt>
              </c:strCache>
            </c:strRef>
          </c:tx>
          <c:spPr>
            <a:ln w="22225">
              <a:solidFill>
                <a:schemeClr val="accent6">
                  <a:lumMod val="75000"/>
                </a:schemeClr>
              </a:solidFill>
              <a:prstDash val="sysDash"/>
            </a:ln>
          </c:spPr>
          <c:marker>
            <c:symbol val="none"/>
          </c:marker>
          <c:cat>
            <c:strRef>
              <c:f>'Metriche Software'!$B$1:$J$1</c:f>
              <c:strCache>
                <c:ptCount val="9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  <c:pt idx="8">
                  <c:v>V/C</c:v>
                </c:pt>
              </c:strCache>
            </c:strRef>
          </c:cat>
          <c:val>
            <c:numRef>
              <c:f>'Metriche Software'!$B$14:$J$14</c:f>
              <c:numCache>
                <c:formatCode>General</c:formatCode>
                <c:ptCount val="9"/>
                <c:pt idx="0">
                  <c:v>4000</c:v>
                </c:pt>
                <c:pt idx="1">
                  <c:v>4000</c:v>
                </c:pt>
                <c:pt idx="2">
                  <c:v>4000</c:v>
                </c:pt>
                <c:pt idx="3">
                  <c:v>4000</c:v>
                </c:pt>
                <c:pt idx="4">
                  <c:v>4000</c:v>
                </c:pt>
                <c:pt idx="5">
                  <c:v>4000</c:v>
                </c:pt>
                <c:pt idx="6">
                  <c:v>4000</c:v>
                </c:pt>
                <c:pt idx="7">
                  <c:v>4000</c:v>
                </c:pt>
                <c:pt idx="8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28-4C7B-8944-810E133DA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418496"/>
        <c:axId val="125428480"/>
      </c:lineChart>
      <c:catAx>
        <c:axId val="12541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428480"/>
        <c:crosses val="autoZero"/>
        <c:auto val="1"/>
        <c:lblAlgn val="ctr"/>
        <c:lblOffset val="100"/>
        <c:noMultiLvlLbl val="0"/>
      </c:catAx>
      <c:valAx>
        <c:axId val="125428480"/>
        <c:scaling>
          <c:orientation val="minMax"/>
          <c:max val="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418496"/>
        <c:crosses val="autoZero"/>
        <c:crossBetween val="midCat"/>
        <c:majorUnit val="500"/>
      </c:valAx>
    </c:plotArea>
    <c:legend>
      <c:legendPos val="r"/>
      <c:layout>
        <c:manualLayout>
          <c:xMode val="edge"/>
          <c:yMode val="edge"/>
          <c:x val="0.51944562877200973"/>
          <c:y val="6.1782089446591984E-2"/>
          <c:w val="0.21846614204019274"/>
          <c:h val="0.79966925696658364"/>
        </c:manualLayout>
      </c:layout>
      <c:overlay val="0"/>
      <c:txPr>
        <a:bodyPr rot="0" vert="horz"/>
        <a:lstStyle/>
        <a:p>
          <a:pPr>
            <a:defRPr sz="800"/>
          </a:pPr>
          <a:endParaRPr lang="it-IT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544269953038194E-2"/>
          <c:y val="0.12963115898793048"/>
          <c:w val="0.35372696244300561"/>
          <c:h val="0.59698535641145323"/>
        </c:manualLayout>
      </c:layout>
      <c:lineChart>
        <c:grouping val="standard"/>
        <c:varyColors val="0"/>
        <c:ser>
          <c:idx val="0"/>
          <c:order val="0"/>
          <c:tx>
            <c:strRef>
              <c:f>'Metriche Software'!$A$5</c:f>
              <c:strCache>
                <c:ptCount val="1"/>
                <c:pt idx="0">
                  <c:v>% Versioni browser supportate</c:v>
                </c:pt>
              </c:strCache>
            </c:strRef>
          </c:tx>
          <c:cat>
            <c:strRef>
              <c:f>'Metriche Software'!$B$4:$J$4</c:f>
              <c:strCache>
                <c:ptCount val="9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  <c:pt idx="8">
                  <c:v>V/C</c:v>
                </c:pt>
              </c:strCache>
            </c:strRef>
          </c:cat>
          <c:val>
            <c:numRef>
              <c:f>'Metriche Software'!$B$5:$J$5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B-4ACD-B854-730FFA0D4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461632"/>
        <c:axId val="125463168"/>
      </c:lineChart>
      <c:catAx>
        <c:axId val="12546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463168"/>
        <c:crosses val="autoZero"/>
        <c:auto val="1"/>
        <c:lblAlgn val="ctr"/>
        <c:lblOffset val="100"/>
        <c:noMultiLvlLbl val="0"/>
      </c:catAx>
      <c:valAx>
        <c:axId val="12546316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461632"/>
        <c:crosses val="autoZero"/>
        <c:crossBetween val="midCat"/>
        <c:majorUnit val="50"/>
        <c:minorUnit val="1"/>
      </c:valAx>
    </c:plotArea>
    <c:legend>
      <c:legendPos val="r"/>
      <c:layout>
        <c:manualLayout>
          <c:xMode val="edge"/>
          <c:yMode val="edge"/>
          <c:x val="0.44114260060001259"/>
          <c:y val="0.11306676515046771"/>
          <c:w val="0.20724212544665277"/>
          <c:h val="0.64423531071113405"/>
        </c:manualLayout>
      </c:layout>
      <c:overlay val="0"/>
      <c:txPr>
        <a:bodyPr rot="0" vert="horz"/>
        <a:lstStyle/>
        <a:p>
          <a:pPr>
            <a:defRPr sz="800"/>
          </a:pPr>
          <a:endParaRPr lang="it-IT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107778915631628E-2"/>
          <c:y val="7.6599655219304216E-2"/>
          <c:w val="0.59740082925401117"/>
          <c:h val="0.77478495071741582"/>
        </c:manualLayout>
      </c:layout>
      <c:lineChart>
        <c:grouping val="standard"/>
        <c:varyColors val="0"/>
        <c:ser>
          <c:idx val="10"/>
          <c:order val="0"/>
          <c:tx>
            <c:strRef>
              <c:f>'Metriche Software'!$A$16</c:f>
              <c:strCache>
                <c:ptCount val="1"/>
                <c:pt idx="0">
                  <c:v>Facilità di utilizzo</c:v>
                </c:pt>
              </c:strCache>
            </c:strRef>
          </c:tx>
          <c:cat>
            <c:strRef>
              <c:f>'Metriche Software'!$B$1:$J$1</c:f>
              <c:strCache>
                <c:ptCount val="9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  <c:pt idx="8">
                  <c:v>V/C</c:v>
                </c:pt>
              </c:strCache>
            </c:strRef>
          </c:cat>
          <c:val>
            <c:numRef>
              <c:f>'Metriche Software'!$B$16:$J$16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AA8-4C37-AF4A-3C8254BD07E3}"/>
            </c:ext>
          </c:extLst>
        </c:ser>
        <c:ser>
          <c:idx val="13"/>
          <c:order val="1"/>
          <c:tx>
            <c:strRef>
              <c:f>'Metriche Software'!$A$17</c:f>
              <c:strCache>
                <c:ptCount val="1"/>
                <c:pt idx="0">
                  <c:v>Valore accettabile</c:v>
                </c:pt>
              </c:strCache>
            </c:strRef>
          </c:tx>
          <c:spPr>
            <a:ln w="22225">
              <a:solidFill>
                <a:schemeClr val="accent2">
                  <a:lumMod val="75000"/>
                </a:schemeClr>
              </a:solidFill>
              <a:prstDash val="sysDash"/>
            </a:ln>
          </c:spPr>
          <c:marker>
            <c:symbol val="none"/>
          </c:marker>
          <c:cat>
            <c:strRef>
              <c:f>'Metriche Software'!$B$1:$J$1</c:f>
              <c:strCache>
                <c:ptCount val="9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  <c:pt idx="8">
                  <c:v>V/C</c:v>
                </c:pt>
              </c:strCache>
            </c:strRef>
          </c:cat>
          <c:val>
            <c:numRef>
              <c:f>'Metriche Software'!$B$17:$J$17</c:f>
              <c:numCache>
                <c:formatCode>General</c:formatCode>
                <c:ptCount val="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A8-4C37-AF4A-3C8254BD07E3}"/>
            </c:ext>
          </c:extLst>
        </c:ser>
        <c:ser>
          <c:idx val="14"/>
          <c:order val="2"/>
          <c:tx>
            <c:strRef>
              <c:f>'Metriche Software'!$A$18</c:f>
              <c:strCache>
                <c:ptCount val="1"/>
                <c:pt idx="0">
                  <c:v>Valore limite ottimale</c:v>
                </c:pt>
              </c:strCache>
            </c:strRef>
          </c:tx>
          <c:spPr>
            <a:ln w="22225">
              <a:solidFill>
                <a:schemeClr val="accent6">
                  <a:lumMod val="75000"/>
                </a:schemeClr>
              </a:solidFill>
              <a:prstDash val="sysDash"/>
            </a:ln>
          </c:spPr>
          <c:marker>
            <c:symbol val="none"/>
          </c:marker>
          <c:cat>
            <c:strRef>
              <c:f>'Metriche Software'!$B$1:$J$1</c:f>
              <c:strCache>
                <c:ptCount val="9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  <c:pt idx="8">
                  <c:v>V/C</c:v>
                </c:pt>
              </c:strCache>
            </c:strRef>
          </c:cat>
          <c:val>
            <c:numRef>
              <c:f>'Metriche Software'!$B$18:$J$18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A8-4C37-AF4A-3C8254BD0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499648"/>
        <c:axId val="125648896"/>
      </c:lineChart>
      <c:catAx>
        <c:axId val="12549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648896"/>
        <c:crosses val="autoZero"/>
        <c:auto val="1"/>
        <c:lblAlgn val="ctr"/>
        <c:lblOffset val="100"/>
        <c:noMultiLvlLbl val="0"/>
      </c:catAx>
      <c:valAx>
        <c:axId val="125648896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499648"/>
        <c:crosses val="autoZero"/>
        <c:crossBetween val="midCat"/>
        <c:majorUnit val="3"/>
      </c:valAx>
    </c:plotArea>
    <c:legend>
      <c:legendPos val="r"/>
      <c:layout>
        <c:manualLayout>
          <c:xMode val="edge"/>
          <c:yMode val="edge"/>
          <c:x val="0.6899430945912316"/>
          <c:y val="0.12954898212652732"/>
          <c:w val="0.21355053318082007"/>
          <c:h val="0.80254670550201557"/>
        </c:manualLayout>
      </c:layout>
      <c:overlay val="0"/>
      <c:txPr>
        <a:bodyPr rot="0" vert="horz"/>
        <a:lstStyle/>
        <a:p>
          <a:pPr>
            <a:defRPr sz="800"/>
          </a:pPr>
          <a:endParaRPr lang="it-IT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15800871335648"/>
          <c:y val="6.6721208986396413E-2"/>
          <c:w val="0.42337454271361347"/>
          <c:h val="0.792568202973846"/>
        </c:manualLayout>
      </c:layout>
      <c:lineChart>
        <c:grouping val="standard"/>
        <c:varyColors val="0"/>
        <c:ser>
          <c:idx val="10"/>
          <c:order val="0"/>
          <c:tx>
            <c:strRef>
              <c:f>'Metriche Software'!$A$20</c:f>
              <c:strCache>
                <c:ptCount val="1"/>
                <c:pt idx="0">
                  <c:v>Facilità apprendimento funzionalità</c:v>
                </c:pt>
              </c:strCache>
            </c:strRef>
          </c:tx>
          <c:cat>
            <c:strRef>
              <c:f>'Metriche Software'!$B$19:$J$19</c:f>
              <c:strCache>
                <c:ptCount val="9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  <c:pt idx="8">
                  <c:v>V/C</c:v>
                </c:pt>
              </c:strCache>
            </c:strRef>
          </c:cat>
          <c:val>
            <c:numRef>
              <c:f>'Metriche Software'!$B$20:$J$20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E86-4EC1-8DA0-06F49888B2FB}"/>
            </c:ext>
          </c:extLst>
        </c:ser>
        <c:ser>
          <c:idx val="13"/>
          <c:order val="1"/>
          <c:tx>
            <c:strRef>
              <c:f>'Metriche Software'!$A$21</c:f>
              <c:strCache>
                <c:ptCount val="1"/>
                <c:pt idx="0">
                  <c:v>Valore limite ottimale</c:v>
                </c:pt>
              </c:strCache>
            </c:strRef>
          </c:tx>
          <c:spPr>
            <a:ln w="22225">
              <a:solidFill>
                <a:schemeClr val="accent6">
                  <a:lumMod val="75000"/>
                </a:schemeClr>
              </a:solidFill>
              <a:prstDash val="sysDash"/>
            </a:ln>
          </c:spPr>
          <c:marker>
            <c:symbol val="none"/>
          </c:marker>
          <c:cat>
            <c:strRef>
              <c:f>'Metriche Software'!$B$19:$J$19</c:f>
              <c:strCache>
                <c:ptCount val="9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  <c:pt idx="8">
                  <c:v>V/C</c:v>
                </c:pt>
              </c:strCache>
            </c:strRef>
          </c:cat>
          <c:val>
            <c:numRef>
              <c:f>'Metriche Software'!$B$21:$J$21</c:f>
              <c:numCache>
                <c:formatCode>General</c:formatCode>
                <c:ptCount val="9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86-4EC1-8DA0-06F49888B2FB}"/>
            </c:ext>
          </c:extLst>
        </c:ser>
        <c:ser>
          <c:idx val="14"/>
          <c:order val="2"/>
          <c:tx>
            <c:strRef>
              <c:f>'Metriche Software'!$A$22</c:f>
              <c:strCache>
                <c:ptCount val="1"/>
                <c:pt idx="0">
                  <c:v>Valore accettabile</c:v>
                </c:pt>
              </c:strCache>
            </c:strRef>
          </c:tx>
          <c:spPr>
            <a:ln w="22225">
              <a:solidFill>
                <a:schemeClr val="accent2">
                  <a:lumMod val="75000"/>
                </a:schemeClr>
              </a:solidFill>
              <a:prstDash val="sysDash"/>
            </a:ln>
          </c:spPr>
          <c:marker>
            <c:symbol val="none"/>
          </c:marker>
          <c:cat>
            <c:strRef>
              <c:f>'Metriche Software'!$B$19:$J$19</c:f>
              <c:strCache>
                <c:ptCount val="9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  <c:pt idx="8">
                  <c:v>V/C</c:v>
                </c:pt>
              </c:strCache>
            </c:strRef>
          </c:cat>
          <c:val>
            <c:numRef>
              <c:f>'Metriche Software'!$B$22:$J$22</c:f>
              <c:numCache>
                <c:formatCode>General</c:formatCode>
                <c:ptCount val="9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86-4EC1-8DA0-06F49888B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689216"/>
        <c:axId val="125768832"/>
      </c:lineChart>
      <c:catAx>
        <c:axId val="12568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768832"/>
        <c:crosses val="autoZero"/>
        <c:auto val="1"/>
        <c:lblAlgn val="ctr"/>
        <c:lblOffset val="100"/>
        <c:noMultiLvlLbl val="0"/>
      </c:catAx>
      <c:valAx>
        <c:axId val="125768832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689216"/>
        <c:crosses val="autoZero"/>
        <c:crossBetween val="midCat"/>
        <c:majorUnit val="4"/>
      </c:valAx>
    </c:plotArea>
    <c:legend>
      <c:legendPos val="r"/>
      <c:legendEntry>
        <c:idx val="1"/>
        <c:txPr>
          <a:bodyPr rot="0" vert="horz"/>
          <a:lstStyle/>
          <a:p>
            <a:pPr>
              <a:defRPr sz="800"/>
            </a:pPr>
            <a:endParaRPr lang="it-IT"/>
          </a:p>
        </c:txPr>
      </c:legendEntry>
      <c:layout>
        <c:manualLayout>
          <c:xMode val="edge"/>
          <c:yMode val="edge"/>
          <c:x val="0.53857192696737211"/>
          <c:y val="0.11735510997810746"/>
          <c:w val="0.29065577712914192"/>
          <c:h val="0.81504723897026587"/>
        </c:manualLayout>
      </c:layout>
      <c:overlay val="0"/>
      <c:txPr>
        <a:bodyPr rot="0" vert="horz"/>
        <a:lstStyle/>
        <a:p>
          <a:pPr>
            <a:defRPr sz="800"/>
          </a:pPr>
          <a:endParaRPr lang="it-IT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0"/>
          <c:order val="0"/>
          <c:tx>
            <c:strRef>
              <c:f>'Metriche Software'!$A$24</c:f>
              <c:strCache>
                <c:ptCount val="1"/>
                <c:pt idx="0">
                  <c:v>Densità di failure</c:v>
                </c:pt>
              </c:strCache>
            </c:strRef>
          </c:tx>
          <c:cat>
            <c:strRef>
              <c:f>'Metriche Software'!$B$1:$J$1</c:f>
              <c:strCache>
                <c:ptCount val="9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  <c:pt idx="8">
                  <c:v>V/C</c:v>
                </c:pt>
              </c:strCache>
            </c:strRef>
          </c:cat>
          <c:val>
            <c:numRef>
              <c:f>'Metriche Software'!$B$24:$J$24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8-47F9-BE38-0752438B7AB6}"/>
            </c:ext>
          </c:extLst>
        </c:ser>
        <c:ser>
          <c:idx val="13"/>
          <c:order val="1"/>
          <c:tx>
            <c:strRef>
              <c:f>'Metriche Software'!$A$25</c:f>
              <c:strCache>
                <c:ptCount val="1"/>
                <c:pt idx="0">
                  <c:v>Valore accettabile</c:v>
                </c:pt>
              </c:strCache>
            </c:strRef>
          </c:tx>
          <c:spPr>
            <a:ln w="22225">
              <a:solidFill>
                <a:schemeClr val="accent2">
                  <a:lumMod val="75000"/>
                </a:schemeClr>
              </a:solidFill>
              <a:prstDash val="sysDash"/>
            </a:ln>
          </c:spPr>
          <c:marker>
            <c:spPr>
              <a:ln>
                <a:noFill/>
              </a:ln>
            </c:spPr>
          </c:marker>
          <c:cat>
            <c:strRef>
              <c:f>'Metriche Software'!$B$1:$J$1</c:f>
              <c:strCache>
                <c:ptCount val="9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  <c:pt idx="8">
                  <c:v>V/C</c:v>
                </c:pt>
              </c:strCache>
            </c:strRef>
          </c:cat>
          <c:val>
            <c:numRef>
              <c:f>'Metriche Software'!$B$25:$J$25</c:f>
              <c:numCache>
                <c:formatCode>General</c:formatCode>
                <c:ptCount val="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8-47F9-BE38-0752438B7AB6}"/>
            </c:ext>
          </c:extLst>
        </c:ser>
        <c:ser>
          <c:idx val="14"/>
          <c:order val="2"/>
          <c:tx>
            <c:strRef>
              <c:f>'Metriche Software'!$A$26</c:f>
              <c:strCache>
                <c:ptCount val="1"/>
                <c:pt idx="0">
                  <c:v>Valore limite ottimale</c:v>
                </c:pt>
              </c:strCache>
            </c:strRef>
          </c:tx>
          <c:spPr>
            <a:ln w="22225">
              <a:solidFill>
                <a:schemeClr val="accent6">
                  <a:lumMod val="75000"/>
                </a:schemeClr>
              </a:solidFill>
              <a:prstDash val="sysDash"/>
            </a:ln>
          </c:spPr>
          <c:marker>
            <c:symbol val="none"/>
          </c:marker>
          <c:cat>
            <c:strRef>
              <c:f>'Metriche Software'!$B$1:$J$1</c:f>
              <c:strCache>
                <c:ptCount val="9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  <c:pt idx="8">
                  <c:v>V/C</c:v>
                </c:pt>
              </c:strCache>
            </c:strRef>
          </c:cat>
          <c:val>
            <c:numRef>
              <c:f>'Metriche Software'!$B$26:$J$26</c:f>
              <c:numCache>
                <c:formatCode>General</c:formatCode>
                <c:ptCount val="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8-47F9-BE38-0752438B7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830272"/>
        <c:axId val="125831808"/>
      </c:lineChart>
      <c:catAx>
        <c:axId val="12583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831808"/>
        <c:crosses val="autoZero"/>
        <c:auto val="1"/>
        <c:lblAlgn val="ctr"/>
        <c:lblOffset val="100"/>
        <c:noMultiLvlLbl val="0"/>
      </c:catAx>
      <c:valAx>
        <c:axId val="12583180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830272"/>
        <c:crosses val="autoZero"/>
        <c:crossBetween val="midCat"/>
        <c:majorUnit val="20"/>
      </c:valAx>
    </c:plotArea>
    <c:legend>
      <c:legendPos val="r"/>
      <c:layout>
        <c:manualLayout>
          <c:xMode val="edge"/>
          <c:yMode val="edge"/>
          <c:x val="0.67890011972869646"/>
          <c:y val="0.11414578639490104"/>
          <c:w val="0.19709621900879654"/>
          <c:h val="0.71670804286090128"/>
        </c:manualLayout>
      </c:layout>
      <c:overlay val="0"/>
      <c:txPr>
        <a:bodyPr rot="0" vert="horz"/>
        <a:lstStyle/>
        <a:p>
          <a:pPr>
            <a:defRPr sz="800"/>
          </a:pPr>
          <a:endParaRPr lang="it-IT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6629658403248899E-2"/>
          <c:y val="0.35542868337461342"/>
          <c:w val="0.75329973130003802"/>
          <c:h val="0.53314794161106238"/>
        </c:manualLayout>
      </c:layout>
      <c:lineChart>
        <c:grouping val="standard"/>
        <c:varyColors val="0"/>
        <c:ser>
          <c:idx val="7"/>
          <c:order val="0"/>
          <c:tx>
            <c:strRef>
              <c:f>'Metriche Documenti'!$A$15</c:f>
              <c:strCache>
                <c:ptCount val="1"/>
                <c:pt idx="0">
                  <c:v>AdR</c:v>
                </c:pt>
              </c:strCache>
            </c:strRef>
          </c:tx>
          <c:marker>
            <c:symbol val="circle"/>
            <c:size val="4"/>
            <c:spPr>
              <a:solidFill>
                <a:sysClr val="windowText" lastClr="000000"/>
              </a:solidFill>
            </c:spPr>
          </c:marker>
          <c:cat>
            <c:strRef>
              <c:f>'Metriche Documenti'!$B$14:$L$14</c:f>
              <c:strCache>
                <c:ptCount val="11"/>
                <c:pt idx="0">
                  <c:v>Analisi</c:v>
                </c:pt>
                <c:pt idx="1">
                  <c:v>TB</c:v>
                </c:pt>
                <c:pt idx="2">
                  <c:v>I</c:v>
                </c:pt>
                <c:pt idx="3">
                  <c:v>II</c:v>
                </c:pt>
                <c:pt idx="4">
                  <c:v>III</c:v>
                </c:pt>
                <c:pt idx="5">
                  <c:v>IV</c:v>
                </c:pt>
                <c:pt idx="6">
                  <c:v>V</c:v>
                </c:pt>
                <c:pt idx="7">
                  <c:v>VI</c:v>
                </c:pt>
                <c:pt idx="8">
                  <c:v>VII</c:v>
                </c:pt>
                <c:pt idx="9">
                  <c:v>VIII</c:v>
                </c:pt>
                <c:pt idx="10">
                  <c:v>V/C</c:v>
                </c:pt>
              </c:strCache>
            </c:strRef>
          </c:cat>
          <c:val>
            <c:numRef>
              <c:f>'Metriche Documenti'!$B$15:$L$15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47-5945-436F-ACF0-44F9517A41AF}"/>
            </c:ext>
          </c:extLst>
        </c:ser>
        <c:ser>
          <c:idx val="8"/>
          <c:order val="1"/>
          <c:tx>
            <c:strRef>
              <c:f>'Metriche Documenti'!$A$16</c:f>
              <c:strCache>
                <c:ptCount val="1"/>
                <c:pt idx="0">
                  <c:v>PdP</c:v>
                </c:pt>
              </c:strCache>
            </c:strRef>
          </c:tx>
          <c:marker>
            <c:symbol val="circle"/>
            <c:size val="4"/>
            <c:spPr>
              <a:solidFill>
                <a:sysClr val="windowText" lastClr="000000"/>
              </a:solidFill>
            </c:spPr>
          </c:marker>
          <c:cat>
            <c:strRef>
              <c:f>'Metriche Documenti'!$B$14:$L$14</c:f>
              <c:strCache>
                <c:ptCount val="11"/>
                <c:pt idx="0">
                  <c:v>Analisi</c:v>
                </c:pt>
                <c:pt idx="1">
                  <c:v>TB</c:v>
                </c:pt>
                <c:pt idx="2">
                  <c:v>I</c:v>
                </c:pt>
                <c:pt idx="3">
                  <c:v>II</c:v>
                </c:pt>
                <c:pt idx="4">
                  <c:v>III</c:v>
                </c:pt>
                <c:pt idx="5">
                  <c:v>IV</c:v>
                </c:pt>
                <c:pt idx="6">
                  <c:v>V</c:v>
                </c:pt>
                <c:pt idx="7">
                  <c:v>VI</c:v>
                </c:pt>
                <c:pt idx="8">
                  <c:v>VII</c:v>
                </c:pt>
                <c:pt idx="9">
                  <c:v>VIII</c:v>
                </c:pt>
                <c:pt idx="10">
                  <c:v>V/C</c:v>
                </c:pt>
              </c:strCache>
            </c:strRef>
          </c:cat>
          <c:val>
            <c:numRef>
              <c:f>'Metriche Documenti'!$B$16:$L$16</c:f>
              <c:numCache>
                <c:formatCode>General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48-5945-436F-ACF0-44F9517A41AF}"/>
            </c:ext>
          </c:extLst>
        </c:ser>
        <c:ser>
          <c:idx val="9"/>
          <c:order val="2"/>
          <c:tx>
            <c:strRef>
              <c:f>'Metriche Documenti'!$A$17</c:f>
              <c:strCache>
                <c:ptCount val="1"/>
                <c:pt idx="0">
                  <c:v>PdQ</c:v>
                </c:pt>
              </c:strCache>
            </c:strRef>
          </c:tx>
          <c:marker>
            <c:symbol val="circle"/>
            <c:size val="4"/>
            <c:spPr>
              <a:solidFill>
                <a:sysClr val="windowText" lastClr="000000"/>
              </a:solidFill>
            </c:spPr>
          </c:marker>
          <c:cat>
            <c:strRef>
              <c:f>'Metriche Documenti'!$B$14:$L$14</c:f>
              <c:strCache>
                <c:ptCount val="11"/>
                <c:pt idx="0">
                  <c:v>Analisi</c:v>
                </c:pt>
                <c:pt idx="1">
                  <c:v>TB</c:v>
                </c:pt>
                <c:pt idx="2">
                  <c:v>I</c:v>
                </c:pt>
                <c:pt idx="3">
                  <c:v>II</c:v>
                </c:pt>
                <c:pt idx="4">
                  <c:v>III</c:v>
                </c:pt>
                <c:pt idx="5">
                  <c:v>IV</c:v>
                </c:pt>
                <c:pt idx="6">
                  <c:v>V</c:v>
                </c:pt>
                <c:pt idx="7">
                  <c:v>VI</c:v>
                </c:pt>
                <c:pt idx="8">
                  <c:v>VII</c:v>
                </c:pt>
                <c:pt idx="9">
                  <c:v>VIII</c:v>
                </c:pt>
                <c:pt idx="10">
                  <c:v>V/C</c:v>
                </c:pt>
              </c:strCache>
            </c:strRef>
          </c:cat>
          <c:val>
            <c:numRef>
              <c:f>'Metriche Documenti'!$B$17:$L$17</c:f>
              <c:numCache>
                <c:formatCode>General</c:formatCode>
                <c:ptCount val="11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49-5945-436F-ACF0-44F9517A41AF}"/>
            </c:ext>
          </c:extLst>
        </c:ser>
        <c:ser>
          <c:idx val="10"/>
          <c:order val="3"/>
          <c:tx>
            <c:strRef>
              <c:f>'Metriche Documenti'!$A$18</c:f>
              <c:strCache>
                <c:ptCount val="1"/>
                <c:pt idx="0">
                  <c:v>Glo</c:v>
                </c:pt>
              </c:strCache>
            </c:strRef>
          </c:tx>
          <c:marker>
            <c:symbol val="circle"/>
            <c:size val="4"/>
            <c:spPr>
              <a:solidFill>
                <a:sysClr val="windowText" lastClr="000000"/>
              </a:solidFill>
            </c:spPr>
          </c:marker>
          <c:dPt>
            <c:idx val="1"/>
            <c:marker>
              <c:spPr>
                <a:solidFill>
                  <a:sysClr val="windowText" lastClr="000000"/>
                </a:solidFill>
                <a:ln>
                  <a:solidFill>
                    <a:sysClr val="windowText" lastClr="00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C2C2-4688-96A0-A2E17FACC87B}"/>
              </c:ext>
            </c:extLst>
          </c:dPt>
          <c:cat>
            <c:strRef>
              <c:f>'Metriche Documenti'!$B$14:$L$14</c:f>
              <c:strCache>
                <c:ptCount val="11"/>
                <c:pt idx="0">
                  <c:v>Analisi</c:v>
                </c:pt>
                <c:pt idx="1">
                  <c:v>TB</c:v>
                </c:pt>
                <c:pt idx="2">
                  <c:v>I</c:v>
                </c:pt>
                <c:pt idx="3">
                  <c:v>II</c:v>
                </c:pt>
                <c:pt idx="4">
                  <c:v>III</c:v>
                </c:pt>
                <c:pt idx="5">
                  <c:v>IV</c:v>
                </c:pt>
                <c:pt idx="6">
                  <c:v>V</c:v>
                </c:pt>
                <c:pt idx="7">
                  <c:v>VI</c:v>
                </c:pt>
                <c:pt idx="8">
                  <c:v>VII</c:v>
                </c:pt>
                <c:pt idx="9">
                  <c:v>VIII</c:v>
                </c:pt>
                <c:pt idx="10">
                  <c:v>V/C</c:v>
                </c:pt>
              </c:strCache>
            </c:strRef>
          </c:cat>
          <c:val>
            <c:numRef>
              <c:f>'Metriche Documenti'!$B$18:$L$18</c:f>
              <c:numCache>
                <c:formatCode>General</c:formatCode>
                <c:ptCount val="11"/>
                <c:pt idx="0">
                  <c:v>4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4A-5945-436F-ACF0-44F9517A41AF}"/>
            </c:ext>
          </c:extLst>
        </c:ser>
        <c:ser>
          <c:idx val="11"/>
          <c:order val="4"/>
          <c:tx>
            <c:strRef>
              <c:f>'Metriche Documenti'!$A$19</c:f>
              <c:strCache>
                <c:ptCount val="1"/>
                <c:pt idx="0">
                  <c:v>NdP</c:v>
                </c:pt>
              </c:strCache>
            </c:strRef>
          </c:tx>
          <c:marker>
            <c:symbol val="circle"/>
            <c:size val="4"/>
            <c:spPr>
              <a:solidFill>
                <a:sysClr val="windowText" lastClr="000000"/>
              </a:solidFill>
            </c:spPr>
          </c:marker>
          <c:cat>
            <c:strRef>
              <c:f>'Metriche Documenti'!$B$14:$L$14</c:f>
              <c:strCache>
                <c:ptCount val="11"/>
                <c:pt idx="0">
                  <c:v>Analisi</c:v>
                </c:pt>
                <c:pt idx="1">
                  <c:v>TB</c:v>
                </c:pt>
                <c:pt idx="2">
                  <c:v>I</c:v>
                </c:pt>
                <c:pt idx="3">
                  <c:v>II</c:v>
                </c:pt>
                <c:pt idx="4">
                  <c:v>III</c:v>
                </c:pt>
                <c:pt idx="5">
                  <c:v>IV</c:v>
                </c:pt>
                <c:pt idx="6">
                  <c:v>V</c:v>
                </c:pt>
                <c:pt idx="7">
                  <c:v>VI</c:v>
                </c:pt>
                <c:pt idx="8">
                  <c:v>VII</c:v>
                </c:pt>
                <c:pt idx="9">
                  <c:v>VIII</c:v>
                </c:pt>
                <c:pt idx="10">
                  <c:v>V/C</c:v>
                </c:pt>
              </c:strCache>
            </c:strRef>
          </c:cat>
          <c:val>
            <c:numRef>
              <c:f>'Metriche Documenti'!$B$19:$L$19</c:f>
              <c:numCache>
                <c:formatCode>General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4B-5945-436F-ACF0-44F9517A41AF}"/>
            </c:ext>
          </c:extLst>
        </c:ser>
        <c:ser>
          <c:idx val="12"/>
          <c:order val="5"/>
          <c:tx>
            <c:strRef>
              <c:f>'Metriche Documenti'!$A$20</c:f>
              <c:strCache>
                <c:ptCount val="1"/>
                <c:pt idx="0">
                  <c:v>SdF</c:v>
                </c:pt>
              </c:strCache>
            </c:strRef>
          </c:tx>
          <c:marker>
            <c:symbol val="circle"/>
            <c:size val="4"/>
            <c:spPr>
              <a:solidFill>
                <a:sysClr val="windowText" lastClr="000000"/>
              </a:solidFill>
            </c:spPr>
          </c:marker>
          <c:cat>
            <c:strRef>
              <c:f>'Metriche Documenti'!$B$14:$L$14</c:f>
              <c:strCache>
                <c:ptCount val="11"/>
                <c:pt idx="0">
                  <c:v>Analisi</c:v>
                </c:pt>
                <c:pt idx="1">
                  <c:v>TB</c:v>
                </c:pt>
                <c:pt idx="2">
                  <c:v>I</c:v>
                </c:pt>
                <c:pt idx="3">
                  <c:v>II</c:v>
                </c:pt>
                <c:pt idx="4">
                  <c:v>III</c:v>
                </c:pt>
                <c:pt idx="5">
                  <c:v>IV</c:v>
                </c:pt>
                <c:pt idx="6">
                  <c:v>V</c:v>
                </c:pt>
                <c:pt idx="7">
                  <c:v>VI</c:v>
                </c:pt>
                <c:pt idx="8">
                  <c:v>VII</c:v>
                </c:pt>
                <c:pt idx="9">
                  <c:v>VIII</c:v>
                </c:pt>
                <c:pt idx="10">
                  <c:v>V/C</c:v>
                </c:pt>
              </c:strCache>
            </c:strRef>
          </c:cat>
          <c:val>
            <c:numRef>
              <c:f>'Metriche Documenti'!$B$20:$L$20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5945-436F-ACF0-44F9517A41AF}"/>
            </c:ext>
          </c:extLst>
        </c:ser>
        <c:ser>
          <c:idx val="13"/>
          <c:order val="6"/>
          <c:tx>
            <c:strRef>
              <c:f>'Metriche Documenti'!$A$21</c:f>
              <c:strCache>
                <c:ptCount val="1"/>
                <c:pt idx="0">
                  <c:v>Verbali</c:v>
                </c:pt>
              </c:strCache>
            </c:strRef>
          </c:tx>
          <c:marker>
            <c:symbol val="circle"/>
            <c:size val="4"/>
            <c:spPr>
              <a:solidFill>
                <a:sysClr val="windowText" lastClr="000000"/>
              </a:solidFill>
            </c:spPr>
          </c:marker>
          <c:cat>
            <c:strRef>
              <c:f>'Metriche Documenti'!$B$14:$L$14</c:f>
              <c:strCache>
                <c:ptCount val="11"/>
                <c:pt idx="0">
                  <c:v>Analisi</c:v>
                </c:pt>
                <c:pt idx="1">
                  <c:v>TB</c:v>
                </c:pt>
                <c:pt idx="2">
                  <c:v>I</c:v>
                </c:pt>
                <c:pt idx="3">
                  <c:v>II</c:v>
                </c:pt>
                <c:pt idx="4">
                  <c:v>III</c:v>
                </c:pt>
                <c:pt idx="5">
                  <c:v>IV</c:v>
                </c:pt>
                <c:pt idx="6">
                  <c:v>V</c:v>
                </c:pt>
                <c:pt idx="7">
                  <c:v>VI</c:v>
                </c:pt>
                <c:pt idx="8">
                  <c:v>VII</c:v>
                </c:pt>
                <c:pt idx="9">
                  <c:v>VIII</c:v>
                </c:pt>
                <c:pt idx="10">
                  <c:v>V/C</c:v>
                </c:pt>
              </c:strCache>
            </c:strRef>
          </c:cat>
          <c:val>
            <c:numRef>
              <c:f>'Metriche Documenti'!$B$21:$L$21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4D-5945-436F-ACF0-44F9517A41AF}"/>
            </c:ext>
          </c:extLst>
        </c:ser>
        <c:ser>
          <c:idx val="0"/>
          <c:order val="7"/>
          <c:tx>
            <c:strRef>
              <c:f>'Metriche Documenti'!$A$22</c:f>
              <c:strCache>
                <c:ptCount val="1"/>
                <c:pt idx="0">
                  <c:v>MU</c:v>
                </c:pt>
              </c:strCache>
            </c:strRef>
          </c:tx>
          <c:marker>
            <c:symbol val="circle"/>
            <c:size val="4"/>
            <c:spPr>
              <a:solidFill>
                <a:sysClr val="windowText" lastClr="000000"/>
              </a:solidFill>
            </c:spPr>
          </c:marker>
          <c:cat>
            <c:strRef>
              <c:f>'Metriche Documenti'!$B$14:$L$14</c:f>
              <c:strCache>
                <c:ptCount val="11"/>
                <c:pt idx="0">
                  <c:v>Analisi</c:v>
                </c:pt>
                <c:pt idx="1">
                  <c:v>TB</c:v>
                </c:pt>
                <c:pt idx="2">
                  <c:v>I</c:v>
                </c:pt>
                <c:pt idx="3">
                  <c:v>II</c:v>
                </c:pt>
                <c:pt idx="4">
                  <c:v>III</c:v>
                </c:pt>
                <c:pt idx="5">
                  <c:v>IV</c:v>
                </c:pt>
                <c:pt idx="6">
                  <c:v>V</c:v>
                </c:pt>
                <c:pt idx="7">
                  <c:v>VI</c:v>
                </c:pt>
                <c:pt idx="8">
                  <c:v>VII</c:v>
                </c:pt>
                <c:pt idx="9">
                  <c:v>VIII</c:v>
                </c:pt>
                <c:pt idx="10">
                  <c:v>V/C</c:v>
                </c:pt>
              </c:strCache>
            </c:strRef>
          </c:cat>
          <c:val>
            <c:numRef>
              <c:f>'Metriche Documenti'!$B$22:$L$22</c:f>
              <c:numCache>
                <c:formatCode>General</c:formatCode>
                <c:ptCount val="11"/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C2C2-4688-96A0-A2E17FACC87B}"/>
            </c:ext>
          </c:extLst>
        </c:ser>
        <c:ser>
          <c:idx val="1"/>
          <c:order val="8"/>
          <c:tx>
            <c:strRef>
              <c:f>'Metriche Documenti'!$A$23</c:f>
              <c:strCache>
                <c:ptCount val="1"/>
                <c:pt idx="0">
                  <c:v>MS</c:v>
                </c:pt>
              </c:strCache>
            </c:strRef>
          </c:tx>
          <c:marker>
            <c:symbol val="circle"/>
            <c:size val="4"/>
            <c:spPr>
              <a:solidFill>
                <a:sysClr val="windowText" lastClr="000000"/>
              </a:solidFill>
            </c:spPr>
          </c:marker>
          <c:cat>
            <c:strRef>
              <c:f>'Metriche Documenti'!$B$14:$L$14</c:f>
              <c:strCache>
                <c:ptCount val="11"/>
                <c:pt idx="0">
                  <c:v>Analisi</c:v>
                </c:pt>
                <c:pt idx="1">
                  <c:v>TB</c:v>
                </c:pt>
                <c:pt idx="2">
                  <c:v>I</c:v>
                </c:pt>
                <c:pt idx="3">
                  <c:v>II</c:v>
                </c:pt>
                <c:pt idx="4">
                  <c:v>III</c:v>
                </c:pt>
                <c:pt idx="5">
                  <c:v>IV</c:v>
                </c:pt>
                <c:pt idx="6">
                  <c:v>V</c:v>
                </c:pt>
                <c:pt idx="7">
                  <c:v>VI</c:v>
                </c:pt>
                <c:pt idx="8">
                  <c:v>VII</c:v>
                </c:pt>
                <c:pt idx="9">
                  <c:v>VIII</c:v>
                </c:pt>
                <c:pt idx="10">
                  <c:v>V/C</c:v>
                </c:pt>
              </c:strCache>
            </c:strRef>
          </c:cat>
          <c:val>
            <c:numRef>
              <c:f>'Metriche Documenti'!$B$23:$L$23</c:f>
              <c:numCache>
                <c:formatCode>General</c:formatCode>
                <c:ptCount val="11"/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C2C2-4688-96A0-A2E17FACC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87072"/>
        <c:axId val="127588608"/>
      </c:lineChart>
      <c:catAx>
        <c:axId val="12758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588608"/>
        <c:crosses val="autoZero"/>
        <c:auto val="1"/>
        <c:lblAlgn val="ctr"/>
        <c:lblOffset val="100"/>
        <c:noMultiLvlLbl val="0"/>
      </c:catAx>
      <c:valAx>
        <c:axId val="127588608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 sz="800"/>
            </a:pPr>
            <a:endParaRPr lang="it-IT"/>
          </a:p>
        </c:txPr>
        <c:crossAx val="127587072"/>
        <c:crosses val="autoZero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80562978200745861"/>
          <c:y val="0.33156299744604184"/>
          <c:w val="0.18756530515206843"/>
          <c:h val="0.607928654064416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330363</xdr:colOff>
      <xdr:row>4</xdr:row>
      <xdr:rowOff>110489</xdr:rowOff>
    </xdr:from>
    <xdr:to>
      <xdr:col>13</xdr:col>
      <xdr:colOff>28842</xdr:colOff>
      <xdr:row>19</xdr:row>
      <xdr:rowOff>110489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5665F02-754E-4F97-AC62-692F12C30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185361</xdr:colOff>
      <xdr:row>60</xdr:row>
      <xdr:rowOff>70185</xdr:rowOff>
    </xdr:from>
    <xdr:to>
      <xdr:col>4</xdr:col>
      <xdr:colOff>195044</xdr:colOff>
      <xdr:row>70</xdr:row>
      <xdr:rowOff>149851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1E5AB69-028C-4090-83D1-DCDA7B3195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774761</xdr:colOff>
      <xdr:row>61</xdr:row>
      <xdr:rowOff>9914</xdr:rowOff>
    </xdr:from>
    <xdr:to>
      <xdr:col>12</xdr:col>
      <xdr:colOff>76045</xdr:colOff>
      <xdr:row>69</xdr:row>
      <xdr:rowOff>89957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BFB51F79-97D5-4553-867B-0070C7559A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784842</xdr:colOff>
      <xdr:row>78</xdr:row>
      <xdr:rowOff>178433</xdr:rowOff>
    </xdr:from>
    <xdr:to>
      <xdr:col>12</xdr:col>
      <xdr:colOff>120862</xdr:colOff>
      <xdr:row>86</xdr:row>
      <xdr:rowOff>180215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8AFEE335-5C1B-4152-BA7A-942B58A9F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181460</xdr:colOff>
      <xdr:row>71</xdr:row>
      <xdr:rowOff>140246</xdr:rowOff>
    </xdr:from>
    <xdr:to>
      <xdr:col>4</xdr:col>
      <xdr:colOff>216980</xdr:colOff>
      <xdr:row>77</xdr:row>
      <xdr:rowOff>150395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99147EF4-EAE2-41E5-B256-9759B8D0E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202350</xdr:colOff>
      <xdr:row>78</xdr:row>
      <xdr:rowOff>18848</xdr:rowOff>
    </xdr:from>
    <xdr:to>
      <xdr:col>3</xdr:col>
      <xdr:colOff>584637</xdr:colOff>
      <xdr:row>85</xdr:row>
      <xdr:rowOff>65382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581BB997-91FB-4E0E-A9C8-F7B5F5FA7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282302</xdr:colOff>
      <xdr:row>70</xdr:row>
      <xdr:rowOff>96543</xdr:rowOff>
    </xdr:from>
    <xdr:to>
      <xdr:col>11</xdr:col>
      <xdr:colOff>484488</xdr:colOff>
      <xdr:row>77</xdr:row>
      <xdr:rowOff>63029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97E38415-2201-4D27-8269-41D7D9C15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391027</xdr:colOff>
      <xdr:row>88</xdr:row>
      <xdr:rowOff>124810</xdr:rowOff>
    </xdr:from>
    <xdr:to>
      <xdr:col>3</xdr:col>
      <xdr:colOff>616619</xdr:colOff>
      <xdr:row>98</xdr:row>
      <xdr:rowOff>67088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BCCC8EB9-7F6D-4017-9FC2-49358486A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48054</xdr:colOff>
      <xdr:row>36</xdr:row>
      <xdr:rowOff>120805</xdr:rowOff>
    </xdr:from>
    <xdr:to>
      <xdr:col>5</xdr:col>
      <xdr:colOff>566854</xdr:colOff>
      <xdr:row>48</xdr:row>
      <xdr:rowOff>111512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EF4B671-6DB8-474F-9E5B-241A8B1890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142118</xdr:colOff>
      <xdr:row>32</xdr:row>
      <xdr:rowOff>171084</xdr:rowOff>
    </xdr:from>
    <xdr:to>
      <xdr:col>13</xdr:col>
      <xdr:colOff>805051</xdr:colOff>
      <xdr:row>49</xdr:row>
      <xdr:rowOff>77641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882AA07-9970-4B09-B24E-C17098202F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9:K13"/>
  <sheetViews>
    <sheetView zoomScale="93" zoomScaleNormal="93" workbookViewId="0">
      <selection activeCell="D16" sqref="D16"/>
    </sheetView>
  </sheetViews>
  <sheetFormatPr defaultRowHeight="15" x14ac:dyDescent="0.25"/>
  <cols>
    <col min="1" max="1" width="19.85546875" customWidth="1"/>
    <col min="2" max="2" width="11.28515625" customWidth="1"/>
  </cols>
  <sheetData>
    <row r="9" spans="1:11" x14ac:dyDescent="0.25">
      <c r="A9" t="s">
        <v>10</v>
      </c>
      <c r="B9">
        <f>89 + ((300*D11) -(10*D12))/D13</f>
        <v>58.101931771475549</v>
      </c>
    </row>
    <row r="11" spans="1:11" x14ac:dyDescent="0.25">
      <c r="B11" t="s">
        <v>7</v>
      </c>
      <c r="D11">
        <v>831</v>
      </c>
    </row>
    <row r="12" spans="1:11" x14ac:dyDescent="0.25">
      <c r="B12" t="s">
        <v>8</v>
      </c>
      <c r="D12" s="7">
        <v>55000</v>
      </c>
    </row>
    <row r="13" spans="1:11" x14ac:dyDescent="0.25">
      <c r="B13" t="s">
        <v>9</v>
      </c>
      <c r="D13">
        <v>9732</v>
      </c>
      <c r="K13" s="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8"/>
  <sheetViews>
    <sheetView topLeftCell="A10" zoomScale="94" zoomScaleNormal="190" workbookViewId="0">
      <selection activeCell="K32" sqref="K32"/>
    </sheetView>
  </sheetViews>
  <sheetFormatPr defaultRowHeight="15" x14ac:dyDescent="0.25"/>
  <cols>
    <col min="1" max="1" width="33.28515625" bestFit="1" customWidth="1"/>
    <col min="2" max="2" width="19.28515625" customWidth="1"/>
    <col min="3" max="11" width="12.7109375" bestFit="1" customWidth="1"/>
    <col min="12" max="12" width="13" customWidth="1"/>
    <col min="13" max="13" width="34.28515625" customWidth="1"/>
  </cols>
  <sheetData>
    <row r="1" spans="1:12" ht="21" x14ac:dyDescent="0.35">
      <c r="A1" s="1" t="s">
        <v>6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  <c r="I1" s="2" t="s">
        <v>54</v>
      </c>
      <c r="J1" s="2" t="s">
        <v>55</v>
      </c>
    </row>
    <row r="2" spans="1:12" x14ac:dyDescent="0.25">
      <c r="A2" s="2" t="s">
        <v>15</v>
      </c>
      <c r="B2">
        <f>(1-(B29/B30))*100</f>
        <v>6.8965517241379342</v>
      </c>
      <c r="C2">
        <f t="shared" ref="C2:I2" si="0">(1-C29/B30)*100</f>
        <v>13.793103448275868</v>
      </c>
      <c r="D2">
        <f t="shared" si="0"/>
        <v>58.62068965517242</v>
      </c>
      <c r="E2">
        <f t="shared" si="0"/>
        <v>68.965517241379317</v>
      </c>
      <c r="F2">
        <f t="shared" si="0"/>
        <v>79.310344827586206</v>
      </c>
      <c r="G2">
        <f t="shared" si="0"/>
        <v>86.206896551724128</v>
      </c>
      <c r="H2">
        <f t="shared" si="0"/>
        <v>100</v>
      </c>
      <c r="I2">
        <f t="shared" si="0"/>
        <v>100</v>
      </c>
      <c r="J2">
        <f>(1-J29/B30)*100</f>
        <v>100</v>
      </c>
      <c r="K2" t="s">
        <v>11</v>
      </c>
    </row>
    <row r="3" spans="1:12" x14ac:dyDescent="0.25">
      <c r="A3" s="2" t="s">
        <v>16</v>
      </c>
      <c r="B3">
        <f t="shared" ref="B3:J3" si="1">(1-(B33/B34))*100</f>
        <v>5.8823529411764719</v>
      </c>
      <c r="C3">
        <f t="shared" si="1"/>
        <v>11.764705882352944</v>
      </c>
      <c r="D3">
        <f t="shared" si="1"/>
        <v>52.941176470588239</v>
      </c>
      <c r="E3">
        <f t="shared" si="1"/>
        <v>60.7843137254902</v>
      </c>
      <c r="F3">
        <f t="shared" si="1"/>
        <v>72.549019607843135</v>
      </c>
      <c r="G3">
        <f t="shared" si="1"/>
        <v>74.509803921568633</v>
      </c>
      <c r="H3">
        <f t="shared" si="1"/>
        <v>84.313725490196077</v>
      </c>
      <c r="I3">
        <f t="shared" si="1"/>
        <v>90.196078431372555</v>
      </c>
      <c r="J3">
        <f t="shared" si="1"/>
        <v>90.196078431372555</v>
      </c>
    </row>
    <row r="4" spans="1:12" x14ac:dyDescent="0.25">
      <c r="A4" s="2"/>
      <c r="B4" s="2" t="s">
        <v>46</v>
      </c>
      <c r="C4" s="2" t="s">
        <v>47</v>
      </c>
      <c r="D4" s="2" t="s">
        <v>48</v>
      </c>
      <c r="E4" s="2" t="s">
        <v>49</v>
      </c>
      <c r="F4" s="2" t="s">
        <v>50</v>
      </c>
      <c r="G4" s="2" t="s">
        <v>51</v>
      </c>
      <c r="H4" s="2" t="s">
        <v>52</v>
      </c>
      <c r="I4" s="2" t="s">
        <v>54</v>
      </c>
      <c r="J4" s="2" t="s">
        <v>55</v>
      </c>
    </row>
    <row r="5" spans="1:12" x14ac:dyDescent="0.25">
      <c r="A5" s="2" t="s">
        <v>12</v>
      </c>
      <c r="B5">
        <v>100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</row>
    <row r="6" spans="1:12" x14ac:dyDescent="0.25">
      <c r="A6" s="2"/>
    </row>
    <row r="7" spans="1:12" x14ac:dyDescent="0.25">
      <c r="A7" s="2" t="s">
        <v>0</v>
      </c>
      <c r="B7">
        <v>4</v>
      </c>
      <c r="C7">
        <v>5</v>
      </c>
      <c r="D7">
        <v>6</v>
      </c>
      <c r="E7">
        <v>7</v>
      </c>
      <c r="F7">
        <v>8</v>
      </c>
      <c r="G7">
        <v>11</v>
      </c>
      <c r="H7">
        <v>11</v>
      </c>
      <c r="I7">
        <v>11</v>
      </c>
      <c r="J7">
        <v>11</v>
      </c>
      <c r="L7" s="8"/>
    </row>
    <row r="8" spans="1:12" x14ac:dyDescent="0.25">
      <c r="A8" s="2" t="s">
        <v>14</v>
      </c>
      <c r="B8">
        <v>15</v>
      </c>
      <c r="C8">
        <v>15</v>
      </c>
      <c r="D8">
        <v>15</v>
      </c>
      <c r="E8">
        <v>15</v>
      </c>
      <c r="F8">
        <v>15</v>
      </c>
      <c r="G8">
        <v>15</v>
      </c>
      <c r="H8">
        <v>15</v>
      </c>
      <c r="I8">
        <v>15</v>
      </c>
      <c r="J8">
        <v>15</v>
      </c>
      <c r="L8" s="8"/>
    </row>
    <row r="9" spans="1:12" x14ac:dyDescent="0.25">
      <c r="A9" s="2" t="s">
        <v>33</v>
      </c>
      <c r="B9">
        <v>10</v>
      </c>
      <c r="C9">
        <v>10</v>
      </c>
      <c r="D9">
        <v>10</v>
      </c>
      <c r="E9">
        <v>10</v>
      </c>
      <c r="F9">
        <v>10</v>
      </c>
      <c r="G9">
        <v>10</v>
      </c>
      <c r="H9">
        <v>10</v>
      </c>
      <c r="I9">
        <v>10</v>
      </c>
      <c r="J9">
        <v>10</v>
      </c>
      <c r="L9" s="8"/>
    </row>
    <row r="10" spans="1:12" x14ac:dyDescent="0.25">
      <c r="A10" s="2"/>
      <c r="L10" s="8"/>
    </row>
    <row r="11" spans="1:12" x14ac:dyDescent="0.25">
      <c r="A11" s="2"/>
      <c r="L11" s="8"/>
    </row>
    <row r="12" spans="1:12" x14ac:dyDescent="0.25">
      <c r="A12" s="2" t="s">
        <v>13</v>
      </c>
      <c r="B12">
        <v>140</v>
      </c>
      <c r="C12">
        <v>600</v>
      </c>
      <c r="D12">
        <v>900</v>
      </c>
      <c r="E12">
        <v>1500</v>
      </c>
      <c r="F12">
        <v>2700</v>
      </c>
      <c r="G12">
        <v>730</v>
      </c>
      <c r="H12">
        <v>730</v>
      </c>
      <c r="I12">
        <v>790</v>
      </c>
      <c r="J12">
        <v>740</v>
      </c>
    </row>
    <row r="13" spans="1:12" x14ac:dyDescent="0.25">
      <c r="A13" s="2" t="s">
        <v>14</v>
      </c>
      <c r="B13">
        <v>5000</v>
      </c>
      <c r="C13">
        <v>5000</v>
      </c>
      <c r="D13">
        <v>5000</v>
      </c>
      <c r="E13">
        <v>5000</v>
      </c>
      <c r="F13">
        <v>5000</v>
      </c>
      <c r="G13">
        <v>5000</v>
      </c>
      <c r="H13">
        <v>5000</v>
      </c>
      <c r="I13">
        <v>5000</v>
      </c>
      <c r="J13">
        <v>5000</v>
      </c>
      <c r="L13" s="8"/>
    </row>
    <row r="14" spans="1:12" x14ac:dyDescent="0.25">
      <c r="A14" s="2" t="s">
        <v>33</v>
      </c>
      <c r="B14">
        <v>4000</v>
      </c>
      <c r="C14">
        <v>4000</v>
      </c>
      <c r="D14">
        <v>4000</v>
      </c>
      <c r="E14">
        <v>4000</v>
      </c>
      <c r="F14">
        <v>4000</v>
      </c>
      <c r="G14">
        <v>4000</v>
      </c>
      <c r="H14">
        <v>4000</v>
      </c>
      <c r="I14">
        <v>4000</v>
      </c>
      <c r="J14">
        <v>4000</v>
      </c>
      <c r="L14" s="8"/>
    </row>
    <row r="15" spans="1:12" x14ac:dyDescent="0.25">
      <c r="A15" s="2"/>
      <c r="L15" s="8"/>
    </row>
    <row r="16" spans="1:12" x14ac:dyDescent="0.25">
      <c r="A16" s="2" t="s">
        <v>1</v>
      </c>
      <c r="B16">
        <v>1</v>
      </c>
      <c r="C16">
        <v>3</v>
      </c>
      <c r="D16">
        <v>4</v>
      </c>
      <c r="E16">
        <v>5</v>
      </c>
      <c r="F16">
        <v>6</v>
      </c>
      <c r="G16">
        <v>6</v>
      </c>
      <c r="H16">
        <v>6</v>
      </c>
      <c r="I16">
        <v>6</v>
      </c>
      <c r="J16">
        <v>6</v>
      </c>
    </row>
    <row r="17" spans="1:13" x14ac:dyDescent="0.25">
      <c r="A17" s="2" t="s">
        <v>14</v>
      </c>
      <c r="B17">
        <v>6</v>
      </c>
      <c r="C17">
        <v>6</v>
      </c>
      <c r="D17">
        <v>6</v>
      </c>
      <c r="E17">
        <v>6</v>
      </c>
      <c r="F17">
        <v>6</v>
      </c>
      <c r="G17">
        <v>6</v>
      </c>
      <c r="H17">
        <v>6</v>
      </c>
      <c r="I17">
        <v>6</v>
      </c>
      <c r="J17">
        <v>6</v>
      </c>
      <c r="L17" s="8"/>
      <c r="M17" t="s">
        <v>45</v>
      </c>
    </row>
    <row r="18" spans="1:13" x14ac:dyDescent="0.25">
      <c r="A18" s="2" t="s">
        <v>33</v>
      </c>
      <c r="B18">
        <v>5</v>
      </c>
      <c r="C18">
        <v>5</v>
      </c>
      <c r="D18">
        <v>5</v>
      </c>
      <c r="E18">
        <v>5</v>
      </c>
      <c r="F18">
        <v>5</v>
      </c>
      <c r="G18">
        <v>5</v>
      </c>
      <c r="H18">
        <v>5</v>
      </c>
      <c r="I18">
        <v>5</v>
      </c>
      <c r="J18">
        <v>5</v>
      </c>
      <c r="L18" s="8"/>
    </row>
    <row r="19" spans="1:13" x14ac:dyDescent="0.25">
      <c r="A19" s="2"/>
      <c r="B19" s="2" t="s">
        <v>46</v>
      </c>
      <c r="C19" s="2" t="s">
        <v>47</v>
      </c>
      <c r="D19" s="2" t="s">
        <v>48</v>
      </c>
      <c r="E19" s="2" t="s">
        <v>49</v>
      </c>
      <c r="F19" s="2" t="s">
        <v>50</v>
      </c>
      <c r="G19" s="2" t="s">
        <v>51</v>
      </c>
      <c r="H19" s="2" t="s">
        <v>52</v>
      </c>
      <c r="I19" s="2" t="s">
        <v>54</v>
      </c>
      <c r="J19" s="2" t="s">
        <v>55</v>
      </c>
    </row>
    <row r="20" spans="1:13" x14ac:dyDescent="0.25">
      <c r="A20" s="2" t="s">
        <v>2</v>
      </c>
      <c r="B20">
        <v>2</v>
      </c>
      <c r="C20">
        <v>4</v>
      </c>
      <c r="D20">
        <v>5</v>
      </c>
      <c r="E20">
        <v>5</v>
      </c>
      <c r="F20">
        <v>5</v>
      </c>
      <c r="G20">
        <v>5</v>
      </c>
      <c r="H20">
        <v>6</v>
      </c>
      <c r="I20">
        <v>7</v>
      </c>
      <c r="J20">
        <v>7</v>
      </c>
      <c r="M20" t="s">
        <v>44</v>
      </c>
    </row>
    <row r="21" spans="1:13" x14ac:dyDescent="0.25">
      <c r="A21" s="2" t="s">
        <v>33</v>
      </c>
      <c r="B21">
        <v>15</v>
      </c>
      <c r="C21">
        <v>15</v>
      </c>
      <c r="D21">
        <v>15</v>
      </c>
      <c r="E21">
        <v>15</v>
      </c>
      <c r="F21">
        <v>15</v>
      </c>
      <c r="G21">
        <v>15</v>
      </c>
      <c r="H21">
        <v>15</v>
      </c>
      <c r="I21">
        <v>15</v>
      </c>
      <c r="J21">
        <v>15</v>
      </c>
      <c r="L21" s="8"/>
    </row>
    <row r="22" spans="1:13" x14ac:dyDescent="0.25">
      <c r="A22" s="2" t="s">
        <v>14</v>
      </c>
      <c r="B22">
        <v>16</v>
      </c>
      <c r="C22">
        <v>16</v>
      </c>
      <c r="D22">
        <v>16</v>
      </c>
      <c r="E22">
        <v>16</v>
      </c>
      <c r="F22">
        <v>16</v>
      </c>
      <c r="G22">
        <v>16</v>
      </c>
      <c r="H22">
        <v>16</v>
      </c>
      <c r="I22">
        <v>16</v>
      </c>
      <c r="J22">
        <v>16</v>
      </c>
      <c r="L22" s="8"/>
    </row>
    <row r="24" spans="1:13" x14ac:dyDescent="0.25">
      <c r="A24" s="2" t="s">
        <v>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3" x14ac:dyDescent="0.25">
      <c r="A25" s="2" t="s">
        <v>14</v>
      </c>
      <c r="B25">
        <v>30</v>
      </c>
      <c r="C25">
        <v>30</v>
      </c>
      <c r="D25">
        <v>30</v>
      </c>
      <c r="E25">
        <v>30</v>
      </c>
      <c r="F25">
        <v>30</v>
      </c>
      <c r="G25">
        <v>30</v>
      </c>
      <c r="H25">
        <v>30</v>
      </c>
      <c r="I25">
        <v>30</v>
      </c>
      <c r="J25">
        <v>30</v>
      </c>
      <c r="L25" s="8"/>
    </row>
    <row r="26" spans="1:13" x14ac:dyDescent="0.25">
      <c r="A26" s="2" t="s">
        <v>33</v>
      </c>
      <c r="B26">
        <v>20</v>
      </c>
      <c r="C26">
        <v>20</v>
      </c>
      <c r="D26">
        <v>20</v>
      </c>
      <c r="E26">
        <v>20</v>
      </c>
      <c r="F26">
        <v>20</v>
      </c>
      <c r="G26">
        <v>20</v>
      </c>
      <c r="H26">
        <v>20</v>
      </c>
      <c r="I26">
        <v>20</v>
      </c>
      <c r="J26">
        <v>20</v>
      </c>
      <c r="L26" s="8"/>
    </row>
    <row r="27" spans="1:13" x14ac:dyDescent="0.25">
      <c r="A27" s="2"/>
    </row>
    <row r="28" spans="1:13" x14ac:dyDescent="0.25">
      <c r="A28" s="6" t="s">
        <v>19</v>
      </c>
      <c r="B28">
        <v>2</v>
      </c>
      <c r="C28">
        <v>4</v>
      </c>
      <c r="D28">
        <v>17</v>
      </c>
      <c r="E28">
        <v>20</v>
      </c>
      <c r="F28">
        <v>23</v>
      </c>
      <c r="G28">
        <v>25</v>
      </c>
      <c r="H28">
        <v>29</v>
      </c>
      <c r="I28">
        <v>29</v>
      </c>
      <c r="J28">
        <v>29</v>
      </c>
    </row>
    <row r="29" spans="1:13" x14ac:dyDescent="0.25">
      <c r="A29" s="6" t="s">
        <v>18</v>
      </c>
      <c r="B29">
        <f>B30-B28</f>
        <v>27</v>
      </c>
      <c r="C29">
        <f>B30-C28</f>
        <v>25</v>
      </c>
      <c r="D29">
        <f t="shared" ref="D29:J29" si="2">D30-D28</f>
        <v>12</v>
      </c>
      <c r="E29">
        <f t="shared" si="2"/>
        <v>9</v>
      </c>
      <c r="F29">
        <f t="shared" si="2"/>
        <v>6</v>
      </c>
      <c r="G29">
        <f t="shared" si="2"/>
        <v>4</v>
      </c>
      <c r="H29">
        <f t="shared" si="2"/>
        <v>0</v>
      </c>
      <c r="I29">
        <f t="shared" si="2"/>
        <v>0</v>
      </c>
      <c r="J29">
        <f t="shared" si="2"/>
        <v>0</v>
      </c>
    </row>
    <row r="30" spans="1:13" x14ac:dyDescent="0.25">
      <c r="A30" s="6" t="s">
        <v>17</v>
      </c>
      <c r="B30">
        <v>29</v>
      </c>
      <c r="C30">
        <v>29</v>
      </c>
      <c r="D30">
        <v>29</v>
      </c>
      <c r="E30">
        <v>29</v>
      </c>
      <c r="F30">
        <v>29</v>
      </c>
      <c r="G30">
        <v>29</v>
      </c>
      <c r="H30">
        <v>29</v>
      </c>
      <c r="I30">
        <v>29</v>
      </c>
      <c r="J30">
        <v>29</v>
      </c>
    </row>
    <row r="31" spans="1:13" x14ac:dyDescent="0.25">
      <c r="A31" s="6"/>
    </row>
    <row r="32" spans="1:13" x14ac:dyDescent="0.25">
      <c r="A32" s="6" t="s">
        <v>20</v>
      </c>
      <c r="B32">
        <v>3</v>
      </c>
      <c r="C32">
        <v>6</v>
      </c>
      <c r="D32">
        <v>27</v>
      </c>
      <c r="E32">
        <v>31</v>
      </c>
      <c r="F32">
        <v>37</v>
      </c>
      <c r="G32">
        <v>38</v>
      </c>
      <c r="H32">
        <v>43</v>
      </c>
      <c r="I32">
        <v>46</v>
      </c>
      <c r="J32">
        <v>46</v>
      </c>
    </row>
    <row r="33" spans="1:10" x14ac:dyDescent="0.25">
      <c r="A33" s="6" t="s">
        <v>21</v>
      </c>
      <c r="B33">
        <f t="shared" ref="B33:J33" si="3">B34-B32</f>
        <v>48</v>
      </c>
      <c r="C33">
        <f t="shared" si="3"/>
        <v>45</v>
      </c>
      <c r="D33">
        <f t="shared" si="3"/>
        <v>24</v>
      </c>
      <c r="E33">
        <f t="shared" si="3"/>
        <v>20</v>
      </c>
      <c r="F33">
        <f t="shared" si="3"/>
        <v>14</v>
      </c>
      <c r="G33">
        <f t="shared" si="3"/>
        <v>13</v>
      </c>
      <c r="H33">
        <f t="shared" si="3"/>
        <v>8</v>
      </c>
      <c r="I33">
        <f t="shared" si="3"/>
        <v>5</v>
      </c>
      <c r="J33">
        <f t="shared" si="3"/>
        <v>5</v>
      </c>
    </row>
    <row r="34" spans="1:10" x14ac:dyDescent="0.25">
      <c r="A34" s="6" t="s">
        <v>22</v>
      </c>
      <c r="B34">
        <v>51</v>
      </c>
      <c r="C34">
        <v>51</v>
      </c>
      <c r="D34">
        <v>51</v>
      </c>
      <c r="E34">
        <v>51</v>
      </c>
      <c r="F34">
        <v>51</v>
      </c>
      <c r="G34">
        <v>51</v>
      </c>
      <c r="H34">
        <v>51</v>
      </c>
      <c r="I34">
        <v>51</v>
      </c>
      <c r="J34">
        <v>51</v>
      </c>
    </row>
    <row r="35" spans="1:10" x14ac:dyDescent="0.25">
      <c r="H35" t="s">
        <v>42</v>
      </c>
    </row>
    <row r="36" spans="1:10" x14ac:dyDescent="0.25">
      <c r="H36" t="s">
        <v>42</v>
      </c>
    </row>
    <row r="37" spans="1:10" x14ac:dyDescent="0.25">
      <c r="H37" t="s">
        <v>42</v>
      </c>
    </row>
    <row r="38" spans="1:10" x14ac:dyDescent="0.25">
      <c r="H38" t="s">
        <v>42</v>
      </c>
    </row>
    <row r="39" spans="1:10" x14ac:dyDescent="0.25">
      <c r="H39" t="s">
        <v>42</v>
      </c>
    </row>
    <row r="40" spans="1:10" x14ac:dyDescent="0.25">
      <c r="H40" t="s">
        <v>41</v>
      </c>
    </row>
    <row r="41" spans="1:10" x14ac:dyDescent="0.25">
      <c r="H41" t="s">
        <v>34</v>
      </c>
    </row>
    <row r="42" spans="1:10" x14ac:dyDescent="0.25">
      <c r="H42" t="s">
        <v>35</v>
      </c>
    </row>
    <row r="43" spans="1:10" x14ac:dyDescent="0.25">
      <c r="H43" t="s">
        <v>36</v>
      </c>
    </row>
    <row r="44" spans="1:10" x14ac:dyDescent="0.25">
      <c r="H44" t="s">
        <v>37</v>
      </c>
    </row>
    <row r="45" spans="1:10" x14ac:dyDescent="0.25">
      <c r="H45" t="s">
        <v>38</v>
      </c>
    </row>
    <row r="46" spans="1:10" x14ac:dyDescent="0.25">
      <c r="H46" t="s">
        <v>39</v>
      </c>
    </row>
    <row r="47" spans="1:10" x14ac:dyDescent="0.25">
      <c r="H47" t="s">
        <v>40</v>
      </c>
    </row>
    <row r="48" spans="1:10" x14ac:dyDescent="0.25">
      <c r="H48" t="s">
        <v>43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3"/>
  <sheetViews>
    <sheetView tabSelected="1" topLeftCell="A10" zoomScale="115" zoomScaleNormal="115" workbookViewId="0">
      <selection activeCell="O37" sqref="O37"/>
    </sheetView>
  </sheetViews>
  <sheetFormatPr defaultRowHeight="15" x14ac:dyDescent="0.25"/>
  <cols>
    <col min="1" max="1" width="22.28515625" customWidth="1"/>
    <col min="2" max="5" width="12.7109375" customWidth="1"/>
    <col min="6" max="14" width="12.7109375" bestFit="1" customWidth="1"/>
  </cols>
  <sheetData>
    <row r="1" spans="1:14" x14ac:dyDescent="0.25">
      <c r="B1" s="11"/>
      <c r="C1" s="11"/>
      <c r="D1" s="11"/>
      <c r="E1" s="11"/>
      <c r="F1" s="3"/>
      <c r="G1" s="4"/>
      <c r="H1" s="4"/>
      <c r="I1" s="4"/>
    </row>
    <row r="2" spans="1:14" ht="21" x14ac:dyDescent="0.35">
      <c r="A2" s="1" t="s">
        <v>4</v>
      </c>
      <c r="B2" s="2" t="s">
        <v>23</v>
      </c>
      <c r="C2" s="9" t="s">
        <v>53</v>
      </c>
      <c r="D2" s="2" t="s">
        <v>46</v>
      </c>
      <c r="E2" s="2" t="s">
        <v>47</v>
      </c>
      <c r="F2" s="2" t="s">
        <v>48</v>
      </c>
      <c r="G2" s="2" t="s">
        <v>49</v>
      </c>
      <c r="H2" s="2" t="s">
        <v>50</v>
      </c>
      <c r="I2" s="2" t="s">
        <v>51</v>
      </c>
      <c r="J2" s="2" t="s">
        <v>52</v>
      </c>
      <c r="K2" s="2" t="s">
        <v>54</v>
      </c>
      <c r="L2" s="2" t="s">
        <v>55</v>
      </c>
      <c r="M2" s="2"/>
      <c r="N2" s="2"/>
    </row>
    <row r="3" spans="1:14" x14ac:dyDescent="0.25">
      <c r="A3" s="2" t="s">
        <v>24</v>
      </c>
      <c r="B3">
        <v>70</v>
      </c>
      <c r="C3">
        <v>80</v>
      </c>
      <c r="D3">
        <v>88</v>
      </c>
      <c r="E3">
        <v>89</v>
      </c>
      <c r="F3">
        <v>89</v>
      </c>
      <c r="G3">
        <v>89</v>
      </c>
      <c r="H3">
        <v>89</v>
      </c>
      <c r="I3">
        <v>89</v>
      </c>
      <c r="J3">
        <v>91</v>
      </c>
      <c r="K3">
        <v>91</v>
      </c>
      <c r="L3">
        <v>92</v>
      </c>
    </row>
    <row r="4" spans="1:14" x14ac:dyDescent="0.25">
      <c r="A4" s="2" t="s">
        <v>25</v>
      </c>
      <c r="B4">
        <v>65</v>
      </c>
      <c r="C4">
        <v>85</v>
      </c>
      <c r="D4">
        <v>85</v>
      </c>
      <c r="E4">
        <v>85</v>
      </c>
      <c r="F4">
        <v>85</v>
      </c>
      <c r="G4">
        <v>85</v>
      </c>
      <c r="H4">
        <v>85</v>
      </c>
      <c r="I4">
        <v>91</v>
      </c>
      <c r="J4">
        <v>91</v>
      </c>
      <c r="K4">
        <v>91</v>
      </c>
      <c r="L4">
        <v>91</v>
      </c>
    </row>
    <row r="5" spans="1:14" x14ac:dyDescent="0.25">
      <c r="A5" s="2" t="s">
        <v>26</v>
      </c>
      <c r="B5">
        <v>67</v>
      </c>
      <c r="C5">
        <v>81</v>
      </c>
      <c r="D5">
        <v>81</v>
      </c>
      <c r="E5">
        <v>81</v>
      </c>
      <c r="F5">
        <v>81</v>
      </c>
      <c r="G5">
        <v>81</v>
      </c>
      <c r="H5">
        <v>82</v>
      </c>
      <c r="I5">
        <v>83</v>
      </c>
      <c r="J5">
        <v>81</v>
      </c>
      <c r="K5">
        <v>83</v>
      </c>
      <c r="L5">
        <v>83</v>
      </c>
    </row>
    <row r="6" spans="1:14" x14ac:dyDescent="0.25">
      <c r="A6" s="2" t="s">
        <v>27</v>
      </c>
      <c r="B6">
        <v>71</v>
      </c>
      <c r="C6">
        <v>72</v>
      </c>
      <c r="D6">
        <v>72</v>
      </c>
      <c r="E6">
        <v>72</v>
      </c>
      <c r="F6">
        <v>72</v>
      </c>
      <c r="G6">
        <v>72</v>
      </c>
      <c r="H6">
        <v>72</v>
      </c>
      <c r="I6">
        <v>72</v>
      </c>
      <c r="J6">
        <v>72</v>
      </c>
      <c r="K6">
        <v>72</v>
      </c>
      <c r="L6">
        <v>73</v>
      </c>
    </row>
    <row r="7" spans="1:14" x14ac:dyDescent="0.25">
      <c r="A7" s="2" t="s">
        <v>28</v>
      </c>
      <c r="B7">
        <v>77</v>
      </c>
      <c r="C7">
        <v>77</v>
      </c>
      <c r="D7">
        <v>73</v>
      </c>
      <c r="E7">
        <v>76</v>
      </c>
      <c r="F7">
        <v>76</v>
      </c>
      <c r="G7">
        <v>76</v>
      </c>
      <c r="H7">
        <v>76</v>
      </c>
      <c r="I7">
        <v>76</v>
      </c>
      <c r="J7">
        <v>77</v>
      </c>
      <c r="K7">
        <v>78</v>
      </c>
      <c r="L7">
        <v>78</v>
      </c>
    </row>
    <row r="8" spans="1:14" x14ac:dyDescent="0.25">
      <c r="A8" s="2" t="s">
        <v>29</v>
      </c>
      <c r="B8">
        <v>73</v>
      </c>
      <c r="C8">
        <v>73</v>
      </c>
      <c r="D8">
        <v>73</v>
      </c>
      <c r="E8">
        <v>73</v>
      </c>
      <c r="F8">
        <v>73</v>
      </c>
      <c r="G8">
        <v>73</v>
      </c>
      <c r="H8">
        <v>73</v>
      </c>
      <c r="I8">
        <v>73</v>
      </c>
      <c r="J8">
        <v>73</v>
      </c>
      <c r="K8">
        <v>73</v>
      </c>
      <c r="L8">
        <v>73</v>
      </c>
    </row>
    <row r="9" spans="1:14" x14ac:dyDescent="0.25">
      <c r="A9" s="2" t="s">
        <v>32</v>
      </c>
      <c r="B9">
        <v>70</v>
      </c>
      <c r="C9">
        <v>80</v>
      </c>
      <c r="D9">
        <v>78</v>
      </c>
      <c r="E9">
        <v>83</v>
      </c>
      <c r="F9">
        <v>83</v>
      </c>
      <c r="G9">
        <v>83</v>
      </c>
      <c r="H9">
        <v>84</v>
      </c>
      <c r="I9">
        <v>84</v>
      </c>
      <c r="J9">
        <v>84</v>
      </c>
      <c r="K9">
        <v>83</v>
      </c>
      <c r="L9">
        <v>84</v>
      </c>
    </row>
    <row r="10" spans="1:14" x14ac:dyDescent="0.25">
      <c r="A10" s="2" t="s">
        <v>30</v>
      </c>
      <c r="B10">
        <v>80</v>
      </c>
      <c r="C10">
        <v>80</v>
      </c>
      <c r="D10">
        <v>80</v>
      </c>
      <c r="E10">
        <v>80</v>
      </c>
      <c r="F10">
        <v>80</v>
      </c>
      <c r="G10">
        <v>80</v>
      </c>
      <c r="H10">
        <v>80</v>
      </c>
      <c r="I10">
        <v>80</v>
      </c>
      <c r="J10">
        <v>80</v>
      </c>
      <c r="K10">
        <v>80</v>
      </c>
      <c r="L10">
        <v>80</v>
      </c>
    </row>
    <row r="11" spans="1:14" x14ac:dyDescent="0.25">
      <c r="A11" s="2" t="s">
        <v>31</v>
      </c>
      <c r="B11">
        <v>60</v>
      </c>
      <c r="C11">
        <v>60</v>
      </c>
      <c r="D11">
        <v>60</v>
      </c>
      <c r="E11">
        <v>60</v>
      </c>
      <c r="F11">
        <v>60</v>
      </c>
      <c r="G11">
        <v>60</v>
      </c>
      <c r="H11">
        <v>60</v>
      </c>
      <c r="I11">
        <v>60</v>
      </c>
      <c r="J11">
        <v>60</v>
      </c>
      <c r="K11">
        <v>60</v>
      </c>
      <c r="L11">
        <v>60</v>
      </c>
    </row>
    <row r="12" spans="1:14" x14ac:dyDescent="0.25">
      <c r="A12" s="2" t="s">
        <v>56</v>
      </c>
      <c r="H12">
        <v>81</v>
      </c>
      <c r="I12">
        <v>76</v>
      </c>
      <c r="J12">
        <v>83</v>
      </c>
      <c r="K12">
        <v>82</v>
      </c>
      <c r="L12">
        <v>81</v>
      </c>
    </row>
    <row r="13" spans="1:14" x14ac:dyDescent="0.25">
      <c r="A13" s="2" t="s">
        <v>57</v>
      </c>
      <c r="H13">
        <v>95</v>
      </c>
      <c r="I13">
        <v>90</v>
      </c>
      <c r="J13">
        <v>82</v>
      </c>
      <c r="K13">
        <v>76</v>
      </c>
      <c r="L13">
        <v>76</v>
      </c>
    </row>
    <row r="14" spans="1:14" ht="21" x14ac:dyDescent="0.35">
      <c r="A14" s="1" t="s">
        <v>5</v>
      </c>
      <c r="B14" s="2" t="s">
        <v>23</v>
      </c>
      <c r="C14" s="9" t="s">
        <v>53</v>
      </c>
      <c r="D14" s="10" t="s">
        <v>46</v>
      </c>
      <c r="E14" s="10" t="s">
        <v>47</v>
      </c>
      <c r="F14" s="10" t="s">
        <v>48</v>
      </c>
      <c r="G14" s="10" t="s">
        <v>49</v>
      </c>
      <c r="H14" s="10" t="s">
        <v>50</v>
      </c>
      <c r="I14" s="10" t="s">
        <v>51</v>
      </c>
      <c r="J14" s="10" t="s">
        <v>52</v>
      </c>
      <c r="K14" s="10" t="s">
        <v>54</v>
      </c>
      <c r="L14" s="10" t="s">
        <v>55</v>
      </c>
      <c r="M14" s="2"/>
      <c r="N14" s="2"/>
    </row>
    <row r="15" spans="1:14" x14ac:dyDescent="0.25">
      <c r="A15" s="2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</row>
    <row r="16" spans="1:14" x14ac:dyDescent="0.25">
      <c r="A16" s="2" t="s">
        <v>25</v>
      </c>
      <c r="B16">
        <v>1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25">
      <c r="A17" s="2" t="s">
        <v>26</v>
      </c>
      <c r="B17">
        <v>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25">
      <c r="A18" s="2" t="s">
        <v>27</v>
      </c>
      <c r="B18">
        <v>4</v>
      </c>
      <c r="C18">
        <v>2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25">
      <c r="A19" s="2" t="s">
        <v>28</v>
      </c>
      <c r="B19">
        <v>1</v>
      </c>
      <c r="C19">
        <v>0</v>
      </c>
      <c r="D19">
        <v>0</v>
      </c>
      <c r="E19">
        <v>0</v>
      </c>
      <c r="F19">
        <v>0</v>
      </c>
      <c r="G19">
        <v>2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25">
      <c r="A20" s="2" t="s">
        <v>29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25">
      <c r="A21" s="2" t="s">
        <v>32</v>
      </c>
      <c r="B21">
        <v>2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25">
      <c r="A22" s="2" t="s">
        <v>56</v>
      </c>
      <c r="H22">
        <v>0</v>
      </c>
      <c r="I22">
        <v>0</v>
      </c>
      <c r="J22">
        <v>2</v>
      </c>
      <c r="K22">
        <v>1</v>
      </c>
      <c r="L22">
        <v>0</v>
      </c>
    </row>
    <row r="23" spans="1:12" x14ac:dyDescent="0.25">
      <c r="A23" s="2" t="s">
        <v>57</v>
      </c>
      <c r="H23">
        <v>0</v>
      </c>
      <c r="I23">
        <v>0</v>
      </c>
      <c r="J23">
        <v>3</v>
      </c>
      <c r="K23">
        <v>1</v>
      </c>
      <c r="L23">
        <v>0</v>
      </c>
    </row>
  </sheetData>
  <mergeCells count="1">
    <mergeCell ref="B1:E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Metriche Software</vt:lpstr>
      <vt:lpstr>Metriche Documenti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2021-01-04T08:09:31Z</dcterms:created>
  <dcterms:modified xsi:type="dcterms:W3CDTF">2021-05-12T21:10:41Z</dcterms:modified>
</cp:coreProperties>
</file>