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Progetto\Charts\"/>
    </mc:Choice>
  </mc:AlternateContent>
  <xr:revisionPtr revIDLastSave="0" documentId="13_ncr:1_{C4EF0315-0895-45B0-B86B-2DBB712070AD}" xr6:coauthVersionLast="46" xr6:coauthVersionMax="46" xr10:uidLastSave="{00000000-0000-0000-0000-000000000000}"/>
  <bookViews>
    <workbookView xWindow="17040" yWindow="1170" windowWidth="21600" windowHeight="1150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" i="1" l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AL20" i="1" l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<sst xmlns="http://schemas.openxmlformats.org/spreadsheetml/2006/main" count="226" uniqueCount="26">
  <si>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</si>
  <si>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</si>
  <si>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</si>
  <si>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</si>
  <si>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</si>
  <si>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</si>
  <si>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</si>
  <si>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</si>
  <si>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</si>
  <si>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</si>
  <si>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</si>
  <si>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</si>
  <si>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</si>
  <si>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</si>
  <si>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</si>
  <si>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</si>
  <si>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</si>
  <si>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</si>
  <si>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</si>
  <si>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</si>
  <si>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</si>
  <si>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</si>
  <si>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Periodo I</t>
  </si>
  <si>
    <t>Periodo II</t>
  </si>
  <si>
    <t>Periodo III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</si>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</sst>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/>
                      </a:pPr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/>
                      </a:pPr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3"/>
  <sheetViews>
    <sheetView tabSelected="1" topLeftCell="A7" workbookViewId="0">
      <selection activeCell="AG45" sqref="AG45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7.42578125" bestFit="1" customWidth="1"/>
    <col min="35" max="35" width="17.42578125" bestFit="1" customWidth="1"/>
    <col min="36" max="36" width="10.140625" bestFit="1" customWidth="1"/>
  </cols>
  <sheetData>
    <row r="1" spans="1:38" x14ac:dyDescent="0.25">
      <c r="B1" s="3" t="s">
        <v>6</v>
      </c>
      <c r="C1" s="3"/>
      <c r="D1" s="3"/>
      <c r="E1" s="3"/>
      <c r="F1" s="3"/>
      <c r="G1" s="3"/>
      <c r="H1" s="3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25</v>
      </c>
      <c r="AC24">
        <f>S20+AD20+AL20</f>
        <v>4540</v>
      </c>
    </row>
    <row r="28" spans="1:42" x14ac:dyDescent="0.25">
      <c r="B28" s="3" t="s">
        <v>16</v>
      </c>
      <c r="C28" s="3"/>
      <c r="D28" s="3"/>
      <c r="E28" s="3"/>
      <c r="F28" s="3"/>
      <c r="G28" s="3"/>
      <c r="H28" s="3"/>
      <c r="R28" s="3" t="s">
        <v>22</v>
      </c>
      <c r="S28" s="3"/>
      <c r="T28" s="3"/>
      <c r="U28" s="3"/>
      <c r="V28" s="3"/>
      <c r="W28" s="3"/>
      <c r="X28" s="3"/>
      <c r="AA28" s="3" t="s">
        <v>23</v>
      </c>
      <c r="AB28" s="3"/>
      <c r="AC28" s="3"/>
      <c r="AD28" s="3"/>
      <c r="AE28" s="3"/>
      <c r="AF28" s="3"/>
      <c r="AG28" s="3"/>
      <c r="AJ28" s="3" t="s">
        <v>24</v>
      </c>
      <c r="AK28" s="3"/>
      <c r="AL28" s="3"/>
      <c r="AM28" s="3"/>
      <c r="AN28" s="3"/>
      <c r="AO28" s="3"/>
      <c r="AP28" s="3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42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42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42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42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42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55" spans="1:13" x14ac:dyDescent="0.25">
      <c r="B55" s="3" t="s">
        <v>15</v>
      </c>
      <c r="C55" s="3"/>
      <c r="D55" s="3"/>
      <c r="E55" s="3"/>
      <c r="F55" s="3"/>
      <c r="G55" s="3"/>
      <c r="H55" s="3"/>
    </row>
    <row r="56" spans="1:13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</row>
    <row r="57" spans="1:13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5">SUM(B57:G57)</f>
        <v>50</v>
      </c>
      <c r="K57" t="s">
        <v>8</v>
      </c>
      <c r="L57">
        <v>20</v>
      </c>
      <c r="M57">
        <f>L57*30</f>
        <v>600</v>
      </c>
    </row>
    <row r="58" spans="1:13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5"/>
        <v>50</v>
      </c>
      <c r="K58" t="s">
        <v>9</v>
      </c>
      <c r="L58">
        <v>27</v>
      </c>
      <c r="M58">
        <f>L58*20</f>
        <v>540</v>
      </c>
    </row>
    <row r="59" spans="1:13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5"/>
        <v>50</v>
      </c>
      <c r="K59" t="s">
        <v>10</v>
      </c>
      <c r="L59">
        <v>0</v>
      </c>
      <c r="M59">
        <f>L59*25</f>
        <v>0</v>
      </c>
    </row>
    <row r="60" spans="1:13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5"/>
        <v>50</v>
      </c>
      <c r="K60" t="s">
        <v>11</v>
      </c>
      <c r="L60">
        <v>75</v>
      </c>
      <c r="M60">
        <f>L60*22</f>
        <v>1650</v>
      </c>
    </row>
    <row r="61" spans="1:13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5"/>
        <v>50</v>
      </c>
      <c r="K61" t="s">
        <v>12</v>
      </c>
      <c r="L61">
        <v>147</v>
      </c>
      <c r="M61">
        <f>L61*15</f>
        <v>2205</v>
      </c>
    </row>
    <row r="62" spans="1:13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5"/>
        <v>50</v>
      </c>
      <c r="K62" t="s">
        <v>13</v>
      </c>
      <c r="L62">
        <v>81</v>
      </c>
      <c r="M62">
        <f>L62*15</f>
        <v>1215</v>
      </c>
    </row>
    <row r="63" spans="1:13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5"/>
        <v>50</v>
      </c>
      <c r="K63" s="1" t="s">
        <v>7</v>
      </c>
      <c r="L63">
        <f>SUM(L57:L62)</f>
        <v>350</v>
      </c>
      <c r="M63">
        <f>SUM(M57:M62)</f>
        <v>6210</v>
      </c>
    </row>
    <row r="64" spans="1:13" x14ac:dyDescent="0.25">
      <c r="A64" s="1" t="s">
        <v>7</v>
      </c>
      <c r="B64">
        <f>SUM(B57:B63)</f>
        <v>20</v>
      </c>
      <c r="C64">
        <f t="shared" ref="C64" si="16">SUM(C57:C63)</f>
        <v>27</v>
      </c>
      <c r="D64">
        <f t="shared" ref="D64" si="17">SUM(D57:D63)</f>
        <v>0</v>
      </c>
      <c r="E64">
        <f t="shared" ref="E64" si="18">SUM(E57:E63)</f>
        <v>75</v>
      </c>
      <c r="F64">
        <f t="shared" ref="F64" si="19">SUM(F57:F63)</f>
        <v>147</v>
      </c>
      <c r="G64">
        <f t="shared" ref="G64" si="20">SUM(G57:G63)</f>
        <v>81</v>
      </c>
      <c r="H64">
        <f t="shared" ref="H64" si="21">SUM(H57:H63)</f>
        <v>350</v>
      </c>
    </row>
    <row r="80" spans="2:8" x14ac:dyDescent="0.25">
      <c r="B80" s="3" t="s">
        <v>14</v>
      </c>
      <c r="C80" s="3"/>
      <c r="D80" s="3"/>
      <c r="E80" s="3"/>
      <c r="F80" s="3"/>
      <c r="G80" s="3"/>
      <c r="H80" s="3"/>
    </row>
    <row r="81" spans="1:13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</row>
    <row r="82" spans="1:13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2">SUM(B82:G82)</f>
        <v>20</v>
      </c>
      <c r="K82" t="s">
        <v>8</v>
      </c>
      <c r="L82">
        <v>20</v>
      </c>
      <c r="M82">
        <f>L82*30</f>
        <v>600</v>
      </c>
    </row>
    <row r="83" spans="1:13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2"/>
        <v>20</v>
      </c>
      <c r="K83" t="s">
        <v>9</v>
      </c>
      <c r="L83">
        <v>20</v>
      </c>
      <c r="M83">
        <f>L83*20</f>
        <v>400</v>
      </c>
    </row>
    <row r="84" spans="1:13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2"/>
        <v>20</v>
      </c>
      <c r="K84" t="s">
        <v>10</v>
      </c>
      <c r="L84">
        <v>0</v>
      </c>
      <c r="M84">
        <f>L84*25</f>
        <v>0</v>
      </c>
    </row>
    <row r="85" spans="1:13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2"/>
        <v>20</v>
      </c>
      <c r="K85" t="s">
        <v>11</v>
      </c>
      <c r="L85">
        <v>15</v>
      </c>
      <c r="M85">
        <f>L85*22</f>
        <v>330</v>
      </c>
    </row>
    <row r="86" spans="1:13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2"/>
        <v>20</v>
      </c>
      <c r="K86" t="s">
        <v>12</v>
      </c>
      <c r="L86">
        <v>30</v>
      </c>
      <c r="M86">
        <f>L86*15</f>
        <v>450</v>
      </c>
    </row>
    <row r="87" spans="1:13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2"/>
        <v>20</v>
      </c>
      <c r="K87" t="s">
        <v>13</v>
      </c>
      <c r="L87">
        <v>55</v>
      </c>
      <c r="M87">
        <f>L87*15</f>
        <v>825</v>
      </c>
    </row>
    <row r="88" spans="1:13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2"/>
        <v>20</v>
      </c>
      <c r="K88" s="1" t="s">
        <v>7</v>
      </c>
      <c r="L88">
        <f>SUM(L82:L87)</f>
        <v>140</v>
      </c>
      <c r="M88">
        <f>SUM(M82:M87)</f>
        <v>2605</v>
      </c>
    </row>
    <row r="89" spans="1:13" x14ac:dyDescent="0.25">
      <c r="A89" s="1" t="s">
        <v>7</v>
      </c>
      <c r="B89">
        <f>SUM(B82:B88)</f>
        <v>20</v>
      </c>
      <c r="C89">
        <f t="shared" ref="C89" si="23">SUM(C82:C88)</f>
        <v>20</v>
      </c>
      <c r="D89">
        <f t="shared" ref="D89" si="24">SUM(D82:D88)</f>
        <v>0</v>
      </c>
      <c r="E89">
        <f t="shared" ref="E89" si="25">SUM(E82:E88)</f>
        <v>15</v>
      </c>
      <c r="F89">
        <f t="shared" ref="F89" si="26">SUM(F82:F88)</f>
        <v>30</v>
      </c>
      <c r="G89">
        <f t="shared" ref="G89" si="27">SUM(G82:G88)</f>
        <v>55</v>
      </c>
      <c r="H89">
        <f t="shared" ref="H89" si="28">SUM(H82:H88)</f>
        <v>140</v>
      </c>
    </row>
    <row r="107" spans="1:13" x14ac:dyDescent="0.25">
      <c r="B107" s="3" t="s">
        <v>20</v>
      </c>
      <c r="C107" s="3"/>
      <c r="D107" s="3"/>
      <c r="E107" s="3"/>
      <c r="F107" s="3"/>
      <c r="G107" s="3"/>
      <c r="H107" s="3"/>
    </row>
    <row r="108" spans="1:13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13" x14ac:dyDescent="0.25">
      <c r="A109" t="s">
        <v>0</v>
      </c>
      <c r="B109">
        <f>SUM(B3,B30,B57,B82)</f>
        <v>14</v>
      </c>
      <c r="C109">
        <f t="shared" ref="C109:H109" si="29">SUM(C3,C30,C57,C82)</f>
        <v>19</v>
      </c>
      <c r="D109">
        <f t="shared" si="29"/>
        <v>19</v>
      </c>
      <c r="E109">
        <f t="shared" si="29"/>
        <v>20</v>
      </c>
      <c r="F109">
        <f t="shared" si="29"/>
        <v>28</v>
      </c>
      <c r="G109">
        <f t="shared" si="29"/>
        <v>32</v>
      </c>
      <c r="H109">
        <f t="shared" si="29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13" x14ac:dyDescent="0.25">
      <c r="A110" t="s">
        <v>1</v>
      </c>
      <c r="B110">
        <f t="shared" ref="B110:H116" si="30">SUM(B4,B31,B58,B83)</f>
        <v>12</v>
      </c>
      <c r="C110">
        <f t="shared" si="30"/>
        <v>22</v>
      </c>
      <c r="D110">
        <f t="shared" si="30"/>
        <v>7</v>
      </c>
      <c r="E110">
        <f t="shared" si="30"/>
        <v>23</v>
      </c>
      <c r="F110">
        <f t="shared" si="30"/>
        <v>30</v>
      </c>
      <c r="G110">
        <f t="shared" si="30"/>
        <v>38</v>
      </c>
      <c r="H110">
        <f t="shared" si="30"/>
        <v>132</v>
      </c>
      <c r="K110" t="s">
        <v>9</v>
      </c>
      <c r="L110">
        <f t="shared" ref="L110:L115" si="31">SUM(L4,L31,L58,L83)</f>
        <v>122</v>
      </c>
      <c r="M110">
        <f>L110*20</f>
        <v>2440</v>
      </c>
    </row>
    <row r="111" spans="1:13" x14ac:dyDescent="0.25">
      <c r="A111" t="s">
        <v>4</v>
      </c>
      <c r="B111">
        <f t="shared" si="30"/>
        <v>14</v>
      </c>
      <c r="C111">
        <f t="shared" si="30"/>
        <v>16</v>
      </c>
      <c r="D111">
        <f t="shared" si="30"/>
        <v>15</v>
      </c>
      <c r="E111">
        <f t="shared" si="30"/>
        <v>23</v>
      </c>
      <c r="F111">
        <f t="shared" si="30"/>
        <v>27</v>
      </c>
      <c r="G111">
        <f t="shared" si="30"/>
        <v>37</v>
      </c>
      <c r="H111">
        <f t="shared" si="30"/>
        <v>132</v>
      </c>
      <c r="K111" t="s">
        <v>10</v>
      </c>
      <c r="L111">
        <f t="shared" si="31"/>
        <v>121</v>
      </c>
      <c r="M111">
        <f>L111*25</f>
        <v>3025</v>
      </c>
    </row>
    <row r="112" spans="1:13" x14ac:dyDescent="0.25">
      <c r="A112" t="s">
        <v>5</v>
      </c>
      <c r="B112">
        <f t="shared" si="30"/>
        <v>6</v>
      </c>
      <c r="C112">
        <f t="shared" si="30"/>
        <v>13</v>
      </c>
      <c r="D112">
        <f t="shared" si="30"/>
        <v>22</v>
      </c>
      <c r="E112">
        <f t="shared" si="30"/>
        <v>22</v>
      </c>
      <c r="F112">
        <f t="shared" si="30"/>
        <v>36</v>
      </c>
      <c r="G112">
        <f t="shared" si="30"/>
        <v>33</v>
      </c>
      <c r="H112">
        <f t="shared" si="30"/>
        <v>132</v>
      </c>
      <c r="K112" t="s">
        <v>11</v>
      </c>
      <c r="L112">
        <f t="shared" si="31"/>
        <v>150</v>
      </c>
      <c r="M112">
        <f>L112*22</f>
        <v>3300</v>
      </c>
    </row>
    <row r="113" spans="1:13" x14ac:dyDescent="0.25">
      <c r="A113" t="s">
        <v>3</v>
      </c>
      <c r="B113">
        <f t="shared" si="30"/>
        <v>11</v>
      </c>
      <c r="C113">
        <f t="shared" si="30"/>
        <v>15</v>
      </c>
      <c r="D113">
        <f t="shared" si="30"/>
        <v>18</v>
      </c>
      <c r="E113">
        <f t="shared" si="30"/>
        <v>22</v>
      </c>
      <c r="F113">
        <f t="shared" si="30"/>
        <v>34</v>
      </c>
      <c r="G113">
        <f t="shared" si="30"/>
        <v>32</v>
      </c>
      <c r="H113">
        <f t="shared" si="30"/>
        <v>132</v>
      </c>
      <c r="K113" t="s">
        <v>12</v>
      </c>
      <c r="L113">
        <f t="shared" si="31"/>
        <v>211</v>
      </c>
      <c r="M113">
        <f>L113*15</f>
        <v>3165</v>
      </c>
    </row>
    <row r="114" spans="1:13" x14ac:dyDescent="0.25">
      <c r="A114" t="s">
        <v>2</v>
      </c>
      <c r="B114">
        <f t="shared" si="30"/>
        <v>8</v>
      </c>
      <c r="C114">
        <f t="shared" si="30"/>
        <v>17</v>
      </c>
      <c r="D114">
        <f t="shared" si="30"/>
        <v>22</v>
      </c>
      <c r="E114">
        <f t="shared" si="30"/>
        <v>21</v>
      </c>
      <c r="F114">
        <f t="shared" si="30"/>
        <v>27</v>
      </c>
      <c r="G114">
        <f t="shared" si="30"/>
        <v>37</v>
      </c>
      <c r="H114">
        <f t="shared" si="30"/>
        <v>132</v>
      </c>
      <c r="K114" t="s">
        <v>13</v>
      </c>
      <c r="L114">
        <f t="shared" si="31"/>
        <v>243</v>
      </c>
      <c r="M114">
        <f>L114*15</f>
        <v>3645</v>
      </c>
    </row>
    <row r="115" spans="1:13" x14ac:dyDescent="0.25">
      <c r="A115" t="s">
        <v>17</v>
      </c>
      <c r="B115">
        <f t="shared" si="30"/>
        <v>12</v>
      </c>
      <c r="C115">
        <f t="shared" si="30"/>
        <v>20</v>
      </c>
      <c r="D115">
        <f t="shared" si="30"/>
        <v>18</v>
      </c>
      <c r="E115">
        <f t="shared" si="30"/>
        <v>19</v>
      </c>
      <c r="F115">
        <f t="shared" si="30"/>
        <v>29</v>
      </c>
      <c r="G115">
        <f t="shared" si="30"/>
        <v>34</v>
      </c>
      <c r="H115">
        <f t="shared" si="30"/>
        <v>132</v>
      </c>
      <c r="K115" s="1" t="s">
        <v>7</v>
      </c>
      <c r="L115">
        <f t="shared" si="31"/>
        <v>924</v>
      </c>
      <c r="M115">
        <f>SUM(M109:M114)</f>
        <v>17885</v>
      </c>
    </row>
    <row r="116" spans="1:13" x14ac:dyDescent="0.25">
      <c r="A116" s="1" t="s">
        <v>7</v>
      </c>
      <c r="B116">
        <f t="shared" si="30"/>
        <v>77</v>
      </c>
      <c r="C116">
        <f t="shared" si="30"/>
        <v>122</v>
      </c>
      <c r="D116">
        <f t="shared" si="30"/>
        <v>121</v>
      </c>
      <c r="E116">
        <f t="shared" si="30"/>
        <v>150</v>
      </c>
      <c r="F116">
        <f t="shared" si="30"/>
        <v>211</v>
      </c>
      <c r="G116">
        <f t="shared" si="30"/>
        <v>243</v>
      </c>
      <c r="H116">
        <f t="shared" si="30"/>
        <v>924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3" t="s">
        <v>21</v>
      </c>
      <c r="C135" s="3"/>
      <c r="D135" s="3"/>
      <c r="E135" s="3"/>
      <c r="F135" s="3"/>
      <c r="G135" s="3"/>
      <c r="H135" s="3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32">SUM(C82,C57,C30)</f>
        <v>19</v>
      </c>
      <c r="D137">
        <f t="shared" si="32"/>
        <v>7</v>
      </c>
      <c r="E137">
        <f t="shared" si="32"/>
        <v>20</v>
      </c>
      <c r="F137">
        <f t="shared" si="32"/>
        <v>28</v>
      </c>
      <c r="G137">
        <f t="shared" si="32"/>
        <v>28</v>
      </c>
      <c r="H137">
        <f t="shared" si="32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33">SUM(B83,B58,B31)</f>
        <v>12</v>
      </c>
      <c r="C138">
        <f t="shared" si="33"/>
        <v>8</v>
      </c>
      <c r="D138">
        <f t="shared" si="33"/>
        <v>5</v>
      </c>
      <c r="E138">
        <f t="shared" si="33"/>
        <v>23</v>
      </c>
      <c r="F138">
        <f t="shared" si="33"/>
        <v>30</v>
      </c>
      <c r="G138">
        <f t="shared" si="33"/>
        <v>24</v>
      </c>
      <c r="H138">
        <f t="shared" si="33"/>
        <v>102</v>
      </c>
      <c r="K138" t="s">
        <v>9</v>
      </c>
      <c r="L138">
        <f t="shared" ref="L138:L143" si="34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33"/>
        <v>14</v>
      </c>
      <c r="C139">
        <f t="shared" si="33"/>
        <v>4</v>
      </c>
      <c r="D139">
        <f t="shared" si="33"/>
        <v>11</v>
      </c>
      <c r="E139">
        <f t="shared" si="33"/>
        <v>23</v>
      </c>
      <c r="F139">
        <f t="shared" si="33"/>
        <v>27</v>
      </c>
      <c r="G139">
        <f t="shared" si="33"/>
        <v>23</v>
      </c>
      <c r="H139">
        <f t="shared" si="33"/>
        <v>102</v>
      </c>
      <c r="K139" t="s">
        <v>10</v>
      </c>
      <c r="L139">
        <f t="shared" si="34"/>
        <v>43</v>
      </c>
      <c r="M139">
        <f>L139*25</f>
        <v>1075</v>
      </c>
    </row>
    <row r="140" spans="1:17" x14ac:dyDescent="0.25">
      <c r="A140" t="s">
        <v>5</v>
      </c>
      <c r="B140">
        <f t="shared" si="33"/>
        <v>6</v>
      </c>
      <c r="C140">
        <f t="shared" si="33"/>
        <v>6</v>
      </c>
      <c r="D140">
        <f t="shared" si="33"/>
        <v>5</v>
      </c>
      <c r="E140">
        <f t="shared" si="33"/>
        <v>22</v>
      </c>
      <c r="F140">
        <f t="shared" si="33"/>
        <v>36</v>
      </c>
      <c r="G140">
        <f t="shared" si="33"/>
        <v>27</v>
      </c>
      <c r="H140">
        <f t="shared" si="33"/>
        <v>102</v>
      </c>
      <c r="K140" t="s">
        <v>11</v>
      </c>
      <c r="L140">
        <f t="shared" si="34"/>
        <v>150</v>
      </c>
      <c r="M140">
        <f>L140*22</f>
        <v>3300</v>
      </c>
    </row>
    <row r="141" spans="1:17" x14ac:dyDescent="0.25">
      <c r="A141" t="s">
        <v>3</v>
      </c>
      <c r="B141">
        <f t="shared" si="33"/>
        <v>0</v>
      </c>
      <c r="C141">
        <f t="shared" si="33"/>
        <v>15</v>
      </c>
      <c r="D141">
        <f t="shared" si="33"/>
        <v>5</v>
      </c>
      <c r="E141">
        <f t="shared" si="33"/>
        <v>22</v>
      </c>
      <c r="F141">
        <f t="shared" si="33"/>
        <v>34</v>
      </c>
      <c r="G141">
        <f t="shared" si="33"/>
        <v>26</v>
      </c>
      <c r="H141">
        <f t="shared" si="33"/>
        <v>102</v>
      </c>
      <c r="K141" t="s">
        <v>12</v>
      </c>
      <c r="L141">
        <f t="shared" si="34"/>
        <v>211</v>
      </c>
      <c r="M141">
        <f>L141*15</f>
        <v>3165</v>
      </c>
    </row>
    <row r="142" spans="1:17" x14ac:dyDescent="0.25">
      <c r="A142" t="s">
        <v>2</v>
      </c>
      <c r="B142">
        <f t="shared" si="33"/>
        <v>8</v>
      </c>
      <c r="C142">
        <f t="shared" si="33"/>
        <v>17</v>
      </c>
      <c r="D142">
        <f t="shared" si="33"/>
        <v>0</v>
      </c>
      <c r="E142">
        <f t="shared" si="33"/>
        <v>21</v>
      </c>
      <c r="F142">
        <f t="shared" si="33"/>
        <v>27</v>
      </c>
      <c r="G142">
        <f t="shared" si="33"/>
        <v>29</v>
      </c>
      <c r="H142">
        <f t="shared" si="33"/>
        <v>102</v>
      </c>
      <c r="K142" t="s">
        <v>13</v>
      </c>
      <c r="L142">
        <f t="shared" si="34"/>
        <v>181</v>
      </c>
      <c r="M142">
        <f>L142*15</f>
        <v>2715</v>
      </c>
    </row>
    <row r="143" spans="1:17" x14ac:dyDescent="0.25">
      <c r="A143" t="s">
        <v>17</v>
      </c>
      <c r="B143">
        <f t="shared" si="33"/>
        <v>12</v>
      </c>
      <c r="C143">
        <f t="shared" si="33"/>
        <v>8</v>
      </c>
      <c r="D143">
        <f t="shared" si="33"/>
        <v>10</v>
      </c>
      <c r="E143">
        <f t="shared" si="33"/>
        <v>19</v>
      </c>
      <c r="F143">
        <f t="shared" si="33"/>
        <v>29</v>
      </c>
      <c r="G143">
        <f t="shared" si="33"/>
        <v>24</v>
      </c>
      <c r="H143">
        <f t="shared" si="33"/>
        <v>102</v>
      </c>
      <c r="K143" s="1" t="s">
        <v>7</v>
      </c>
      <c r="L143">
        <f t="shared" si="34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33"/>
        <v>52</v>
      </c>
      <c r="C144">
        <f t="shared" si="33"/>
        <v>77</v>
      </c>
      <c r="D144">
        <f t="shared" si="33"/>
        <v>43</v>
      </c>
      <c r="E144">
        <f t="shared" si="33"/>
        <v>150</v>
      </c>
      <c r="F144">
        <f t="shared" si="33"/>
        <v>211</v>
      </c>
      <c r="G144">
        <f t="shared" si="33"/>
        <v>181</v>
      </c>
      <c r="H144">
        <f t="shared" si="33"/>
        <v>714</v>
      </c>
    </row>
    <row r="153" spans="19:19" x14ac:dyDescent="0.25">
      <c r="S153" s="2"/>
    </row>
  </sheetData>
  <mergeCells count="9">
    <mergeCell ref="R28:X28"/>
    <mergeCell ref="AA28:AG28"/>
    <mergeCell ref="AJ28:AP28"/>
    <mergeCell ref="B135:H135"/>
    <mergeCell ref="B1:H1"/>
    <mergeCell ref="B28:H28"/>
    <mergeCell ref="B55:H55"/>
    <mergeCell ref="B80:H80"/>
    <mergeCell ref="B107:H10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2021-02-01T16:55:52Z</dcterms:modified>
</cp:coreProperties>
</file>