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zhCN" sheetId="1" r:id="rId1"/>
    <sheet name="改动说明" sheetId="4" r:id="rId2"/>
  </sheets>
  <calcPr calcId="144525" concurrentCalc="0"/>
</workbook>
</file>

<file path=xl/comments1.xml><?xml version="1.0" encoding="utf-8"?>
<comments xmlns="http://schemas.openxmlformats.org/spreadsheetml/2006/main">
  <authors>
    <author>Neak</author>
    <author>qz</author>
    <author>Administrator</author>
    <author>ylf</author>
  </authors>
  <commentList>
    <comment ref="F4" authorId="0">
      <text>
        <r>
          <rPr>
            <b/>
            <sz val="9"/>
            <rFont val="宋体"/>
            <charset val="134"/>
          </rPr>
          <t>Neak:</t>
        </r>
        <r>
          <rPr>
            <sz val="9"/>
            <rFont val="宋体"/>
            <charset val="134"/>
          </rPr>
          <t xml:space="preserve">
1.主角等级
2.特权等级
3.已获得该伙伴</t>
        </r>
      </text>
    </comment>
    <comment ref="G4" authorId="1">
      <text>
        <r>
          <rPr>
            <sz val="9"/>
            <rFont val="宋体"/>
            <charset val="134"/>
          </rPr>
          <t>对应getType的类型参数
等级/vip等级/伙伴SN</t>
        </r>
      </text>
    </comment>
    <comment ref="H4" authorId="1">
      <text>
        <r>
          <rPr>
            <sz val="9"/>
            <rFont val="宋体"/>
            <charset val="134"/>
          </rPr>
          <t>暂时无意义</t>
        </r>
      </text>
    </comment>
    <comment ref="I4" authorId="0">
      <text>
        <r>
          <rPr>
            <b/>
            <sz val="9"/>
            <rFont val="宋体"/>
            <charset val="134"/>
          </rPr>
          <t>Neak:</t>
        </r>
        <r>
          <rPr>
            <sz val="9"/>
            <rFont val="宋体"/>
            <charset val="134"/>
          </rPr>
          <t xml:space="preserve">
</t>
        </r>
      </text>
    </comment>
    <comment ref="J4" authorId="2">
      <text>
        <r>
          <rPr>
            <sz val="9"/>
            <rFont val="宋体"/>
            <charset val="134"/>
          </rPr>
          <t xml:space="preserve">替换式计算
</t>
        </r>
      </text>
    </comment>
    <comment ref="Q4" authorId="3">
      <text>
        <r>
          <rPr>
            <b/>
            <sz val="9"/>
            <rFont val="Tahoma"/>
            <charset val="134"/>
          </rPr>
          <t>ylf: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source</t>
        </r>
        <r>
          <rPr>
            <sz val="9"/>
            <rFont val="宋体"/>
            <charset val="134"/>
          </rPr>
          <t>配置表的</t>
        </r>
        <r>
          <rPr>
            <sz val="9"/>
            <rFont val="Tahoma"/>
            <charset val="134"/>
          </rPr>
          <t>id</t>
        </r>
      </text>
    </comment>
    <comment ref="R4" authorId="3">
      <text>
        <r>
          <rPr>
            <b/>
            <sz val="9"/>
            <rFont val="Tahoma"/>
            <charset val="134"/>
          </rPr>
          <t>ylf: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填写功能表</t>
        </r>
        <r>
          <rPr>
            <sz val="9"/>
            <rFont val="Tahoma"/>
            <charset val="134"/>
          </rPr>
          <t>ID</t>
        </r>
      </text>
    </comment>
    <comment ref="T4" authorId="3">
      <text>
        <r>
          <rPr>
            <b/>
            <sz val="9"/>
            <rFont val="Tahoma"/>
            <charset val="134"/>
          </rPr>
          <t>ylf:</t>
        </r>
        <r>
          <rPr>
            <sz val="9"/>
            <rFont val="Tahoma"/>
            <charset val="134"/>
          </rPr>
          <t xml:space="preserve">
TRUE</t>
        </r>
        <r>
          <rPr>
            <sz val="9"/>
            <rFont val="宋体"/>
            <charset val="134"/>
          </rPr>
          <t xml:space="preserve">：显示任务进度
</t>
        </r>
        <r>
          <rPr>
            <sz val="9"/>
            <rFont val="Tahoma"/>
            <charset val="134"/>
          </rPr>
          <t>FALSE</t>
        </r>
        <r>
          <rPr>
            <sz val="9"/>
            <rFont val="宋体"/>
            <charset val="134"/>
          </rPr>
          <t>：不显示任务进度</t>
        </r>
      </text>
    </comment>
  </commentList>
</comments>
</file>

<file path=xl/sharedStrings.xml><?xml version="1.0" encoding="utf-8"?>
<sst xmlns="http://schemas.openxmlformats.org/spreadsheetml/2006/main" count="192">
  <si>
    <t>cs</t>
  </si>
  <si>
    <t>c</t>
  </si>
  <si>
    <t>int</t>
  </si>
  <si>
    <t>string[]</t>
  </si>
  <si>
    <t>int[]</t>
  </si>
  <si>
    <t>LocString</t>
  </si>
  <si>
    <t>String</t>
  </si>
  <si>
    <t>sn</t>
  </si>
  <si>
    <t>quality</t>
  </si>
  <si>
    <t>item</t>
  </si>
  <si>
    <t>money</t>
  </si>
  <si>
    <t>moneyNum</t>
  </si>
  <si>
    <t>getType</t>
  </si>
  <si>
    <t>param1</t>
  </si>
  <si>
    <t>param2</t>
  </si>
  <si>
    <t>time</t>
  </si>
  <si>
    <t>attrType</t>
  </si>
  <si>
    <t>attrValue</t>
  </si>
  <si>
    <t>modleSn</t>
  </si>
  <si>
    <t>name</t>
  </si>
  <si>
    <t>condition</t>
  </si>
  <si>
    <t>framePath</t>
  </si>
  <si>
    <t>bgPath</t>
  </si>
  <si>
    <t>品质</t>
  </si>
  <si>
    <t>对应的道具sn</t>
  </si>
  <si>
    <t>购买该变身道具
的货币sn</t>
  </si>
  <si>
    <t>购买该变身道具
需要费用</t>
  </si>
  <si>
    <t>直接购买条件描述</t>
  </si>
  <si>
    <t>参数1</t>
  </si>
  <si>
    <t>参数2</t>
  </si>
  <si>
    <t>变身时长
分钟数</t>
  </si>
  <si>
    <t>套装属性类型</t>
  </si>
  <si>
    <t>套装属性值</t>
  </si>
  <si>
    <t>模型sn</t>
  </si>
  <si>
    <t>名称</t>
  </si>
  <si>
    <t>获得条件</t>
  </si>
  <si>
    <t>品质框路径</t>
  </si>
  <si>
    <t>背景路径</t>
  </si>
  <si>
    <t>313</t>
  </si>
  <si>
    <t>2</t>
  </si>
  <si>
    <t>30</t>
  </si>
  <si>
    <t>60</t>
  </si>
  <si>
    <t>HpMax,Atk,DefPhy,DefMag</t>
  </si>
  <si>
    <t>22,5,2,2</t>
  </si>
  <si>
    <t>黑无常</t>
  </si>
  <si>
    <t>1.对应精本扫荡概率获得
2.活动获得
3.&lt;color=#07af04&gt;获得过该伙伴后可直接购买对应变身卡&lt;/color&gt;</t>
  </si>
  <si>
    <t>401</t>
  </si>
  <si>
    <t>33,8,3,3</t>
  </si>
  <si>
    <t>白龙马</t>
  </si>
  <si>
    <t>ui_bj_shizhuang204</t>
  </si>
  <si>
    <t>ui_bj_shizhuang104</t>
  </si>
  <si>
    <t>402</t>
  </si>
  <si>
    <t>东海龙太子</t>
  </si>
  <si>
    <t>403</t>
  </si>
  <si>
    <t>紫霞</t>
  </si>
  <si>
    <t>404</t>
  </si>
  <si>
    <t>白骨精</t>
  </si>
  <si>
    <t>405</t>
  </si>
  <si>
    <t>武财神</t>
  </si>
  <si>
    <t>406</t>
  </si>
  <si>
    <t>虎力大仙</t>
  </si>
  <si>
    <t>407</t>
  </si>
  <si>
    <t>托塔天王</t>
  </si>
  <si>
    <t>408</t>
  </si>
  <si>
    <t>赤脚大仙</t>
  </si>
  <si>
    <t>409</t>
  </si>
  <si>
    <t>青霞</t>
  </si>
  <si>
    <t>410</t>
  </si>
  <si>
    <t>南极仙翁</t>
  </si>
  <si>
    <t>411</t>
  </si>
  <si>
    <t>羊力大仙</t>
  </si>
  <si>
    <t>412</t>
  </si>
  <si>
    <t>鹿力大仙</t>
  </si>
  <si>
    <t>413</t>
  </si>
  <si>
    <t>后羿</t>
  </si>
  <si>
    <t>414</t>
  </si>
  <si>
    <t>哪吒</t>
  </si>
  <si>
    <t>415</t>
  </si>
  <si>
    <t>孔雀大明王</t>
  </si>
  <si>
    <t>416</t>
  </si>
  <si>
    <t>火神祝融</t>
  </si>
  <si>
    <t>417</t>
  </si>
  <si>
    <t>地藏王菩萨</t>
  </si>
  <si>
    <t>418</t>
  </si>
  <si>
    <t>水神共工</t>
  </si>
  <si>
    <t>419</t>
  </si>
  <si>
    <t>东海龙王</t>
  </si>
  <si>
    <t>420</t>
  </si>
  <si>
    <t>太白金星</t>
  </si>
  <si>
    <t>421</t>
  </si>
  <si>
    <t>嫦娥</t>
  </si>
  <si>
    <t>422</t>
  </si>
  <si>
    <t>观音菩萨</t>
  </si>
  <si>
    <t>423</t>
  </si>
  <si>
    <t>杨戬</t>
  </si>
  <si>
    <t>424</t>
  </si>
  <si>
    <t>大鹏金翅雕</t>
  </si>
  <si>
    <t>425</t>
  </si>
  <si>
    <t>孙悟空</t>
  </si>
  <si>
    <t>426</t>
  </si>
  <si>
    <t>六耳猕猴</t>
  </si>
  <si>
    <t>427</t>
  </si>
  <si>
    <t>妖王悟空</t>
  </si>
  <si>
    <t>428</t>
  </si>
  <si>
    <t>西王母</t>
  </si>
  <si>
    <t>429</t>
  </si>
  <si>
    <t>沙和尚</t>
  </si>
  <si>
    <t>430</t>
  </si>
  <si>
    <t>猪八戒</t>
  </si>
  <si>
    <t>431</t>
  </si>
  <si>
    <t>牛魔王</t>
  </si>
  <si>
    <t>432</t>
  </si>
  <si>
    <t>通臂猿猴</t>
  </si>
  <si>
    <t>433</t>
  </si>
  <si>
    <t>唐三藏</t>
  </si>
  <si>
    <t>434</t>
  </si>
  <si>
    <t>镇元大仙</t>
  </si>
  <si>
    <t>435</t>
  </si>
  <si>
    <t>太乙真人</t>
  </si>
  <si>
    <t>436</t>
  </si>
  <si>
    <t>九天玄女</t>
  </si>
  <si>
    <t>原vk项目类型</t>
  </si>
  <si>
    <t>新项目类型</t>
  </si>
  <si>
    <t>101 - 普本第XX章累计达到XX星</t>
  </si>
  <si>
    <t>普本第{0}章全三星通关</t>
  </si>
  <si>
    <t>参数1：章节id，参数2：星星数量</t>
  </si>
  <si>
    <t>精本第{0}章全三星通关</t>
  </si>
  <si>
    <t>102 - 精本第XX章累计达到XX星</t>
  </si>
  <si>
    <t>通关普本第{0}关</t>
  </si>
  <si>
    <t>通关精本第{0}关</t>
  </si>
  <si>
    <t>103 - 通关普本第XX关卡</t>
  </si>
  <si>
    <t>普本第{0}关达到三星</t>
  </si>
  <si>
    <t>参数1：副本id</t>
  </si>
  <si>
    <t>精本第{0}关达到三星</t>
  </si>
  <si>
    <t>104 - 通关精本第XX关卡</t>
  </si>
  <si>
    <t>竞技场达到{0}名</t>
  </si>
  <si>
    <t>主角达到{0}级</t>
  </si>
  <si>
    <t>105 - 普本第XX关卡达到三星</t>
  </si>
  <si>
    <t>主角{0}个技能达到{1}级</t>
  </si>
  <si>
    <t>获得{0}个紫色品质伙伴，需要协助程序将伙伴个数和伙伴品质填写只参数内</t>
  </si>
  <si>
    <t>106 - 精本第XX关卡达到三星</t>
  </si>
  <si>
    <t>获得{0}个橙色品质伙伴，需要协助程序将伙伴个数和伙伴品质填写只参数内</t>
  </si>
  <si>
    <t>获得{0}个红色品质伙伴，需要协助程序将伙伴个数和伙伴品质填写只参数内</t>
  </si>
  <si>
    <t>107 - 积分赛达到XX段位</t>
  </si>
  <si>
    <t>参与{0}全服boss</t>
  </si>
  <si>
    <t>参数1：段位id</t>
  </si>
  <si>
    <t>完成{0}次世界boss最后一击</t>
  </si>
  <si>
    <t>108 - 排位赛达到XX名次</t>
  </si>
  <si>
    <t>解锁{0}只神兽</t>
  </si>
  <si>
    <t>参数1：名次</t>
  </si>
  <si>
    <t>{0}只神兽达到{1}级</t>
  </si>
  <si>
    <t>109 - 主角等级达到XX级</t>
  </si>
  <si>
    <t>{0}个伙伴升至{1}级</t>
  </si>
  <si>
    <t>参数1：等级</t>
  </si>
  <si>
    <t>{0}个伙伴突破至{1}阶</t>
  </si>
  <si>
    <t>110 - XX个技能升至XX级</t>
  </si>
  <si>
    <t>{0}个伙伴升至{1}星</t>
  </si>
  <si>
    <t>参数1：技能数量，参数2：技能等级</t>
  </si>
  <si>
    <t>主角{0}件装备进阶至{1}级</t>
  </si>
  <si>
    <t>111 - 获得XX个XX级伙伴</t>
  </si>
  <si>
    <t>主角{0}件装备强化至{1}级</t>
  </si>
  <si>
    <t>参数1：伙伴数量，参数2：伙伴档次</t>
  </si>
  <si>
    <t>累计普通招募{0}次</t>
  </si>
  <si>
    <t>112 - 通关XX九重天</t>
  </si>
  <si>
    <t>累计高级招募{0}次</t>
  </si>
  <si>
    <t xml:space="preserve">参数1：难度分级，参数2：关卡id </t>
  </si>
  <si>
    <t>累计钻石消费达到{0}</t>
  </si>
  <si>
    <t>113 - 参与世界Boss</t>
  </si>
  <si>
    <t>累计金币消费达到{0}</t>
  </si>
  <si>
    <t xml:space="preserve">参数1：参与世界Boss次数 </t>
  </si>
  <si>
    <t>114 - 封印之地最后一击X次</t>
  </si>
  <si>
    <t xml:space="preserve">参数1：封印之地最后一击X次 </t>
  </si>
  <si>
    <t>115 - 解锁神兽</t>
  </si>
  <si>
    <t xml:space="preserve">参数1：解锁神兽数量 </t>
  </si>
  <si>
    <t>116 - X个神兽X级</t>
  </si>
  <si>
    <t xml:space="preserve">参数1：神兽个数，参数2：神兽等级 </t>
  </si>
  <si>
    <t>117 - X个神兽天赋X</t>
  </si>
  <si>
    <t xml:space="preserve">参数1：神兽个数，参数2：神兽天赋品质 </t>
  </si>
  <si>
    <t>118 - 4个X阶伙伴升X级</t>
  </si>
  <si>
    <t xml:space="preserve">参数1：伙伴个数，参数2：伙伴等级 </t>
  </si>
  <si>
    <t>119 - 4个X阶伙伴突破X阶</t>
  </si>
  <si>
    <t xml:space="preserve">参数1：伙伴个数，参数2：伙伴突破阶级 </t>
  </si>
  <si>
    <t>120 - 4个X阶伙伴培养X次</t>
  </si>
  <si>
    <t xml:space="preserve">参数1：伙伴个数，参数2：伙伴培养次数 </t>
  </si>
  <si>
    <t>121 - 4个X阶伙伴升星至X</t>
  </si>
  <si>
    <t xml:space="preserve">参数1：伙伴个数，参数2：伙伴升至X星 </t>
  </si>
  <si>
    <t>122 - 主角X件装备进阶X阶</t>
  </si>
  <si>
    <t xml:space="preserve">参数1：X件装备，参数2：装备品阶 </t>
  </si>
  <si>
    <t>123 - 主角X件装备强化X级</t>
  </si>
  <si>
    <t>参数1：X件装备，参数2：装备强化次数</t>
  </si>
  <si>
    <t>124 -主角技能总等级达到XX级</t>
  </si>
  <si>
    <t>参数1：填写总等级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</si>
</sst>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b/>
      <sz val="11"/>
      <color theme="7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/>
    <xf numFmtId="0" fontId="10" fillId="6" borderId="0" applyNumberFormat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/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/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/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/>
    </xf>
    <xf numFmtId="0" fontId="5" fillId="0" borderId="0" xfId="0" applyNumberFormat="1" applyFont="1">
      <alignment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1" xfId="0" applyNumberFormat="1" applyFont="1" applyBorder="1">
      <alignment vertical="center"/>
    </xf>
    <xf numFmtId="49" fontId="8" fillId="0" borderId="0" xfId="92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94" applyNumberFormat="1" applyFont="1" applyFill="1" applyAlignment="1">
      <alignment horizontal="center" vertical="center"/>
    </xf>
    <xf numFmtId="49" fontId="0" fillId="0" borderId="0" xfId="67" applyNumberFormat="1" applyFont="1" applyFill="1" applyAlignment="1">
      <alignment horizontal="center" vertical="center"/>
    </xf>
    <xf numFmtId="49" fontId="9" fillId="0" borderId="0" xfId="67" applyNumberFormat="1" applyFont="1" applyFill="1" applyAlignment="1">
      <alignment horizontal="center" vertical="center"/>
    </xf>
  </cellXfs>
  <cellStyles count="95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百分比 2 6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百分比 2" xfId="16"/>
    <cellStyle name="注释" xfId="17" builtinId="10"/>
    <cellStyle name="常规 6" xfId="18"/>
    <cellStyle name="百分比 2 5" xfId="19"/>
    <cellStyle name="60% - 强调文字颜色 2" xfId="20" builtinId="36"/>
    <cellStyle name="标题 4" xfId="21" builtinId="19"/>
    <cellStyle name="警告文本" xfId="22" builtinId="11"/>
    <cellStyle name="标题" xfId="23" builtinId="15"/>
    <cellStyle name="常规 5 2" xfId="24"/>
    <cellStyle name="解释性文本" xfId="25" builtinId="53"/>
    <cellStyle name="百分比 2 2" xfId="26"/>
    <cellStyle name="标题 1" xfId="27" builtinId="16"/>
    <cellStyle name="百分比 2 3" xfId="28"/>
    <cellStyle name="标题 2" xfId="29" builtinId="17"/>
    <cellStyle name="百分比 2 4" xfId="30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好" xfId="41" builtinId="26"/>
    <cellStyle name="适中" xfId="42" builtinId="28"/>
    <cellStyle name="百分比 2 2 2" xfId="43"/>
    <cellStyle name="20% - 强调文字颜色 5" xfId="44" builtinId="46"/>
    <cellStyle name="强调文字颜色 1" xfId="45" builtinId="29"/>
    <cellStyle name="常规 2 2 2" xfId="46"/>
    <cellStyle name="20% - 强调文字颜色 1" xfId="47" builtinId="30"/>
    <cellStyle name="40% - 强调文字颜色 1" xfId="48" builtinId="31"/>
    <cellStyle name="常规 2 2 3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常规 2 2 5" xfId="54"/>
    <cellStyle name="20% - 强调文字颜色 4" xfId="55" builtinId="42"/>
    <cellStyle name="40% - 强调文字颜色 4" xfId="56" builtinId="43"/>
    <cellStyle name="强调文字颜色 5" xfId="57" builtinId="45"/>
    <cellStyle name="常规 2 2" xfId="58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60% - 强调文字颜色 6" xfId="63" builtinId="52"/>
    <cellStyle name="百分比 2 3 2" xfId="64"/>
    <cellStyle name="百分比 2 4 2" xfId="65"/>
    <cellStyle name="百分比 2 5 2" xfId="66"/>
    <cellStyle name="常规 2" xfId="67"/>
    <cellStyle name="常规 2 2 6" xfId="68"/>
    <cellStyle name="常规 2 2 7" xfId="69"/>
    <cellStyle name="常规 2 2 7 2" xfId="70"/>
    <cellStyle name="常规 2 9 2" xfId="71"/>
    <cellStyle name="常规 2 3" xfId="72"/>
    <cellStyle name="常规 2 4" xfId="73"/>
    <cellStyle name="常规 2 5" xfId="74"/>
    <cellStyle name="常规 2 5 2" xfId="75"/>
    <cellStyle name="常规 2 6" xfId="76"/>
    <cellStyle name="常规 2 6 2" xfId="77"/>
    <cellStyle name="常规 2 7" xfId="78"/>
    <cellStyle name="常规 2 7 2" xfId="79"/>
    <cellStyle name="常规 2 8" xfId="80"/>
    <cellStyle name="常规 2 9" xfId="81"/>
    <cellStyle name="常规 3" xfId="82"/>
    <cellStyle name="常规 3 2" xfId="83"/>
    <cellStyle name="常规 3 2 2" xfId="84"/>
    <cellStyle name="常规 3 3" xfId="85"/>
    <cellStyle name="常规 3 3 2" xfId="86"/>
    <cellStyle name="常规 3 4" xfId="87"/>
    <cellStyle name="常规 4" xfId="88"/>
    <cellStyle name="常规 4 2" xfId="89"/>
    <cellStyle name="常规 5" xfId="90"/>
    <cellStyle name="常规 6 2" xfId="91"/>
    <cellStyle name="常规 7" xfId="92"/>
    <cellStyle name="常规 7 2" xfId="93"/>
    <cellStyle name="常规 8" xfId="9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tabSelected="1" zoomScale="85" zoomScaleNormal="85" workbookViewId="0">
      <pane ySplit="4" topLeftCell="A5" activePane="bottomLeft" state="frozen"/>
      <selection/>
      <selection pane="bottomLeft" activeCell="J8" sqref="J8"/>
    </sheetView>
  </sheetViews>
  <sheetFormatPr defaultColWidth="9" defaultRowHeight="13.5"/>
  <cols>
    <col min="1" max="1" width="9" style="3"/>
    <col min="2" max="2" width="9" style="3" customWidth="1"/>
    <col min="3" max="3" width="13.125" style="3" customWidth="1"/>
    <col min="4" max="5" width="13.75" style="3" customWidth="1"/>
    <col min="6" max="6" width="21.125" style="3" customWidth="1"/>
    <col min="7" max="8" width="7.375" style="3" customWidth="1"/>
    <col min="9" max="9" width="12.7916666666667" style="3" customWidth="1"/>
    <col min="10" max="10" width="29.375" style="4" customWidth="1"/>
    <col min="11" max="11" width="13.75" style="4" customWidth="1"/>
    <col min="12" max="12" width="15" style="3" customWidth="1"/>
    <col min="13" max="13" width="11.75" style="3" customWidth="1"/>
    <col min="14" max="14" width="21.125" style="3" customWidth="1"/>
    <col min="15" max="15" width="22.625" style="4" customWidth="1"/>
    <col min="16" max="16" width="16" style="4" customWidth="1"/>
    <col min="17" max="17" width="12.625" style="3" customWidth="1"/>
    <col min="18" max="18" width="9" style="3"/>
    <col min="19" max="19" width="9" style="3" customWidth="1"/>
    <col min="20" max="20" width="10.875" style="3" customWidth="1"/>
    <col min="21" max="16384" width="9" style="3"/>
  </cols>
  <sheetData>
    <row r="1" ht="16" customHeight="1" spans="1:20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16" t="s">
        <v>0</v>
      </c>
      <c r="K1" s="16" t="s">
        <v>0</v>
      </c>
      <c r="L1" s="17" t="s">
        <v>0</v>
      </c>
      <c r="M1" s="5" t="s">
        <v>1</v>
      </c>
      <c r="N1" s="5" t="s">
        <v>1</v>
      </c>
      <c r="O1" s="17" t="s">
        <v>1</v>
      </c>
      <c r="P1" s="17" t="s">
        <v>1</v>
      </c>
      <c r="Q1" s="5"/>
      <c r="R1" s="30"/>
      <c r="S1" s="31"/>
      <c r="T1" s="32"/>
    </row>
    <row r="2" ht="16" customHeight="1" spans="1:20">
      <c r="A2" s="5" t="s">
        <v>2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16" t="s">
        <v>3</v>
      </c>
      <c r="K2" s="16" t="s">
        <v>4</v>
      </c>
      <c r="L2" s="5" t="s">
        <v>2</v>
      </c>
      <c r="M2" s="5" t="s">
        <v>5</v>
      </c>
      <c r="N2" s="5" t="s">
        <v>5</v>
      </c>
      <c r="O2" s="16" t="s">
        <v>6</v>
      </c>
      <c r="P2" s="16" t="s">
        <v>6</v>
      </c>
      <c r="Q2" s="5"/>
      <c r="R2" s="30"/>
      <c r="S2" s="33"/>
      <c r="T2" s="32"/>
    </row>
    <row r="3" ht="16" customHeight="1" spans="1:20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16" t="s">
        <v>16</v>
      </c>
      <c r="K3" s="16" t="s">
        <v>17</v>
      </c>
      <c r="L3" s="5" t="s">
        <v>18</v>
      </c>
      <c r="M3" s="5" t="s">
        <v>19</v>
      </c>
      <c r="N3" s="5" t="s">
        <v>20</v>
      </c>
      <c r="O3" s="17" t="s">
        <v>21</v>
      </c>
      <c r="P3" s="17" t="s">
        <v>22</v>
      </c>
      <c r="Q3" s="5"/>
      <c r="R3" s="30"/>
      <c r="S3" s="34"/>
      <c r="T3" s="32"/>
    </row>
    <row r="4" ht="34" customHeight="1" spans="1:20">
      <c r="A4" s="5" t="s">
        <v>7</v>
      </c>
      <c r="B4" s="5" t="s">
        <v>23</v>
      </c>
      <c r="C4" s="5" t="s">
        <v>24</v>
      </c>
      <c r="D4" s="6" t="s">
        <v>25</v>
      </c>
      <c r="E4" s="6" t="s">
        <v>26</v>
      </c>
      <c r="F4" s="7" t="s">
        <v>27</v>
      </c>
      <c r="G4" s="7" t="s">
        <v>28</v>
      </c>
      <c r="H4" s="5" t="s">
        <v>29</v>
      </c>
      <c r="I4" s="6" t="s">
        <v>30</v>
      </c>
      <c r="J4" s="16" t="s">
        <v>31</v>
      </c>
      <c r="K4" s="16" t="s">
        <v>32</v>
      </c>
      <c r="L4" s="5" t="s">
        <v>33</v>
      </c>
      <c r="M4" s="5" t="s">
        <v>34</v>
      </c>
      <c r="N4" s="5" t="s">
        <v>35</v>
      </c>
      <c r="O4" s="18" t="s">
        <v>36</v>
      </c>
      <c r="P4" s="18" t="s">
        <v>37</v>
      </c>
      <c r="Q4" s="5"/>
      <c r="R4" s="30"/>
      <c r="S4" s="34"/>
      <c r="T4" s="31"/>
    </row>
    <row r="5" customFormat="1" ht="63.75" spans="1:16">
      <c r="A5" s="8" t="s">
        <v>38</v>
      </c>
      <c r="B5" s="9">
        <v>3</v>
      </c>
      <c r="C5" s="10">
        <f>312000+A5</f>
        <v>312313</v>
      </c>
      <c r="D5" s="11" t="s">
        <v>39</v>
      </c>
      <c r="E5" s="11" t="s">
        <v>40</v>
      </c>
      <c r="F5" s="12">
        <f>IF(B5&lt;3,1,3)</f>
        <v>3</v>
      </c>
      <c r="G5" s="12" t="str">
        <f>IF(F5&lt;3,20,A5)</f>
        <v>313</v>
      </c>
      <c r="H5" s="10" t="str">
        <f>IF(F5&lt;3,0,A5)</f>
        <v>313</v>
      </c>
      <c r="I5" s="11" t="s">
        <v>41</v>
      </c>
      <c r="J5" s="19" t="s">
        <v>42</v>
      </c>
      <c r="K5" s="20" t="s">
        <v>43</v>
      </c>
      <c r="L5" s="21">
        <v>3002</v>
      </c>
      <c r="M5" s="22" t="s">
        <v>44</v>
      </c>
      <c r="N5" s="23" t="s">
        <v>45</v>
      </c>
      <c r="O5" s="24" t="str">
        <f>"ui_bj_shizhuang"&amp;200+B5</f>
        <v>ui_bj_shizhuang203</v>
      </c>
      <c r="P5" s="24" t="str">
        <f>"ui_bj_shizhuang"&amp;100+B5</f>
        <v>ui_bj_shizhuang103</v>
      </c>
    </row>
    <row r="6" ht="63.75" spans="1:16">
      <c r="A6" s="8" t="s">
        <v>46</v>
      </c>
      <c r="B6" s="13">
        <v>4</v>
      </c>
      <c r="C6" s="10">
        <v>312401</v>
      </c>
      <c r="D6" s="11" t="s">
        <v>39</v>
      </c>
      <c r="E6" s="14">
        <v>30</v>
      </c>
      <c r="F6" s="12">
        <v>3</v>
      </c>
      <c r="G6" s="12" t="s">
        <v>46</v>
      </c>
      <c r="H6" s="10" t="s">
        <v>46</v>
      </c>
      <c r="I6" s="11" t="s">
        <v>41</v>
      </c>
      <c r="J6" s="19" t="s">
        <v>42</v>
      </c>
      <c r="K6" s="25" t="s">
        <v>47</v>
      </c>
      <c r="L6" s="26">
        <v>1001</v>
      </c>
      <c r="M6" s="27" t="s">
        <v>48</v>
      </c>
      <c r="N6" s="23" t="s">
        <v>45</v>
      </c>
      <c r="O6" s="24" t="s">
        <v>49</v>
      </c>
      <c r="P6" s="24" t="s">
        <v>50</v>
      </c>
    </row>
    <row r="7" ht="63.75" spans="1:16">
      <c r="A7" s="8" t="s">
        <v>51</v>
      </c>
      <c r="B7" s="13">
        <v>4</v>
      </c>
      <c r="C7" s="10">
        <v>312402</v>
      </c>
      <c r="D7" s="11" t="s">
        <v>39</v>
      </c>
      <c r="E7" s="14">
        <v>30</v>
      </c>
      <c r="F7" s="12">
        <v>3</v>
      </c>
      <c r="G7" s="12" t="s">
        <v>51</v>
      </c>
      <c r="H7" s="10" t="s">
        <v>51</v>
      </c>
      <c r="I7" s="11" t="s">
        <v>41</v>
      </c>
      <c r="J7" s="19" t="s">
        <v>42</v>
      </c>
      <c r="K7" s="25" t="s">
        <v>47</v>
      </c>
      <c r="L7" s="26">
        <v>3020</v>
      </c>
      <c r="M7" s="27" t="s">
        <v>52</v>
      </c>
      <c r="N7" s="23" t="s">
        <v>45</v>
      </c>
      <c r="O7" s="24" t="s">
        <v>49</v>
      </c>
      <c r="P7" s="24" t="s">
        <v>50</v>
      </c>
    </row>
    <row r="8" ht="63.75" spans="1:16">
      <c r="A8" s="8" t="s">
        <v>53</v>
      </c>
      <c r="B8" s="13">
        <v>4</v>
      </c>
      <c r="C8" s="10">
        <v>312403</v>
      </c>
      <c r="D8" s="11" t="s">
        <v>39</v>
      </c>
      <c r="E8" s="14">
        <v>30</v>
      </c>
      <c r="F8" s="12">
        <v>3</v>
      </c>
      <c r="G8" s="12" t="s">
        <v>53</v>
      </c>
      <c r="H8" s="10" t="s">
        <v>53</v>
      </c>
      <c r="I8" s="11" t="s">
        <v>41</v>
      </c>
      <c r="J8" s="19" t="s">
        <v>42</v>
      </c>
      <c r="K8" s="25" t="s">
        <v>47</v>
      </c>
      <c r="L8" s="26">
        <v>3013</v>
      </c>
      <c r="M8" s="27" t="s">
        <v>54</v>
      </c>
      <c r="N8" s="23" t="s">
        <v>45</v>
      </c>
      <c r="O8" s="24" t="s">
        <v>49</v>
      </c>
      <c r="P8" s="24" t="s">
        <v>50</v>
      </c>
    </row>
    <row r="9" ht="63.75" spans="1:16">
      <c r="A9" s="8" t="s">
        <v>55</v>
      </c>
      <c r="B9" s="13">
        <v>4</v>
      </c>
      <c r="C9" s="10">
        <v>312404</v>
      </c>
      <c r="D9" s="11" t="s">
        <v>39</v>
      </c>
      <c r="E9" s="14">
        <v>30</v>
      </c>
      <c r="F9" s="12">
        <v>3</v>
      </c>
      <c r="G9" s="12" t="s">
        <v>55</v>
      </c>
      <c r="H9" s="10" t="s">
        <v>55</v>
      </c>
      <c r="I9" s="11" t="s">
        <v>41</v>
      </c>
      <c r="J9" s="19" t="s">
        <v>42</v>
      </c>
      <c r="K9" s="25" t="s">
        <v>47</v>
      </c>
      <c r="L9" s="26">
        <v>3009</v>
      </c>
      <c r="M9" s="27" t="s">
        <v>56</v>
      </c>
      <c r="N9" s="23" t="s">
        <v>45</v>
      </c>
      <c r="O9" s="24" t="s">
        <v>49</v>
      </c>
      <c r="P9" s="24" t="s">
        <v>50</v>
      </c>
    </row>
    <row r="10" ht="63.75" spans="1:16">
      <c r="A10" s="8" t="s">
        <v>57</v>
      </c>
      <c r="B10" s="13">
        <v>4</v>
      </c>
      <c r="C10" s="10">
        <v>312405</v>
      </c>
      <c r="D10" s="11" t="s">
        <v>39</v>
      </c>
      <c r="E10" s="14">
        <v>30</v>
      </c>
      <c r="F10" s="12">
        <v>3</v>
      </c>
      <c r="G10" s="12" t="s">
        <v>57</v>
      </c>
      <c r="H10" s="10" t="s">
        <v>57</v>
      </c>
      <c r="I10" s="11" t="s">
        <v>41</v>
      </c>
      <c r="J10" s="19" t="s">
        <v>42</v>
      </c>
      <c r="K10" s="25" t="s">
        <v>47</v>
      </c>
      <c r="L10" s="26">
        <v>3008</v>
      </c>
      <c r="M10" s="27" t="s">
        <v>58</v>
      </c>
      <c r="N10" s="23" t="s">
        <v>45</v>
      </c>
      <c r="O10" s="24" t="s">
        <v>49</v>
      </c>
      <c r="P10" s="24" t="s">
        <v>50</v>
      </c>
    </row>
    <row r="11" ht="63.75" spans="1:16">
      <c r="A11" s="8" t="s">
        <v>59</v>
      </c>
      <c r="B11" s="13">
        <v>4</v>
      </c>
      <c r="C11" s="10">
        <v>312406</v>
      </c>
      <c r="D11" s="11" t="s">
        <v>39</v>
      </c>
      <c r="E11" s="14">
        <v>30</v>
      </c>
      <c r="F11" s="12">
        <v>3</v>
      </c>
      <c r="G11" s="12" t="s">
        <v>59</v>
      </c>
      <c r="H11" s="10" t="s">
        <v>59</v>
      </c>
      <c r="I11" s="11" t="s">
        <v>41</v>
      </c>
      <c r="J11" s="19" t="s">
        <v>42</v>
      </c>
      <c r="K11" s="25" t="s">
        <v>47</v>
      </c>
      <c r="L11" s="26">
        <v>1003</v>
      </c>
      <c r="M11" s="27" t="s">
        <v>60</v>
      </c>
      <c r="N11" s="23" t="s">
        <v>45</v>
      </c>
      <c r="O11" s="24" t="s">
        <v>49</v>
      </c>
      <c r="P11" s="24" t="s">
        <v>50</v>
      </c>
    </row>
    <row r="12" ht="63.75" spans="1:16">
      <c r="A12" s="8" t="s">
        <v>61</v>
      </c>
      <c r="B12" s="13">
        <v>4</v>
      </c>
      <c r="C12" s="10">
        <v>312407</v>
      </c>
      <c r="D12" s="11" t="s">
        <v>39</v>
      </c>
      <c r="E12" s="14">
        <v>30</v>
      </c>
      <c r="F12" s="12">
        <v>3</v>
      </c>
      <c r="G12" s="12" t="s">
        <v>61</v>
      </c>
      <c r="H12" s="10" t="s">
        <v>61</v>
      </c>
      <c r="I12" s="11" t="s">
        <v>41</v>
      </c>
      <c r="J12" s="19" t="s">
        <v>42</v>
      </c>
      <c r="K12" s="25" t="s">
        <v>47</v>
      </c>
      <c r="L12" s="26">
        <v>3016</v>
      </c>
      <c r="M12" s="27" t="s">
        <v>62</v>
      </c>
      <c r="N12" s="23" t="s">
        <v>45</v>
      </c>
      <c r="O12" s="24" t="s">
        <v>49</v>
      </c>
      <c r="P12" s="24" t="s">
        <v>50</v>
      </c>
    </row>
    <row r="13" ht="63.75" spans="1:16">
      <c r="A13" s="8" t="s">
        <v>63</v>
      </c>
      <c r="B13" s="13">
        <v>4</v>
      </c>
      <c r="C13" s="10">
        <v>312408</v>
      </c>
      <c r="D13" s="11" t="s">
        <v>39</v>
      </c>
      <c r="E13" s="14">
        <v>30</v>
      </c>
      <c r="F13" s="12">
        <v>3</v>
      </c>
      <c r="G13" s="12" t="s">
        <v>63</v>
      </c>
      <c r="H13" s="10" t="s">
        <v>63</v>
      </c>
      <c r="I13" s="11" t="s">
        <v>41</v>
      </c>
      <c r="J13" s="19" t="s">
        <v>42</v>
      </c>
      <c r="K13" s="25" t="s">
        <v>47</v>
      </c>
      <c r="L13" s="26">
        <v>3022</v>
      </c>
      <c r="M13" s="27" t="s">
        <v>64</v>
      </c>
      <c r="N13" s="23" t="s">
        <v>45</v>
      </c>
      <c r="O13" s="24" t="s">
        <v>49</v>
      </c>
      <c r="P13" s="24" t="s">
        <v>50</v>
      </c>
    </row>
    <row r="14" ht="63.75" spans="1:16">
      <c r="A14" s="8" t="s">
        <v>65</v>
      </c>
      <c r="B14" s="13">
        <v>4</v>
      </c>
      <c r="C14" s="10">
        <v>312409</v>
      </c>
      <c r="D14" s="11" t="s">
        <v>39</v>
      </c>
      <c r="E14" s="14">
        <v>30</v>
      </c>
      <c r="F14" s="12">
        <v>3</v>
      </c>
      <c r="G14" s="12" t="s">
        <v>65</v>
      </c>
      <c r="H14" s="10" t="s">
        <v>65</v>
      </c>
      <c r="I14" s="11" t="s">
        <v>41</v>
      </c>
      <c r="J14" s="19" t="s">
        <v>42</v>
      </c>
      <c r="K14" s="25" t="s">
        <v>47</v>
      </c>
      <c r="L14" s="26">
        <v>3024</v>
      </c>
      <c r="M14" s="27" t="s">
        <v>66</v>
      </c>
      <c r="N14" s="23" t="s">
        <v>45</v>
      </c>
      <c r="O14" s="24" t="s">
        <v>49</v>
      </c>
      <c r="P14" s="24" t="s">
        <v>50</v>
      </c>
    </row>
    <row r="15" ht="63.75" spans="1:16">
      <c r="A15" s="8" t="s">
        <v>67</v>
      </c>
      <c r="B15" s="13">
        <v>4</v>
      </c>
      <c r="C15" s="10">
        <v>312410</v>
      </c>
      <c r="D15" s="11" t="s">
        <v>39</v>
      </c>
      <c r="E15" s="14">
        <v>30</v>
      </c>
      <c r="F15" s="12">
        <v>3</v>
      </c>
      <c r="G15" s="12" t="s">
        <v>67</v>
      </c>
      <c r="H15" s="10" t="s">
        <v>67</v>
      </c>
      <c r="I15" s="11" t="s">
        <v>41</v>
      </c>
      <c r="J15" s="19" t="s">
        <v>42</v>
      </c>
      <c r="K15" s="25" t="s">
        <v>47</v>
      </c>
      <c r="L15" s="26">
        <v>3023</v>
      </c>
      <c r="M15" s="27" t="s">
        <v>68</v>
      </c>
      <c r="N15" s="23" t="s">
        <v>45</v>
      </c>
      <c r="O15" s="24" t="s">
        <v>49</v>
      </c>
      <c r="P15" s="24" t="s">
        <v>50</v>
      </c>
    </row>
    <row r="16" ht="63.75" spans="1:16">
      <c r="A16" s="8" t="s">
        <v>69</v>
      </c>
      <c r="B16" s="13">
        <v>4</v>
      </c>
      <c r="C16" s="10">
        <v>312411</v>
      </c>
      <c r="D16" s="11" t="s">
        <v>39</v>
      </c>
      <c r="E16" s="14">
        <v>30</v>
      </c>
      <c r="F16" s="12">
        <v>3</v>
      </c>
      <c r="G16" s="12" t="s">
        <v>69</v>
      </c>
      <c r="H16" s="10" t="s">
        <v>69</v>
      </c>
      <c r="I16" s="11" t="s">
        <v>41</v>
      </c>
      <c r="J16" s="19" t="s">
        <v>42</v>
      </c>
      <c r="K16" s="25" t="s">
        <v>47</v>
      </c>
      <c r="L16" s="26">
        <v>2004</v>
      </c>
      <c r="M16" s="27" t="s">
        <v>70</v>
      </c>
      <c r="N16" s="23" t="s">
        <v>45</v>
      </c>
      <c r="O16" s="24" t="s">
        <v>49</v>
      </c>
      <c r="P16" s="24" t="s">
        <v>50</v>
      </c>
    </row>
    <row r="17" ht="63.75" spans="1:16">
      <c r="A17" s="8" t="s">
        <v>71</v>
      </c>
      <c r="B17" s="13">
        <v>4</v>
      </c>
      <c r="C17" s="10">
        <v>312412</v>
      </c>
      <c r="D17" s="11" t="s">
        <v>39</v>
      </c>
      <c r="E17" s="14">
        <v>30</v>
      </c>
      <c r="F17" s="12">
        <v>3</v>
      </c>
      <c r="G17" s="12" t="s">
        <v>71</v>
      </c>
      <c r="H17" s="10" t="s">
        <v>71</v>
      </c>
      <c r="I17" s="11" t="s">
        <v>41</v>
      </c>
      <c r="J17" s="19" t="s">
        <v>42</v>
      </c>
      <c r="K17" s="25" t="s">
        <v>47</v>
      </c>
      <c r="L17" s="28">
        <v>2005</v>
      </c>
      <c r="M17" s="29" t="s">
        <v>72</v>
      </c>
      <c r="N17" s="23" t="s">
        <v>45</v>
      </c>
      <c r="O17" s="24" t="s">
        <v>49</v>
      </c>
      <c r="P17" s="24" t="s">
        <v>50</v>
      </c>
    </row>
    <row r="18" ht="63.75" spans="1:16">
      <c r="A18" s="8" t="s">
        <v>73</v>
      </c>
      <c r="B18" s="13">
        <v>4</v>
      </c>
      <c r="C18" s="10">
        <v>312413</v>
      </c>
      <c r="D18" s="11" t="s">
        <v>39</v>
      </c>
      <c r="E18" s="14">
        <v>40</v>
      </c>
      <c r="F18" s="12">
        <v>3</v>
      </c>
      <c r="G18" s="12" t="s">
        <v>73</v>
      </c>
      <c r="H18" s="10" t="s">
        <v>73</v>
      </c>
      <c r="I18" s="11" t="s">
        <v>41</v>
      </c>
      <c r="J18" s="19" t="s">
        <v>42</v>
      </c>
      <c r="K18" s="25" t="s">
        <v>47</v>
      </c>
      <c r="L18" s="26">
        <v>4014</v>
      </c>
      <c r="M18" s="27" t="s">
        <v>74</v>
      </c>
      <c r="N18" s="23" t="s">
        <v>45</v>
      </c>
      <c r="O18" s="24" t="s">
        <v>49</v>
      </c>
      <c r="P18" s="24" t="s">
        <v>50</v>
      </c>
    </row>
    <row r="19" ht="63.75" spans="1:16">
      <c r="A19" s="8" t="s">
        <v>75</v>
      </c>
      <c r="B19" s="13">
        <v>4</v>
      </c>
      <c r="C19" s="10">
        <v>312414</v>
      </c>
      <c r="D19" s="11" t="s">
        <v>39</v>
      </c>
      <c r="E19" s="14">
        <v>40</v>
      </c>
      <c r="F19" s="12">
        <v>3</v>
      </c>
      <c r="G19" s="12" t="s">
        <v>75</v>
      </c>
      <c r="H19" s="10" t="s">
        <v>75</v>
      </c>
      <c r="I19" s="11" t="s">
        <v>41</v>
      </c>
      <c r="J19" s="19" t="s">
        <v>42</v>
      </c>
      <c r="K19" s="25" t="s">
        <v>47</v>
      </c>
      <c r="L19" s="26">
        <v>4020</v>
      </c>
      <c r="M19" s="27" t="s">
        <v>76</v>
      </c>
      <c r="N19" s="23" t="s">
        <v>45</v>
      </c>
      <c r="O19" s="24" t="s">
        <v>49</v>
      </c>
      <c r="P19" s="24" t="s">
        <v>50</v>
      </c>
    </row>
    <row r="20" ht="63.75" spans="1:16">
      <c r="A20" s="8" t="s">
        <v>77</v>
      </c>
      <c r="B20" s="13">
        <v>4</v>
      </c>
      <c r="C20" s="10">
        <v>312415</v>
      </c>
      <c r="D20" s="11" t="s">
        <v>39</v>
      </c>
      <c r="E20" s="14">
        <v>40</v>
      </c>
      <c r="F20" s="12">
        <v>3</v>
      </c>
      <c r="G20" s="12" t="s">
        <v>77</v>
      </c>
      <c r="H20" s="10" t="s">
        <v>77</v>
      </c>
      <c r="I20" s="11" t="s">
        <v>41</v>
      </c>
      <c r="J20" s="19" t="s">
        <v>42</v>
      </c>
      <c r="K20" s="25" t="s">
        <v>47</v>
      </c>
      <c r="L20" s="26">
        <v>4012</v>
      </c>
      <c r="M20" s="27" t="s">
        <v>78</v>
      </c>
      <c r="N20" s="23" t="s">
        <v>45</v>
      </c>
      <c r="O20" s="24" t="s">
        <v>49</v>
      </c>
      <c r="P20" s="24" t="s">
        <v>50</v>
      </c>
    </row>
    <row r="21" ht="63.75" spans="1:16">
      <c r="A21" s="8" t="s">
        <v>79</v>
      </c>
      <c r="B21" s="13">
        <v>4</v>
      </c>
      <c r="C21" s="10">
        <v>312416</v>
      </c>
      <c r="D21" s="11" t="s">
        <v>39</v>
      </c>
      <c r="E21" s="14">
        <v>40</v>
      </c>
      <c r="F21" s="12">
        <v>3</v>
      </c>
      <c r="G21" s="12" t="s">
        <v>79</v>
      </c>
      <c r="H21" s="10" t="s">
        <v>79</v>
      </c>
      <c r="I21" s="11" t="s">
        <v>41</v>
      </c>
      <c r="J21" s="19" t="s">
        <v>42</v>
      </c>
      <c r="K21" s="25" t="s">
        <v>47</v>
      </c>
      <c r="L21" s="26">
        <v>4005</v>
      </c>
      <c r="M21" s="27" t="s">
        <v>80</v>
      </c>
      <c r="N21" s="23" t="s">
        <v>45</v>
      </c>
      <c r="O21" s="24" t="s">
        <v>49</v>
      </c>
      <c r="P21" s="24" t="s">
        <v>50</v>
      </c>
    </row>
    <row r="22" ht="63.75" spans="1:16">
      <c r="A22" s="8" t="s">
        <v>81</v>
      </c>
      <c r="B22" s="13">
        <v>4</v>
      </c>
      <c r="C22" s="10">
        <v>312417</v>
      </c>
      <c r="D22" s="11" t="s">
        <v>39</v>
      </c>
      <c r="E22" s="14">
        <v>40</v>
      </c>
      <c r="F22" s="12">
        <v>3</v>
      </c>
      <c r="G22" s="12" t="s">
        <v>81</v>
      </c>
      <c r="H22" s="10" t="s">
        <v>81</v>
      </c>
      <c r="I22" s="11" t="s">
        <v>41</v>
      </c>
      <c r="J22" s="19" t="s">
        <v>42</v>
      </c>
      <c r="K22" s="25" t="s">
        <v>47</v>
      </c>
      <c r="L22" s="26">
        <v>4006</v>
      </c>
      <c r="M22" s="27" t="s">
        <v>82</v>
      </c>
      <c r="N22" s="23" t="s">
        <v>45</v>
      </c>
      <c r="O22" s="24" t="s">
        <v>49</v>
      </c>
      <c r="P22" s="24" t="s">
        <v>50</v>
      </c>
    </row>
    <row r="23" ht="63.75" spans="1:16">
      <c r="A23" s="8" t="s">
        <v>83</v>
      </c>
      <c r="B23" s="13">
        <v>4</v>
      </c>
      <c r="C23" s="10">
        <v>312418</v>
      </c>
      <c r="D23" s="11" t="s">
        <v>39</v>
      </c>
      <c r="E23" s="14">
        <v>40</v>
      </c>
      <c r="F23" s="12">
        <v>3</v>
      </c>
      <c r="G23" s="12" t="s">
        <v>83</v>
      </c>
      <c r="H23" s="10" t="s">
        <v>83</v>
      </c>
      <c r="I23" s="11" t="s">
        <v>41</v>
      </c>
      <c r="J23" s="19" t="s">
        <v>42</v>
      </c>
      <c r="K23" s="25" t="s">
        <v>47</v>
      </c>
      <c r="L23" s="26">
        <v>4004</v>
      </c>
      <c r="M23" s="27" t="s">
        <v>84</v>
      </c>
      <c r="N23" s="23" t="s">
        <v>45</v>
      </c>
      <c r="O23" s="24" t="s">
        <v>49</v>
      </c>
      <c r="P23" s="24" t="s">
        <v>50</v>
      </c>
    </row>
    <row r="24" ht="63.75" spans="1:16">
      <c r="A24" s="8" t="s">
        <v>85</v>
      </c>
      <c r="B24" s="13">
        <v>4</v>
      </c>
      <c r="C24" s="10">
        <v>312419</v>
      </c>
      <c r="D24" s="11" t="s">
        <v>39</v>
      </c>
      <c r="E24" s="14">
        <v>40</v>
      </c>
      <c r="F24" s="12">
        <v>3</v>
      </c>
      <c r="G24" s="12" t="s">
        <v>85</v>
      </c>
      <c r="H24" s="10" t="s">
        <v>85</v>
      </c>
      <c r="I24" s="11" t="s">
        <v>41</v>
      </c>
      <c r="J24" s="19" t="s">
        <v>42</v>
      </c>
      <c r="K24" s="25" t="s">
        <v>47</v>
      </c>
      <c r="L24" s="26">
        <v>3012</v>
      </c>
      <c r="M24" s="27" t="s">
        <v>86</v>
      </c>
      <c r="N24" s="23" t="s">
        <v>45</v>
      </c>
      <c r="O24" s="24" t="s">
        <v>49</v>
      </c>
      <c r="P24" s="24" t="s">
        <v>50</v>
      </c>
    </row>
    <row r="25" ht="63.75" spans="1:16">
      <c r="A25" s="8" t="s">
        <v>87</v>
      </c>
      <c r="B25" s="13">
        <v>4</v>
      </c>
      <c r="C25" s="10">
        <v>312420</v>
      </c>
      <c r="D25" s="11" t="s">
        <v>39</v>
      </c>
      <c r="E25" s="14">
        <v>40</v>
      </c>
      <c r="F25" s="12">
        <v>3</v>
      </c>
      <c r="G25" s="12" t="s">
        <v>87</v>
      </c>
      <c r="H25" s="10" t="s">
        <v>87</v>
      </c>
      <c r="I25" s="11" t="s">
        <v>41</v>
      </c>
      <c r="J25" s="19" t="s">
        <v>42</v>
      </c>
      <c r="K25" s="25" t="s">
        <v>47</v>
      </c>
      <c r="L25" s="26">
        <v>3014</v>
      </c>
      <c r="M25" s="27" t="s">
        <v>88</v>
      </c>
      <c r="N25" s="23" t="s">
        <v>45</v>
      </c>
      <c r="O25" s="24" t="s">
        <v>49</v>
      </c>
      <c r="P25" s="24" t="s">
        <v>50</v>
      </c>
    </row>
    <row r="26" ht="63.75" spans="1:16">
      <c r="A26" s="8" t="s">
        <v>89</v>
      </c>
      <c r="B26" s="13">
        <v>4</v>
      </c>
      <c r="C26" s="10">
        <v>312421</v>
      </c>
      <c r="D26" s="11" t="s">
        <v>39</v>
      </c>
      <c r="E26" s="14">
        <v>40</v>
      </c>
      <c r="F26" s="12">
        <v>3</v>
      </c>
      <c r="G26" s="12" t="s">
        <v>89</v>
      </c>
      <c r="H26" s="10" t="s">
        <v>89</v>
      </c>
      <c r="I26" s="11" t="s">
        <v>41</v>
      </c>
      <c r="J26" s="19" t="s">
        <v>42</v>
      </c>
      <c r="K26" s="25" t="s">
        <v>47</v>
      </c>
      <c r="L26" s="26">
        <v>4021</v>
      </c>
      <c r="M26" s="27" t="s">
        <v>90</v>
      </c>
      <c r="N26" s="23" t="s">
        <v>45</v>
      </c>
      <c r="O26" s="24" t="s">
        <v>49</v>
      </c>
      <c r="P26" s="24" t="s">
        <v>50</v>
      </c>
    </row>
    <row r="27" ht="63.75" spans="1:16">
      <c r="A27" s="8" t="s">
        <v>91</v>
      </c>
      <c r="B27" s="13">
        <v>4</v>
      </c>
      <c r="C27" s="10">
        <v>312422</v>
      </c>
      <c r="D27" s="11" t="s">
        <v>39</v>
      </c>
      <c r="E27" s="14">
        <v>40</v>
      </c>
      <c r="F27" s="12">
        <v>3</v>
      </c>
      <c r="G27" s="12" t="s">
        <v>91</v>
      </c>
      <c r="H27" s="10" t="s">
        <v>91</v>
      </c>
      <c r="I27" s="11" t="s">
        <v>41</v>
      </c>
      <c r="J27" s="19" t="s">
        <v>42</v>
      </c>
      <c r="K27" s="25" t="s">
        <v>47</v>
      </c>
      <c r="L27" s="26">
        <v>4013</v>
      </c>
      <c r="M27" s="27" t="s">
        <v>92</v>
      </c>
      <c r="N27" s="23" t="s">
        <v>45</v>
      </c>
      <c r="O27" s="24" t="s">
        <v>49</v>
      </c>
      <c r="P27" s="24" t="s">
        <v>50</v>
      </c>
    </row>
    <row r="28" ht="63.75" spans="1:16">
      <c r="A28" s="8" t="s">
        <v>93</v>
      </c>
      <c r="B28" s="13">
        <v>4</v>
      </c>
      <c r="C28" s="10">
        <v>312423</v>
      </c>
      <c r="D28" s="11" t="s">
        <v>39</v>
      </c>
      <c r="E28" s="14">
        <v>40</v>
      </c>
      <c r="F28" s="12">
        <v>3</v>
      </c>
      <c r="G28" s="12" t="s">
        <v>93</v>
      </c>
      <c r="H28" s="10" t="s">
        <v>93</v>
      </c>
      <c r="I28" s="11" t="s">
        <v>41</v>
      </c>
      <c r="J28" s="19" t="s">
        <v>42</v>
      </c>
      <c r="K28" s="25" t="s">
        <v>47</v>
      </c>
      <c r="L28" s="26">
        <v>4003</v>
      </c>
      <c r="M28" s="27" t="s">
        <v>94</v>
      </c>
      <c r="N28" s="23" t="s">
        <v>45</v>
      </c>
      <c r="O28" s="24" t="s">
        <v>49</v>
      </c>
      <c r="P28" s="24" t="s">
        <v>50</v>
      </c>
    </row>
    <row r="29" ht="63.75" spans="1:16">
      <c r="A29" s="8" t="s">
        <v>95</v>
      </c>
      <c r="B29" s="15">
        <v>4</v>
      </c>
      <c r="C29" s="10">
        <v>312424</v>
      </c>
      <c r="D29" s="11" t="s">
        <v>39</v>
      </c>
      <c r="E29" s="14">
        <v>40</v>
      </c>
      <c r="F29" s="12">
        <v>3</v>
      </c>
      <c r="G29" s="12" t="s">
        <v>95</v>
      </c>
      <c r="H29" s="10" t="s">
        <v>95</v>
      </c>
      <c r="I29" s="11" t="s">
        <v>41</v>
      </c>
      <c r="J29" s="19" t="s">
        <v>42</v>
      </c>
      <c r="K29" s="25" t="s">
        <v>47</v>
      </c>
      <c r="L29" s="28">
        <v>4007</v>
      </c>
      <c r="M29" s="29" t="s">
        <v>96</v>
      </c>
      <c r="N29" s="23" t="s">
        <v>45</v>
      </c>
      <c r="O29" s="24" t="s">
        <v>49</v>
      </c>
      <c r="P29" s="24" t="s">
        <v>50</v>
      </c>
    </row>
    <row r="30" ht="63.75" spans="1:16">
      <c r="A30" s="8" t="s">
        <v>97</v>
      </c>
      <c r="B30" s="13">
        <v>4</v>
      </c>
      <c r="C30" s="10">
        <v>312425</v>
      </c>
      <c r="D30" s="11" t="s">
        <v>39</v>
      </c>
      <c r="E30" s="14">
        <v>50</v>
      </c>
      <c r="F30" s="12">
        <v>3</v>
      </c>
      <c r="G30" s="12" t="s">
        <v>97</v>
      </c>
      <c r="H30" s="10" t="s">
        <v>97</v>
      </c>
      <c r="I30" s="11" t="s">
        <v>41</v>
      </c>
      <c r="J30" s="19" t="s">
        <v>42</v>
      </c>
      <c r="K30" s="25" t="s">
        <v>47</v>
      </c>
      <c r="L30" s="26">
        <v>4015</v>
      </c>
      <c r="M30" s="27" t="s">
        <v>98</v>
      </c>
      <c r="N30" s="23" t="s">
        <v>45</v>
      </c>
      <c r="O30" s="24" t="s">
        <v>49</v>
      </c>
      <c r="P30" s="24" t="s">
        <v>50</v>
      </c>
    </row>
    <row r="31" ht="63.75" spans="1:16">
      <c r="A31" s="8" t="s">
        <v>99</v>
      </c>
      <c r="B31" s="13">
        <v>4</v>
      </c>
      <c r="C31" s="10">
        <v>312426</v>
      </c>
      <c r="D31" s="11" t="s">
        <v>39</v>
      </c>
      <c r="E31" s="14">
        <v>50</v>
      </c>
      <c r="F31" s="12">
        <v>3</v>
      </c>
      <c r="G31" s="12" t="s">
        <v>99</v>
      </c>
      <c r="H31" s="10" t="s">
        <v>99</v>
      </c>
      <c r="I31" s="11" t="s">
        <v>41</v>
      </c>
      <c r="J31" s="19" t="s">
        <v>42</v>
      </c>
      <c r="K31" s="25" t="s">
        <v>47</v>
      </c>
      <c r="L31" s="26">
        <v>136</v>
      </c>
      <c r="M31" s="27" t="s">
        <v>100</v>
      </c>
      <c r="N31" s="23" t="s">
        <v>45</v>
      </c>
      <c r="O31" s="24" t="s">
        <v>49</v>
      </c>
      <c r="P31" s="24" t="s">
        <v>50</v>
      </c>
    </row>
    <row r="32" ht="63.75" spans="1:16">
      <c r="A32" s="8" t="s">
        <v>101</v>
      </c>
      <c r="B32" s="13">
        <v>4</v>
      </c>
      <c r="C32" s="10">
        <v>312427</v>
      </c>
      <c r="D32" s="11" t="s">
        <v>39</v>
      </c>
      <c r="E32" s="14">
        <v>50</v>
      </c>
      <c r="F32" s="12">
        <v>3</v>
      </c>
      <c r="G32" s="12" t="s">
        <v>101</v>
      </c>
      <c r="H32" s="10" t="s">
        <v>101</v>
      </c>
      <c r="I32" s="11" t="s">
        <v>41</v>
      </c>
      <c r="J32" s="19" t="s">
        <v>42</v>
      </c>
      <c r="K32" s="25" t="s">
        <v>47</v>
      </c>
      <c r="L32" s="26">
        <v>4019</v>
      </c>
      <c r="M32" s="27" t="s">
        <v>102</v>
      </c>
      <c r="N32" s="23" t="s">
        <v>45</v>
      </c>
      <c r="O32" s="24" t="s">
        <v>49</v>
      </c>
      <c r="P32" s="24" t="s">
        <v>50</v>
      </c>
    </row>
    <row r="33" ht="63.75" spans="1:16">
      <c r="A33" s="8" t="s">
        <v>103</v>
      </c>
      <c r="B33" s="13">
        <v>4</v>
      </c>
      <c r="C33" s="10">
        <v>312428</v>
      </c>
      <c r="D33" s="11" t="s">
        <v>39</v>
      </c>
      <c r="E33" s="14">
        <v>50</v>
      </c>
      <c r="F33" s="12">
        <v>3</v>
      </c>
      <c r="G33" s="12" t="s">
        <v>103</v>
      </c>
      <c r="H33" s="10" t="s">
        <v>103</v>
      </c>
      <c r="I33" s="11" t="s">
        <v>41</v>
      </c>
      <c r="J33" s="19" t="s">
        <v>42</v>
      </c>
      <c r="K33" s="25" t="s">
        <v>47</v>
      </c>
      <c r="L33" s="26">
        <v>4017</v>
      </c>
      <c r="M33" s="27" t="s">
        <v>104</v>
      </c>
      <c r="N33" s="23" t="s">
        <v>45</v>
      </c>
      <c r="O33" s="24" t="s">
        <v>49</v>
      </c>
      <c r="P33" s="24" t="s">
        <v>50</v>
      </c>
    </row>
    <row r="34" ht="63.75" spans="1:16">
      <c r="A34" s="8" t="s">
        <v>105</v>
      </c>
      <c r="B34" s="13">
        <v>4</v>
      </c>
      <c r="C34" s="10">
        <v>312429</v>
      </c>
      <c r="D34" s="11" t="s">
        <v>39</v>
      </c>
      <c r="E34" s="14">
        <v>50</v>
      </c>
      <c r="F34" s="12">
        <v>3</v>
      </c>
      <c r="G34" s="12" t="s">
        <v>105</v>
      </c>
      <c r="H34" s="10" t="s">
        <v>105</v>
      </c>
      <c r="I34" s="11" t="s">
        <v>41</v>
      </c>
      <c r="J34" s="19" t="s">
        <v>42</v>
      </c>
      <c r="K34" s="25" t="s">
        <v>47</v>
      </c>
      <c r="L34" s="26">
        <v>3004</v>
      </c>
      <c r="M34" s="27" t="s">
        <v>106</v>
      </c>
      <c r="N34" s="23" t="s">
        <v>45</v>
      </c>
      <c r="O34" s="24" t="s">
        <v>49</v>
      </c>
      <c r="P34" s="24" t="s">
        <v>50</v>
      </c>
    </row>
    <row r="35" ht="63.75" spans="1:16">
      <c r="A35" s="8" t="s">
        <v>107</v>
      </c>
      <c r="B35" s="13">
        <v>4</v>
      </c>
      <c r="C35" s="10">
        <v>312430</v>
      </c>
      <c r="D35" s="11" t="s">
        <v>39</v>
      </c>
      <c r="E35" s="14">
        <v>50</v>
      </c>
      <c r="F35" s="12">
        <v>3</v>
      </c>
      <c r="G35" s="12" t="s">
        <v>107</v>
      </c>
      <c r="H35" s="10" t="s">
        <v>107</v>
      </c>
      <c r="I35" s="11" t="s">
        <v>41</v>
      </c>
      <c r="J35" s="19" t="s">
        <v>42</v>
      </c>
      <c r="K35" s="25" t="s">
        <v>47</v>
      </c>
      <c r="L35" s="26">
        <v>4010</v>
      </c>
      <c r="M35" s="27" t="s">
        <v>108</v>
      </c>
      <c r="N35" s="23" t="s">
        <v>45</v>
      </c>
      <c r="O35" s="24" t="s">
        <v>49</v>
      </c>
      <c r="P35" s="24" t="s">
        <v>50</v>
      </c>
    </row>
    <row r="36" ht="63.75" spans="1:16">
      <c r="A36" s="8" t="s">
        <v>109</v>
      </c>
      <c r="B36" s="13">
        <v>4</v>
      </c>
      <c r="C36" s="10">
        <v>312431</v>
      </c>
      <c r="D36" s="11" t="s">
        <v>39</v>
      </c>
      <c r="E36" s="14">
        <v>50</v>
      </c>
      <c r="F36" s="12">
        <v>3</v>
      </c>
      <c r="G36" s="12" t="s">
        <v>109</v>
      </c>
      <c r="H36" s="10" t="s">
        <v>109</v>
      </c>
      <c r="I36" s="11" t="s">
        <v>41</v>
      </c>
      <c r="J36" s="19" t="s">
        <v>42</v>
      </c>
      <c r="K36" s="25" t="s">
        <v>47</v>
      </c>
      <c r="L36" s="26">
        <v>4011</v>
      </c>
      <c r="M36" s="27" t="s">
        <v>110</v>
      </c>
      <c r="N36" s="23" t="s">
        <v>45</v>
      </c>
      <c r="O36" s="24" t="s">
        <v>49</v>
      </c>
      <c r="P36" s="24" t="s">
        <v>50</v>
      </c>
    </row>
    <row r="37" ht="63.75" spans="1:16">
      <c r="A37" s="8" t="s">
        <v>111</v>
      </c>
      <c r="B37" s="13">
        <v>4</v>
      </c>
      <c r="C37" s="10">
        <v>312432</v>
      </c>
      <c r="D37" s="11" t="s">
        <v>39</v>
      </c>
      <c r="E37" s="14">
        <v>50</v>
      </c>
      <c r="F37" s="12">
        <v>3</v>
      </c>
      <c r="G37" s="12" t="s">
        <v>111</v>
      </c>
      <c r="H37" s="10" t="s">
        <v>111</v>
      </c>
      <c r="I37" s="11" t="s">
        <v>41</v>
      </c>
      <c r="J37" s="19" t="s">
        <v>42</v>
      </c>
      <c r="K37" s="25" t="s">
        <v>47</v>
      </c>
      <c r="L37" s="26">
        <v>3006</v>
      </c>
      <c r="M37" s="27" t="s">
        <v>112</v>
      </c>
      <c r="N37" s="23" t="s">
        <v>45</v>
      </c>
      <c r="O37" s="24" t="s">
        <v>49</v>
      </c>
      <c r="P37" s="24" t="s">
        <v>50</v>
      </c>
    </row>
    <row r="38" ht="63.75" spans="1:16">
      <c r="A38" s="8" t="s">
        <v>113</v>
      </c>
      <c r="B38" s="13">
        <v>4</v>
      </c>
      <c r="C38" s="10">
        <v>312433</v>
      </c>
      <c r="D38" s="11" t="s">
        <v>39</v>
      </c>
      <c r="E38" s="14">
        <v>50</v>
      </c>
      <c r="F38" s="12">
        <v>3</v>
      </c>
      <c r="G38" s="12" t="s">
        <v>113</v>
      </c>
      <c r="H38" s="10" t="s">
        <v>113</v>
      </c>
      <c r="I38" s="11" t="s">
        <v>41</v>
      </c>
      <c r="J38" s="19" t="s">
        <v>42</v>
      </c>
      <c r="K38" s="25" t="s">
        <v>47</v>
      </c>
      <c r="L38" s="26">
        <v>3015</v>
      </c>
      <c r="M38" s="27" t="s">
        <v>114</v>
      </c>
      <c r="N38" s="23" t="s">
        <v>45</v>
      </c>
      <c r="O38" s="24" t="s">
        <v>49</v>
      </c>
      <c r="P38" s="24" t="s">
        <v>50</v>
      </c>
    </row>
    <row r="39" ht="63.75" spans="1:16">
      <c r="A39" s="8" t="s">
        <v>115</v>
      </c>
      <c r="B39" s="13">
        <v>4</v>
      </c>
      <c r="C39" s="10">
        <v>312434</v>
      </c>
      <c r="D39" s="11" t="s">
        <v>39</v>
      </c>
      <c r="E39" s="14">
        <v>50</v>
      </c>
      <c r="F39" s="12">
        <v>3</v>
      </c>
      <c r="G39" s="12" t="s">
        <v>115</v>
      </c>
      <c r="H39" s="10" t="s">
        <v>115</v>
      </c>
      <c r="I39" s="11" t="s">
        <v>41</v>
      </c>
      <c r="J39" s="19" t="s">
        <v>42</v>
      </c>
      <c r="K39" s="25" t="s">
        <v>47</v>
      </c>
      <c r="L39" s="26">
        <v>4016</v>
      </c>
      <c r="M39" s="27" t="s">
        <v>116</v>
      </c>
      <c r="N39" s="23" t="s">
        <v>45</v>
      </c>
      <c r="O39" s="24" t="s">
        <v>49</v>
      </c>
      <c r="P39" s="24" t="s">
        <v>50</v>
      </c>
    </row>
    <row r="40" ht="63.75" spans="1:16">
      <c r="A40" s="8" t="s">
        <v>117</v>
      </c>
      <c r="B40" s="13">
        <v>4</v>
      </c>
      <c r="C40" s="10">
        <v>312435</v>
      </c>
      <c r="D40" s="11" t="s">
        <v>39</v>
      </c>
      <c r="E40" s="14">
        <v>50</v>
      </c>
      <c r="F40" s="12">
        <v>3</v>
      </c>
      <c r="G40" s="12" t="s">
        <v>117</v>
      </c>
      <c r="H40" s="10" t="s">
        <v>117</v>
      </c>
      <c r="I40" s="11" t="s">
        <v>41</v>
      </c>
      <c r="J40" s="19" t="s">
        <v>42</v>
      </c>
      <c r="K40" s="25" t="s">
        <v>47</v>
      </c>
      <c r="L40" s="26">
        <v>4008</v>
      </c>
      <c r="M40" s="27" t="s">
        <v>118</v>
      </c>
      <c r="N40" s="23" t="s">
        <v>45</v>
      </c>
      <c r="O40" s="24" t="s">
        <v>49</v>
      </c>
      <c r="P40" s="24" t="s">
        <v>50</v>
      </c>
    </row>
    <row r="41" ht="63.75" spans="1:16">
      <c r="A41" s="8" t="s">
        <v>119</v>
      </c>
      <c r="B41" s="15">
        <v>4</v>
      </c>
      <c r="C41" s="10">
        <v>312436</v>
      </c>
      <c r="D41" s="11"/>
      <c r="E41" s="14">
        <v>50</v>
      </c>
      <c r="F41" s="12">
        <v>3</v>
      </c>
      <c r="G41" s="12" t="s">
        <v>119</v>
      </c>
      <c r="H41" s="10" t="s">
        <v>119</v>
      </c>
      <c r="I41" s="11" t="s">
        <v>41</v>
      </c>
      <c r="J41" s="19" t="s">
        <v>42</v>
      </c>
      <c r="K41" s="25" t="s">
        <v>47</v>
      </c>
      <c r="L41" s="28">
        <v>4018</v>
      </c>
      <c r="M41" s="29" t="s">
        <v>120</v>
      </c>
      <c r="N41" s="23" t="s">
        <v>45</v>
      </c>
      <c r="O41" s="24" t="s">
        <v>49</v>
      </c>
      <c r="P41" s="24" t="s">
        <v>50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L50"/>
  <sheetViews>
    <sheetView workbookViewId="0">
      <selection activeCell="O31" sqref="O31"/>
    </sheetView>
  </sheetViews>
  <sheetFormatPr defaultColWidth="9" defaultRowHeight="13.5"/>
  <sheetData>
    <row r="2" spans="5:10">
      <c r="E2" s="1" t="s">
        <v>121</v>
      </c>
      <c r="J2" s="1" t="s">
        <v>122</v>
      </c>
    </row>
    <row r="3" spans="5:11">
      <c r="E3" t="s">
        <v>123</v>
      </c>
      <c r="J3">
        <v>1</v>
      </c>
      <c r="K3" s="1" t="s">
        <v>124</v>
      </c>
    </row>
    <row r="4" spans="5:11">
      <c r="E4" t="s">
        <v>125</v>
      </c>
      <c r="J4">
        <v>2</v>
      </c>
      <c r="K4" s="1" t="s">
        <v>126</v>
      </c>
    </row>
    <row r="5" spans="5:11">
      <c r="E5" t="s">
        <v>127</v>
      </c>
      <c r="J5">
        <v>3</v>
      </c>
      <c r="K5" s="1" t="s">
        <v>128</v>
      </c>
    </row>
    <row r="6" spans="5:11">
      <c r="E6" t="s">
        <v>125</v>
      </c>
      <c r="J6">
        <v>4</v>
      </c>
      <c r="K6" s="1" t="s">
        <v>129</v>
      </c>
    </row>
    <row r="7" spans="5:11">
      <c r="E7" t="s">
        <v>130</v>
      </c>
      <c r="J7">
        <v>5</v>
      </c>
      <c r="K7" s="1" t="s">
        <v>131</v>
      </c>
    </row>
    <row r="8" spans="5:11">
      <c r="E8" t="s">
        <v>132</v>
      </c>
      <c r="J8">
        <v>6</v>
      </c>
      <c r="K8" s="1" t="s">
        <v>133</v>
      </c>
    </row>
    <row r="9" spans="5:11">
      <c r="E9" t="s">
        <v>134</v>
      </c>
      <c r="J9">
        <v>7</v>
      </c>
      <c r="K9" s="1" t="s">
        <v>135</v>
      </c>
    </row>
    <row r="10" spans="5:11">
      <c r="E10" t="s">
        <v>132</v>
      </c>
      <c r="J10">
        <v>8</v>
      </c>
      <c r="K10" s="1" t="s">
        <v>136</v>
      </c>
    </row>
    <row r="11" spans="5:11">
      <c r="E11" t="s">
        <v>137</v>
      </c>
      <c r="J11">
        <v>9</v>
      </c>
      <c r="K11" s="1" t="s">
        <v>138</v>
      </c>
    </row>
    <row r="12" spans="5:11">
      <c r="E12" t="s">
        <v>132</v>
      </c>
      <c r="J12">
        <v>10</v>
      </c>
      <c r="K12" s="1" t="s">
        <v>139</v>
      </c>
    </row>
    <row r="13" spans="5:11">
      <c r="E13" t="s">
        <v>140</v>
      </c>
      <c r="J13">
        <v>11</v>
      </c>
      <c r="K13" s="1" t="s">
        <v>141</v>
      </c>
    </row>
    <row r="14" spans="5:11">
      <c r="E14" t="s">
        <v>132</v>
      </c>
      <c r="J14">
        <v>12</v>
      </c>
      <c r="K14" s="1" t="s">
        <v>142</v>
      </c>
    </row>
    <row r="15" spans="5:11">
      <c r="E15" t="s">
        <v>143</v>
      </c>
      <c r="J15">
        <v>13</v>
      </c>
      <c r="K15" s="1" t="s">
        <v>144</v>
      </c>
    </row>
    <row r="16" spans="5:11">
      <c r="E16" t="s">
        <v>145</v>
      </c>
      <c r="J16">
        <v>14</v>
      </c>
      <c r="K16" s="1" t="s">
        <v>146</v>
      </c>
    </row>
    <row r="17" spans="5:12">
      <c r="E17" t="s">
        <v>147</v>
      </c>
      <c r="J17">
        <v>15</v>
      </c>
      <c r="K17" s="1" t="s">
        <v>148</v>
      </c>
      <c r="L17" s="1"/>
    </row>
    <row r="18" spans="5:11">
      <c r="E18" t="s">
        <v>149</v>
      </c>
      <c r="J18">
        <v>16</v>
      </c>
      <c r="K18" s="1" t="s">
        <v>150</v>
      </c>
    </row>
    <row r="19" spans="5:11">
      <c r="E19" t="s">
        <v>151</v>
      </c>
      <c r="J19">
        <v>17</v>
      </c>
      <c r="K19" s="1" t="s">
        <v>152</v>
      </c>
    </row>
    <row r="20" spans="5:11">
      <c r="E20" t="s">
        <v>153</v>
      </c>
      <c r="J20">
        <v>18</v>
      </c>
      <c r="K20" s="1" t="s">
        <v>154</v>
      </c>
    </row>
    <row r="21" spans="5:11">
      <c r="E21" t="s">
        <v>155</v>
      </c>
      <c r="J21">
        <v>19</v>
      </c>
      <c r="K21" s="1" t="s">
        <v>156</v>
      </c>
    </row>
    <row r="22" spans="5:11">
      <c r="E22" t="s">
        <v>157</v>
      </c>
      <c r="J22">
        <v>20</v>
      </c>
      <c r="K22" s="1" t="s">
        <v>158</v>
      </c>
    </row>
    <row r="23" spans="5:11">
      <c r="E23" t="s">
        <v>159</v>
      </c>
      <c r="J23">
        <v>21</v>
      </c>
      <c r="K23" s="1" t="s">
        <v>160</v>
      </c>
    </row>
    <row r="24" spans="5:11">
      <c r="E24" t="s">
        <v>161</v>
      </c>
      <c r="J24">
        <v>22</v>
      </c>
      <c r="K24" s="2" t="s">
        <v>162</v>
      </c>
    </row>
    <row r="25" spans="5:11">
      <c r="E25" t="s">
        <v>163</v>
      </c>
      <c r="J25">
        <v>23</v>
      </c>
      <c r="K25" s="2" t="s">
        <v>164</v>
      </c>
    </row>
    <row r="26" spans="5:11">
      <c r="E26" t="s">
        <v>165</v>
      </c>
      <c r="J26">
        <v>24</v>
      </c>
      <c r="K26" s="2" t="s">
        <v>166</v>
      </c>
    </row>
    <row r="27" spans="5:11">
      <c r="E27" t="s">
        <v>167</v>
      </c>
      <c r="J27">
        <v>25</v>
      </c>
      <c r="K27" s="2" t="s">
        <v>168</v>
      </c>
    </row>
    <row r="28" spans="5:5">
      <c r="E28" t="s">
        <v>169</v>
      </c>
    </row>
    <row r="29" spans="5:5">
      <c r="E29" t="s">
        <v>170</v>
      </c>
    </row>
    <row r="30" spans="5:5">
      <c r="E30" t="s">
        <v>171</v>
      </c>
    </row>
    <row r="31" spans="5:5">
      <c r="E31" t="s">
        <v>172</v>
      </c>
    </row>
    <row r="32" spans="5:5">
      <c r="E32" t="s">
        <v>173</v>
      </c>
    </row>
    <row r="33" spans="5:5">
      <c r="E33" t="s">
        <v>174</v>
      </c>
    </row>
    <row r="34" spans="5:5">
      <c r="E34" t="s">
        <v>175</v>
      </c>
    </row>
    <row r="35" spans="5:5">
      <c r="E35" t="s">
        <v>176</v>
      </c>
    </row>
    <row r="36" spans="5:5">
      <c r="E36" t="s">
        <v>177</v>
      </c>
    </row>
    <row r="37" spans="5:5">
      <c r="E37" t="s">
        <v>178</v>
      </c>
    </row>
    <row r="38" spans="5:5">
      <c r="E38" t="s">
        <v>179</v>
      </c>
    </row>
    <row r="39" spans="5:5">
      <c r="E39" t="s">
        <v>180</v>
      </c>
    </row>
    <row r="40" spans="5:5">
      <c r="E40" t="s">
        <v>181</v>
      </c>
    </row>
    <row r="41" spans="5:5">
      <c r="E41" t="s">
        <v>182</v>
      </c>
    </row>
    <row r="42" spans="5:5">
      <c r="E42" t="s">
        <v>183</v>
      </c>
    </row>
    <row r="43" spans="5:5">
      <c r="E43" t="s">
        <v>184</v>
      </c>
    </row>
    <row r="44" spans="5:5">
      <c r="E44" t="s">
        <v>185</v>
      </c>
    </row>
    <row r="45" spans="5:5">
      <c r="E45" t="s">
        <v>186</v>
      </c>
    </row>
    <row r="46" spans="5:5">
      <c r="E46" t="s">
        <v>187</v>
      </c>
    </row>
    <row r="47" spans="5:5">
      <c r="E47" t="s">
        <v>188</v>
      </c>
    </row>
    <row r="48" spans="5:5">
      <c r="E48" t="s">
        <v>189</v>
      </c>
    </row>
    <row r="49" spans="5:5">
      <c r="E49" t="s">
        <v>190</v>
      </c>
    </row>
    <row r="50" spans="5:5">
      <c r="E50" t="s">
        <v>191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zhCN</vt:lpstr>
      <vt:lpstr>改动说明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XUHUIYAO</dc:creator>
  <cp:lastModifiedBy>贸然闯入</cp:lastModifiedBy>
  <dcterms:created xsi:type="dcterms:W3CDTF">2015-12-21T02:42:00Z</dcterms:created>
  <dcterms:modified xsi:type="dcterms:W3CDTF">2017-11-16T06:24:31Z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