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zhCN" sheetId="1" r:id="rId1"/>
  </sheets>
  <calcPr calcId="144525" concurrentCalc="0"/>
</workbook>
</file>

<file path=xl/comments1.xml><?xml version="1.0" encoding="utf-8"?>
<comments xmlns="http://schemas.openxmlformats.org/spreadsheetml/2006/main">
  <authors>
    <author>Youlf</author>
    <author>ylf</author>
    <author>LWPC-MS023</author>
  </authors>
  <commentList>
    <comment ref="A4" authorId="0">
      <text>
        <r>
          <rPr>
            <sz val="9"/>
            <rFont val="宋体"/>
            <charset val="134"/>
          </rPr>
          <t xml:space="preserve">Youlf:
主角模型：001-099
怪物模型：101-999
伙伴模型：1001-5999
抢夺本模型：6000 - 6999
</t>
        </r>
      </text>
    </comment>
    <comment ref="G4" authorId="1">
      <text>
        <r>
          <rPr>
            <b/>
            <sz val="9"/>
            <rFont val="Tahoma"/>
            <charset val="134"/>
          </rPr>
          <t>ylf: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控制模型在界面显示远景大小
</t>
        </r>
      </text>
    </comment>
    <comment ref="J4" authorId="2">
      <text>
        <r>
          <rPr>
            <sz val="9"/>
            <rFont val="宋体"/>
            <charset val="134"/>
          </rPr>
          <t>LWPC-MS023:
主角释放大招UI读取头像
填写图片ID</t>
        </r>
      </text>
    </comment>
    <comment ref="K4" authorId="2">
      <text>
        <r>
          <rPr>
            <sz val="9"/>
            <rFont val="宋体"/>
            <charset val="134"/>
          </rPr>
          <t>LWPC-MS023:
填写图片ID</t>
        </r>
      </text>
    </comment>
  </commentList>
</comments>
</file>

<file path=xl/sharedStrings.xml><?xml version="1.0" encoding="utf-8"?>
<sst xmlns="http://schemas.openxmlformats.org/spreadsheetml/2006/main" count="513">
  <si>
    <t>cs</t>
  </si>
  <si>
    <t>c</t>
  </si>
  <si>
    <t>int</t>
  </si>
  <si>
    <t>string</t>
  </si>
  <si>
    <t>float</t>
  </si>
  <si>
    <t>float[]</t>
  </si>
  <si>
    <t>sn</t>
  </si>
  <si>
    <t>sort</t>
  </si>
  <si>
    <t>bundleName</t>
  </si>
  <si>
    <t xml:space="preserve">modelAssetName
</t>
  </si>
  <si>
    <t>uiModelAssetName</t>
  </si>
  <si>
    <t>nameCoordinateoffset</t>
  </si>
  <si>
    <t>cameraSizeAdjust</t>
  </si>
  <si>
    <t>rttParamsAdjust</t>
  </si>
  <si>
    <t>meter</t>
  </si>
  <si>
    <t>halfIconPath</t>
  </si>
  <si>
    <t>avtarIconPath</t>
  </si>
  <si>
    <t>fullIconPath</t>
  </si>
  <si>
    <t>模型sn</t>
  </si>
  <si>
    <t>显示优先级</t>
  </si>
  <si>
    <t>模型bundle名字</t>
  </si>
  <si>
    <t>战斗模型名称</t>
  </si>
  <si>
    <t>UI模型名称</t>
  </si>
  <si>
    <t>主城名称显示高度偏移</t>
  </si>
  <si>
    <t>UI层模型在取景框内远近偏移</t>
  </si>
  <si>
    <t>0:X轴位置偏移 1：Y轴位置偏移 2：旋转偏移</t>
  </si>
  <si>
    <t>模型纹理</t>
  </si>
  <si>
    <t>小头像ID（半脸）</t>
  </si>
  <si>
    <t>通用头像ID（方脸）</t>
  </si>
  <si>
    <t>全身像ID（全身）</t>
  </si>
  <si>
    <t>比例大小</t>
  </si>
  <si>
    <t>0|0|0</t>
  </si>
  <si>
    <t>yx001</t>
  </si>
  <si>
    <t>爆点</t>
  </si>
  <si>
    <t>model_yx3024.bundle</t>
  </si>
  <si>
    <t>yx3024</t>
  </si>
  <si>
    <t>青霞</t>
  </si>
  <si>
    <t>model_warrior.bundle</t>
  </si>
  <si>
    <t>yx010</t>
  </si>
  <si>
    <t>yx010_m</t>
  </si>
  <si>
    <t>战王</t>
  </si>
  <si>
    <t>yx011</t>
  </si>
  <si>
    <t>yx012</t>
  </si>
  <si>
    <t>yx014</t>
  </si>
  <si>
    <t>yx015</t>
  </si>
  <si>
    <t>model_mage.bundle</t>
  </si>
  <si>
    <t>yx040</t>
  </si>
  <si>
    <t>yx040_m</t>
  </si>
  <si>
    <t>灵萝</t>
  </si>
  <si>
    <t>yx041</t>
  </si>
  <si>
    <t>yx042</t>
  </si>
  <si>
    <t>yx044</t>
  </si>
  <si>
    <t>yx045</t>
  </si>
  <si>
    <t>model_rogue.bundle</t>
  </si>
  <si>
    <t>yx070</t>
  </si>
  <si>
    <t>yx070_m</t>
  </si>
  <si>
    <t>龙女</t>
  </si>
  <si>
    <t>yx071</t>
  </si>
  <si>
    <t>yx072</t>
  </si>
  <si>
    <t>yx074</t>
  </si>
  <si>
    <t>yx075</t>
  </si>
  <si>
    <t>model_yx101.bundle</t>
  </si>
  <si>
    <t>树妖</t>
  </si>
  <si>
    <t>model_yx102.bundle</t>
  </si>
  <si>
    <t>yx102</t>
  </si>
  <si>
    <t>神猫鹰</t>
  </si>
  <si>
    <t>model_yx103.bundle</t>
  </si>
  <si>
    <t>yx103</t>
  </si>
  <si>
    <t>独眼巨人</t>
  </si>
  <si>
    <t>model_yx104.bundle</t>
  </si>
  <si>
    <t>yx104</t>
  </si>
  <si>
    <t>赤焰妖</t>
  </si>
  <si>
    <t>model_yx105.bundle</t>
  </si>
  <si>
    <t>yx105</t>
  </si>
  <si>
    <t>炎龙</t>
  </si>
  <si>
    <t>model_yx106.bundle</t>
  </si>
  <si>
    <t>yx106</t>
  </si>
  <si>
    <t>火凤凰</t>
  </si>
  <si>
    <t>model_yx108.bundle</t>
  </si>
  <si>
    <t>yx108</t>
  </si>
  <si>
    <t>小叶子怪</t>
  </si>
  <si>
    <t>model_yx109.bundle</t>
  </si>
  <si>
    <t>yx109</t>
  </si>
  <si>
    <t>野猪精</t>
  </si>
  <si>
    <t>model_yx110.bundle</t>
  </si>
  <si>
    <t>yx110</t>
  </si>
  <si>
    <t>蘑菇精</t>
  </si>
  <si>
    <t>model_yx111.bundle</t>
  </si>
  <si>
    <t>yx111</t>
  </si>
  <si>
    <t>花妖</t>
  </si>
  <si>
    <t>model_yx113.bundle</t>
  </si>
  <si>
    <t>yx113</t>
  </si>
  <si>
    <t>蝎子精</t>
  </si>
  <si>
    <t>model_yx115.bundle</t>
  </si>
  <si>
    <t>yx115</t>
  </si>
  <si>
    <t>啮齿兽</t>
  </si>
  <si>
    <t>model_yx116.bundle</t>
  </si>
  <si>
    <t>yx116</t>
  </si>
  <si>
    <t>蟹将</t>
  </si>
  <si>
    <t>model_yx117.bundle</t>
  </si>
  <si>
    <t>yx117</t>
  </si>
  <si>
    <t>蚌精</t>
  </si>
  <si>
    <t>model_yx118.bundle</t>
  </si>
  <si>
    <t>yx118</t>
  </si>
  <si>
    <t>虾兵</t>
  </si>
  <si>
    <t>model_yx119.bundle</t>
  </si>
  <si>
    <r>
      <rPr>
        <sz val="11"/>
        <color theme="1"/>
        <rFont val="宋体"/>
        <charset val="134"/>
      </rPr>
      <t>0|-</t>
    </r>
    <r>
      <rPr>
        <sz val="11"/>
        <color theme="1"/>
        <rFont val="宋体"/>
        <charset val="134"/>
      </rPr>
      <t>0.4</t>
    </r>
    <r>
      <rPr>
        <sz val="11"/>
        <color theme="1"/>
        <rFont val="宋体"/>
        <charset val="134"/>
      </rPr>
      <t>|0</t>
    </r>
  </si>
  <si>
    <t>yx119</t>
  </si>
  <si>
    <t>冥府判官</t>
  </si>
  <si>
    <t>model_yx122.bundle</t>
  </si>
  <si>
    <t>yx122</t>
  </si>
  <si>
    <t>玄冰奴</t>
  </si>
  <si>
    <t>model_yx123.bundle</t>
  </si>
  <si>
    <t>yx123</t>
  </si>
  <si>
    <t>大熊</t>
  </si>
  <si>
    <t>model_yx124.bundle</t>
  </si>
  <si>
    <t>yx124</t>
  </si>
  <si>
    <t>白狼</t>
  </si>
  <si>
    <t>model_yx125.bundle</t>
  </si>
  <si>
    <t>yx125</t>
  </si>
  <si>
    <t>天兵</t>
  </si>
  <si>
    <t>model_yx126.bundle</t>
  </si>
  <si>
    <t>yx126</t>
  </si>
  <si>
    <t>天将</t>
  </si>
  <si>
    <t>model_yx127.bundle</t>
  </si>
  <si>
    <t>0|-0.1|0</t>
  </si>
  <si>
    <t>yx127</t>
  </si>
  <si>
    <t>巡游天神</t>
  </si>
  <si>
    <t>model_yx128.bundle</t>
  </si>
  <si>
    <t>yx128</t>
  </si>
  <si>
    <t>阿罗汉</t>
  </si>
  <si>
    <t>model_yx129.bundle</t>
  </si>
  <si>
    <t>yx129</t>
  </si>
  <si>
    <t>金身罗汉</t>
  </si>
  <si>
    <t>model_yx130.bundle</t>
  </si>
  <si>
    <t>yx130</t>
  </si>
  <si>
    <t>毗舍童子</t>
  </si>
  <si>
    <t>model_yx131.bundle</t>
  </si>
  <si>
    <t>yx131</t>
  </si>
  <si>
    <t>牛头</t>
  </si>
  <si>
    <t>model_yx132.bundle</t>
  </si>
  <si>
    <t>yx132</t>
  </si>
  <si>
    <t>马面</t>
  </si>
  <si>
    <t>model_yx133.bundle</t>
  </si>
  <si>
    <t>yx133</t>
  </si>
  <si>
    <t>僵尸</t>
  </si>
  <si>
    <t>model_yx134.bundle</t>
  </si>
  <si>
    <t>yx134</t>
  </si>
  <si>
    <t>金角大王</t>
  </si>
  <si>
    <t>model_yx135.bundle</t>
  </si>
  <si>
    <t>yx135</t>
  </si>
  <si>
    <t>银角大王</t>
  </si>
  <si>
    <t>model_yx136.bundle</t>
  </si>
  <si>
    <t>yx136</t>
  </si>
  <si>
    <t>六耳猕猴</t>
  </si>
  <si>
    <t>model_yx137.bundle</t>
  </si>
  <si>
    <t>yx137</t>
  </si>
  <si>
    <t>蛟魔王</t>
  </si>
  <si>
    <t>model_yx138.bundle</t>
  </si>
  <si>
    <t>yx138</t>
  </si>
  <si>
    <t>阎罗王</t>
  </si>
  <si>
    <t>model_yx139.bundle</t>
  </si>
  <si>
    <t>yx139</t>
  </si>
  <si>
    <t>熔岩巨人</t>
  </si>
  <si>
    <t>model_yx140.bundle</t>
  </si>
  <si>
    <t>yx140</t>
  </si>
  <si>
    <t>雪神</t>
  </si>
  <si>
    <t>model_yx141.bundle</t>
  </si>
  <si>
    <t>yx141</t>
  </si>
  <si>
    <t>奎木狼</t>
  </si>
  <si>
    <t>model_yx142.bundle</t>
  </si>
  <si>
    <t>yx142</t>
  </si>
  <si>
    <t>黄眉老怪</t>
  </si>
  <si>
    <t>model_yx143.bundle</t>
  </si>
  <si>
    <t>yx143</t>
  </si>
  <si>
    <t>小浣熊</t>
  </si>
  <si>
    <t>model_yx144.bundle</t>
  </si>
  <si>
    <t>yx144</t>
  </si>
  <si>
    <t>巡逻小妖</t>
  </si>
  <si>
    <t>model_yx145.bundle</t>
  </si>
  <si>
    <t>yx145</t>
  </si>
  <si>
    <t>小猴子</t>
  </si>
  <si>
    <t>model_yx146.bundle</t>
  </si>
  <si>
    <t>yx146</t>
  </si>
  <si>
    <t>长眉灵猴</t>
  </si>
  <si>
    <t>model_yx147.bundle</t>
  </si>
  <si>
    <t>yx147</t>
  </si>
  <si>
    <t>鳐鱼精</t>
  </si>
  <si>
    <t>model_yx148.bundle</t>
  </si>
  <si>
    <t>yx148</t>
  </si>
  <si>
    <t>奔波儿灞</t>
  </si>
  <si>
    <t>model_yx149.bundle</t>
  </si>
  <si>
    <t>yx149</t>
  </si>
  <si>
    <t>蝙蝠怪</t>
  </si>
  <si>
    <t>model_yx150.bundle</t>
  </si>
  <si>
    <t>yx150</t>
  </si>
  <si>
    <t>石像怪</t>
  </si>
  <si>
    <t>model_yx151.bundle</t>
  </si>
  <si>
    <t>yx151</t>
  </si>
  <si>
    <t>火狼</t>
  </si>
  <si>
    <t>model_yx152.bundle</t>
  </si>
  <si>
    <t>0|0.3|0</t>
  </si>
  <si>
    <t>yx152</t>
  </si>
  <si>
    <t>火精灵</t>
  </si>
  <si>
    <t>model_yx153.bundle</t>
  </si>
  <si>
    <t>yx153</t>
  </si>
  <si>
    <t>蛇精</t>
  </si>
  <si>
    <t>model_yx154.bundle</t>
  </si>
  <si>
    <t>yx154</t>
  </si>
  <si>
    <t>蜥蜴怪</t>
  </si>
  <si>
    <t>model_yx155.bundle</t>
  </si>
  <si>
    <t>yx155</t>
  </si>
  <si>
    <t>骷髅兵</t>
  </si>
  <si>
    <t>model_yx156.bundle</t>
  </si>
  <si>
    <t>yx156</t>
  </si>
  <si>
    <t>犀牛将军</t>
  </si>
  <si>
    <t>model_yx157.bundle</t>
  </si>
  <si>
    <t>yx157</t>
  </si>
  <si>
    <t>沼泽怪</t>
  </si>
  <si>
    <t>model_yx158.bundle</t>
  </si>
  <si>
    <t>yx158</t>
  </si>
  <si>
    <t>青面狮</t>
  </si>
  <si>
    <t>model_yx159.bundle</t>
  </si>
  <si>
    <t>yx159</t>
  </si>
  <si>
    <t>技能变羊</t>
  </si>
  <si>
    <t>model_yx160.bundle</t>
  </si>
  <si>
    <t>yx160</t>
  </si>
  <si>
    <t>豹妖</t>
  </si>
  <si>
    <t>model_yx161.bundle</t>
  </si>
  <si>
    <t>yx161</t>
  </si>
  <si>
    <t>鲛人</t>
  </si>
  <si>
    <t>model_yx162.bundle</t>
  </si>
  <si>
    <t>yx162</t>
  </si>
  <si>
    <t>长鼻牙仙</t>
  </si>
  <si>
    <t>model_yx163.bundle</t>
  </si>
  <si>
    <t>yx163</t>
  </si>
  <si>
    <t>象精</t>
  </si>
  <si>
    <t>model_yx164.bundle</t>
  </si>
  <si>
    <t>yx164</t>
  </si>
  <si>
    <t>百眼魔君</t>
  </si>
  <si>
    <t>model_yx165.bundle</t>
  </si>
  <si>
    <t>yx165</t>
  </si>
  <si>
    <t>蛟龙</t>
  </si>
  <si>
    <t>model_yx201.bundle</t>
  </si>
  <si>
    <t>宴公</t>
  </si>
  <si>
    <t>model_yx202.bundle</t>
  </si>
  <si>
    <t>浪里飞</t>
  </si>
  <si>
    <t>model_yx203.bundle</t>
  </si>
  <si>
    <t>汪施旗</t>
  </si>
  <si>
    <t>model_yx204.bundle</t>
  </si>
  <si>
    <t>毒爪王</t>
  </si>
  <si>
    <t>model_yx205.bundle</t>
  </si>
  <si>
    <t>白鲨精</t>
  </si>
  <si>
    <t>model_yx206.bundle</t>
  </si>
  <si>
    <t>蚌妃</t>
  </si>
  <si>
    <t>model_yx207.bundle</t>
  </si>
  <si>
    <t>倭寇甲</t>
  </si>
  <si>
    <t>model_yx208.bundle</t>
  </si>
  <si>
    <t>倭寇乙</t>
  </si>
  <si>
    <t>model_yx209.bundle</t>
  </si>
  <si>
    <t>海盗甲</t>
  </si>
  <si>
    <t>model_yx210.bundle</t>
  </si>
  <si>
    <t>海盗乙</t>
  </si>
  <si>
    <t>model_yx211.bundle</t>
  </si>
  <si>
    <t>村民甲</t>
  </si>
  <si>
    <t>model_yx212.bundle</t>
  </si>
  <si>
    <t>村民乙</t>
  </si>
  <si>
    <t>model_yx1001.bundle</t>
  </si>
  <si>
    <t>yx1001</t>
  </si>
  <si>
    <t>白龙马</t>
  </si>
  <si>
    <t>model_yx1002.bundle</t>
  </si>
  <si>
    <t>yx1002</t>
  </si>
  <si>
    <t>土地公</t>
  </si>
  <si>
    <t>model_yx1003.bundle</t>
  </si>
  <si>
    <t>yx1003</t>
  </si>
  <si>
    <t>虎力大仙</t>
  </si>
  <si>
    <t>model_yx1005.bundle</t>
  </si>
  <si>
    <t>yx1005</t>
  </si>
  <si>
    <t>赤尻马猴</t>
  </si>
  <si>
    <t>model_yx2001.bundle</t>
  </si>
  <si>
    <t>yx2001</t>
  </si>
  <si>
    <t>灵感大王</t>
  </si>
  <si>
    <t>model_yx2002.bundle</t>
  </si>
  <si>
    <t>yx2002</t>
  </si>
  <si>
    <t>持国天王</t>
  </si>
  <si>
    <t>model_yx2003.bundle</t>
  </si>
  <si>
    <t>yx2003</t>
  </si>
  <si>
    <t>蛤蟆仙人</t>
  </si>
  <si>
    <t>model_yx2004.bundle</t>
  </si>
  <si>
    <t>yx2004</t>
  </si>
  <si>
    <t>羊力大仙</t>
  </si>
  <si>
    <t>model_yx2005.bundle</t>
  </si>
  <si>
    <t>yx2005</t>
  </si>
  <si>
    <t>鹿力大仙</t>
  </si>
  <si>
    <t>model_yx2006.bundle</t>
  </si>
  <si>
    <t>yx2006</t>
  </si>
  <si>
    <t>龟丞相</t>
  </si>
  <si>
    <t>model_yx2007.bundle</t>
  </si>
  <si>
    <t>yx2007</t>
  </si>
  <si>
    <t>玉兔</t>
  </si>
  <si>
    <t>model_yx2008.bundle</t>
  </si>
  <si>
    <t>yx2008</t>
  </si>
  <si>
    <t>顺风耳</t>
  </si>
  <si>
    <t>model_yx2009.bundle</t>
  </si>
  <si>
    <t>yx2009</t>
  </si>
  <si>
    <t>千里眼</t>
  </si>
  <si>
    <t>model_yx2010.bundle</t>
  </si>
  <si>
    <t>yx2010</t>
  </si>
  <si>
    <t>地涌夫人</t>
  </si>
  <si>
    <t>model_yx3001.bundle</t>
  </si>
  <si>
    <t>yx3001</t>
  </si>
  <si>
    <t>善财童女</t>
  </si>
  <si>
    <t>model_yx3002.bundle</t>
  </si>
  <si>
    <t>yx3002</t>
  </si>
  <si>
    <t>黑无常</t>
  </si>
  <si>
    <t>model_yx3003.bundle</t>
  </si>
  <si>
    <t>yx3003</t>
  </si>
  <si>
    <t>铁扇公主</t>
  </si>
  <si>
    <t>model_yx3004.bundle</t>
  </si>
  <si>
    <t>yx3004</t>
  </si>
  <si>
    <t>沙和尚</t>
  </si>
  <si>
    <t>model_yx3005.bundle</t>
  </si>
  <si>
    <t>yx3005</t>
  </si>
  <si>
    <t>红孩儿</t>
  </si>
  <si>
    <t>model_yx3006.bundle</t>
  </si>
  <si>
    <t>yx3006</t>
  </si>
  <si>
    <t>通臂猿猴</t>
  </si>
  <si>
    <t>model_yx3007.bundle</t>
  </si>
  <si>
    <t>yx3007</t>
  </si>
  <si>
    <t>白无常</t>
  </si>
  <si>
    <t>model_yx3008.bundle</t>
  </si>
  <si>
    <t>yx3008</t>
  </si>
  <si>
    <t>武财神</t>
  </si>
  <si>
    <t>model_yx3009.bundle</t>
  </si>
  <si>
    <t>yx3009</t>
  </si>
  <si>
    <t>白骨精</t>
  </si>
  <si>
    <t>model_yx3010.bundle</t>
  </si>
  <si>
    <t>yx3010</t>
  </si>
  <si>
    <t>巨灵神</t>
  </si>
  <si>
    <t>model_yx3011.bundle</t>
  </si>
  <si>
    <t>yx3011</t>
  </si>
  <si>
    <t>雷震子</t>
  </si>
  <si>
    <t>model_yx3012.bundle</t>
  </si>
  <si>
    <t>yx3012</t>
  </si>
  <si>
    <t>东海龙王</t>
  </si>
  <si>
    <t>model_yx3013.bundle</t>
  </si>
  <si>
    <t>yx3013</t>
  </si>
  <si>
    <t>紫霞</t>
  </si>
  <si>
    <t>model_yx3014.bundle</t>
  </si>
  <si>
    <t>yx3014</t>
  </si>
  <si>
    <t>太白金星</t>
  </si>
  <si>
    <t>model_yx3015.bundle</t>
  </si>
  <si>
    <t>yx3015</t>
  </si>
  <si>
    <t>唐三藏</t>
  </si>
  <si>
    <t>model_yx3016.bundle</t>
  </si>
  <si>
    <t>yx3016</t>
  </si>
  <si>
    <t>托塔天王</t>
  </si>
  <si>
    <t>model_yx3017.bundle</t>
  </si>
  <si>
    <t>yx3017</t>
  </si>
  <si>
    <t>罗刹</t>
  </si>
  <si>
    <t>model_yx4021.bundle</t>
  </si>
  <si>
    <t>yx4021</t>
  </si>
  <si>
    <t>嫦娥</t>
  </si>
  <si>
    <t>model_yx3018.bundle</t>
  </si>
  <si>
    <t>yx3018</t>
  </si>
  <si>
    <t>九尾狐</t>
  </si>
  <si>
    <t>model_yx3019.bundle</t>
  </si>
  <si>
    <t>yx3019</t>
  </si>
  <si>
    <t>雷公</t>
  </si>
  <si>
    <t>model_yx3020.bundle</t>
  </si>
  <si>
    <t>yx3020</t>
  </si>
  <si>
    <t>东海龙太子</t>
  </si>
  <si>
    <t>model_yx3021.bundle</t>
  </si>
  <si>
    <t>0|0|1</t>
  </si>
  <si>
    <t>yx3021</t>
  </si>
  <si>
    <t>电母</t>
  </si>
  <si>
    <t>model_yx3022.bundle</t>
  </si>
  <si>
    <t>yx3022</t>
  </si>
  <si>
    <t>赤脚大仙</t>
  </si>
  <si>
    <t>model_yx3023.bundle</t>
  </si>
  <si>
    <t>yx3023</t>
  </si>
  <si>
    <t>南极仙翁</t>
  </si>
  <si>
    <t>model_yx4001.bundle</t>
  </si>
  <si>
    <t>yx4001</t>
  </si>
  <si>
    <t>孟婆</t>
  </si>
  <si>
    <t>model_yx4002.bundle</t>
  </si>
  <si>
    <t>yx4002</t>
  </si>
  <si>
    <t>小沙弥</t>
  </si>
  <si>
    <t>model_yx4003.bundle</t>
  </si>
  <si>
    <t>yx4003</t>
  </si>
  <si>
    <t>杨戬</t>
  </si>
  <si>
    <t>model_yx4004.bundle</t>
  </si>
  <si>
    <t>yx4004</t>
  </si>
  <si>
    <t>水神共工</t>
  </si>
  <si>
    <t>model_yx4005.bundle</t>
  </si>
  <si>
    <t>yx4005</t>
  </si>
  <si>
    <t>火神祝融</t>
  </si>
  <si>
    <t>model_yx4006.bundle</t>
  </si>
  <si>
    <t>yx4006</t>
  </si>
  <si>
    <t>地藏王菩萨</t>
  </si>
  <si>
    <t>model_yx4007.bundle</t>
  </si>
  <si>
    <t>0|-1.25|0</t>
  </si>
  <si>
    <t>yx4007</t>
  </si>
  <si>
    <t>大鹏金翅雕</t>
  </si>
  <si>
    <t>model_yx4008.bundle</t>
  </si>
  <si>
    <t>yx4008</t>
  </si>
  <si>
    <t>太乙真人</t>
  </si>
  <si>
    <t>model_yx4009.bundle</t>
  </si>
  <si>
    <t>0|0.1|0</t>
  </si>
  <si>
    <t>yx4009</t>
  </si>
  <si>
    <t>雪姬</t>
  </si>
  <si>
    <t>model_yx4010.bundle</t>
  </si>
  <si>
    <t>yx4010</t>
  </si>
  <si>
    <t>猪八戒</t>
  </si>
  <si>
    <t>model_yx4011.bundle</t>
  </si>
  <si>
    <t>yx4011</t>
  </si>
  <si>
    <t>牛魔王</t>
  </si>
  <si>
    <t>model_yx4012.bundle</t>
  </si>
  <si>
    <r>
      <rPr>
        <sz val="11"/>
        <color theme="1"/>
        <rFont val="宋体"/>
        <charset val="134"/>
      </rPr>
      <t>0|</t>
    </r>
    <r>
      <rPr>
        <sz val="11"/>
        <color theme="1"/>
        <rFont val="宋体"/>
        <charset val="134"/>
      </rPr>
      <t>-0.02</t>
    </r>
    <r>
      <rPr>
        <sz val="11"/>
        <color theme="1"/>
        <rFont val="宋体"/>
        <charset val="134"/>
      </rPr>
      <t>|0</t>
    </r>
  </si>
  <si>
    <t>yx4012</t>
  </si>
  <si>
    <t>孔雀大明王</t>
  </si>
  <si>
    <t>model_yx4013.bundle</t>
  </si>
  <si>
    <t>yx4013</t>
  </si>
  <si>
    <t>观音菩萨</t>
  </si>
  <si>
    <t>model_yx4014.bundle</t>
  </si>
  <si>
    <t>yx4014</t>
  </si>
  <si>
    <t>后羿</t>
  </si>
  <si>
    <t>model_yx4015.bundle</t>
  </si>
  <si>
    <t>yx4015</t>
  </si>
  <si>
    <t>孙悟空</t>
  </si>
  <si>
    <t>model_yx4016.bundle</t>
  </si>
  <si>
    <t>yx4016</t>
  </si>
  <si>
    <t>镇元大仙</t>
  </si>
  <si>
    <t>model_yx4017.bundle</t>
  </si>
  <si>
    <t>yx4017</t>
  </si>
  <si>
    <t>西王母</t>
  </si>
  <si>
    <t>model_yx4018.bundle</t>
  </si>
  <si>
    <t>yx4018</t>
  </si>
  <si>
    <t>九天玄女</t>
  </si>
  <si>
    <t>model_yx4019.bundle</t>
  </si>
  <si>
    <t>yx4019</t>
  </si>
  <si>
    <t>妖王悟空</t>
  </si>
  <si>
    <t>model_yx4020.bundle</t>
  </si>
  <si>
    <t>yx4020</t>
  </si>
  <si>
    <t>哪吒</t>
  </si>
  <si>
    <t>model_yx6001.bundle</t>
  </si>
  <si>
    <t>model_yx6001</t>
  </si>
  <si>
    <t>model_yx6001_ui</t>
  </si>
  <si>
    <t>yx6001</t>
  </si>
  <si>
    <t>yx6001_m</t>
  </si>
  <si>
    <t>yx6001_b</t>
  </si>
  <si>
    <t>默娘</t>
  </si>
  <si>
    <t>model_yx6002.bundle</t>
  </si>
  <si>
    <t>model_yx6002</t>
  </si>
  <si>
    <t>model_yx6002_ui</t>
  </si>
  <si>
    <t>yx6002</t>
  </si>
  <si>
    <t>yx6002_m</t>
  </si>
  <si>
    <t>yx6002_b</t>
  </si>
  <si>
    <t>妈祖</t>
  </si>
  <si>
    <t>木质宝箱</t>
  </si>
  <si>
    <t>青铜宝箱</t>
  </si>
  <si>
    <t>白银宝箱</t>
  </si>
  <si>
    <t>黄金宝箱</t>
  </si>
  <si>
    <t>model_0.bundle</t>
  </si>
  <si>
    <t>小水坑</t>
  </si>
  <si>
    <t>1*1阻挡</t>
  </si>
  <si>
    <t>大树</t>
  </si>
  <si>
    <t>2*2阻挡</t>
  </si>
  <si>
    <t>荷花池</t>
  </si>
  <si>
    <t>3*3阻挡</t>
  </si>
  <si>
    <t>事件底座</t>
  </si>
  <si>
    <t>花坛</t>
  </si>
  <si>
    <t>围墙</t>
  </si>
  <si>
    <t>1*2阻挡</t>
  </si>
  <si>
    <t>大水池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</si>
  <si>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*4阻挡</t>
    </r>
  </si>
  <si>
    <t>祭坛</t>
  </si>
  <si>
    <t>格子遮罩</t>
  </si>
  <si>
    <t>model_zhuque00.bundle</t>
  </si>
  <si>
    <t>model_zhuque00_ui</t>
  </si>
  <si>
    <t>0|1.2|40</t>
  </si>
  <si>
    <t>zhuque01</t>
  </si>
  <si>
    <t>朱雀</t>
  </si>
  <si>
    <t>model_zhuque01.bundle</t>
  </si>
  <si>
    <t>model_zhuque01_ui</t>
  </si>
  <si>
    <t>model_zhuque02.bundle</t>
  </si>
  <si>
    <t>model_zhuque02_ui</t>
  </si>
  <si>
    <t>model_xuanwu00.bundle</t>
  </si>
  <si>
    <t>model_xuanwu00_ui</t>
  </si>
  <si>
    <t>0|4.5|40</t>
  </si>
  <si>
    <t>xuanwu01</t>
  </si>
  <si>
    <t>玄武</t>
  </si>
  <si>
    <t>model_xuanwu01.bundle</t>
  </si>
  <si>
    <t>model_xuanwu01_ui</t>
  </si>
  <si>
    <t>model_xuanwu02.bundle</t>
  </si>
  <si>
    <t>model_xuanwu02_ui</t>
  </si>
  <si>
    <t>model_baihu00.bundle</t>
  </si>
  <si>
    <t>model_baihu00_ui</t>
  </si>
  <si>
    <t>baihu01</t>
  </si>
  <si>
    <t>白虎</t>
  </si>
  <si>
    <t>model_baihu01.bundle</t>
  </si>
  <si>
    <t>model_baihu01_ui</t>
  </si>
  <si>
    <t>model_baihu02.bundle</t>
  </si>
  <si>
    <t>model_baihu02_ui</t>
  </si>
  <si>
    <t>model_qinglong00.bundle</t>
  </si>
  <si>
    <t>model_qinglong00_ui</t>
  </si>
  <si>
    <t>0|4.6|40</t>
  </si>
  <si>
    <t>qinglong01</t>
  </si>
  <si>
    <t>青龙</t>
  </si>
  <si>
    <t>model_qinglong01.bundle</t>
  </si>
  <si>
    <t>model_qinglong01_ui</t>
  </si>
  <si>
    <t>model_qinglong02.bundle</t>
  </si>
  <si>
    <t>model_qinglong02_ui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</si>
</sst>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7" applyNumberFormat="0" applyAlignment="0" applyProtection="0">
      <alignment vertical="center"/>
    </xf>
    <xf numFmtId="0" fontId="21" fillId="11" borderId="3" applyNumberFormat="0" applyAlignment="0" applyProtection="0">
      <alignment vertical="center"/>
    </xf>
    <xf numFmtId="0" fontId="16" fillId="27" borderId="1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3" borderId="3" xfId="4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55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  <cellStyle name="常规 4 2" xfId="52"/>
    <cellStyle name="常规 4 3" xfId="53"/>
    <cellStyle name="超链接 2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tabSelected="1" zoomScale="85" zoomScaleNormal="85" workbookViewId="0">
      <pane ySplit="4" topLeftCell="A125" activePane="bottomLeft" state="frozen"/>
      <selection/>
      <selection pane="bottomLeft" activeCell="G138" sqref="G138"/>
    </sheetView>
  </sheetViews>
  <sheetFormatPr defaultColWidth="9" defaultRowHeight="20.1" customHeight="1"/>
  <cols>
    <col min="1" max="2" width="13.375" style="5" customWidth="1"/>
    <col min="3" max="3" width="25.375" style="6" customWidth="1"/>
    <col min="4" max="4" width="25" style="5" customWidth="1"/>
    <col min="5" max="6" width="28.25" style="5" customWidth="1"/>
    <col min="7" max="9" width="19.5" style="5" customWidth="1"/>
    <col min="10" max="10" width="16" style="5" customWidth="1"/>
    <col min="11" max="11" width="25" style="5" customWidth="1"/>
    <col min="12" max="12" width="20.375" style="5" customWidth="1"/>
    <col min="13" max="13" width="12.25" style="5" customWidth="1"/>
    <col min="14" max="14" width="9" style="5"/>
    <col min="15" max="15" width="9" style="4"/>
    <col min="16" max="16384" width="9" style="5"/>
  </cols>
  <sheetData>
    <row r="1" customHeight="1" spans="1:12">
      <c r="A1" s="5" t="s">
        <v>0</v>
      </c>
      <c r="B1" s="5" t="s">
        <v>0</v>
      </c>
      <c r="C1" s="6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</row>
    <row r="2" customHeight="1" spans="1:12">
      <c r="A2" s="5" t="s">
        <v>2</v>
      </c>
      <c r="B2" s="5" t="s">
        <v>2</v>
      </c>
      <c r="C2" s="6" t="s">
        <v>3</v>
      </c>
      <c r="D2" s="5" t="s">
        <v>3</v>
      </c>
      <c r="E2" s="5" t="s">
        <v>3</v>
      </c>
      <c r="F2" s="5" t="s">
        <v>4</v>
      </c>
      <c r="G2" s="5" t="s">
        <v>4</v>
      </c>
      <c r="H2" s="5" t="s">
        <v>5</v>
      </c>
      <c r="I2" s="5" t="s">
        <v>3</v>
      </c>
      <c r="J2" s="5" t="s">
        <v>3</v>
      </c>
      <c r="K2" s="5" t="s">
        <v>3</v>
      </c>
      <c r="L2" s="5" t="s">
        <v>3</v>
      </c>
    </row>
    <row r="3" customHeight="1" spans="1:12">
      <c r="A3" s="5" t="s">
        <v>6</v>
      </c>
      <c r="B3" s="5" t="s">
        <v>7</v>
      </c>
      <c r="C3" s="6" t="s">
        <v>8</v>
      </c>
      <c r="D3" s="7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="1" customFormat="1" ht="75" customHeight="1" spans="1:15">
      <c r="A4" s="1" t="s">
        <v>18</v>
      </c>
      <c r="B4" s="1" t="s">
        <v>19</v>
      </c>
      <c r="C4" s="8" t="s">
        <v>20</v>
      </c>
      <c r="D4" s="1" t="s">
        <v>21</v>
      </c>
      <c r="E4" s="1" t="s">
        <v>22</v>
      </c>
      <c r="F4" s="9" t="s">
        <v>23</v>
      </c>
      <c r="G4" s="10" t="s">
        <v>24</v>
      </c>
      <c r="H4" s="10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O4" s="17" t="s">
        <v>30</v>
      </c>
    </row>
    <row r="5" s="2" customFormat="1" customHeight="1" spans="1:15">
      <c r="A5" s="2">
        <v>1</v>
      </c>
      <c r="B5" s="2">
        <v>1</v>
      </c>
      <c r="C5" s="11" t="str">
        <f>D5&amp;".bundle"</f>
        <v>model_yx001.bundle</v>
      </c>
      <c r="D5" s="2" t="str">
        <f t="shared" ref="D5" si="0">"model_"&amp;I5</f>
        <v>model_yx001</v>
      </c>
      <c r="E5" s="2" t="str">
        <f t="shared" ref="E5" si="1">"model_"&amp;I5&amp;"_ui"</f>
        <v>model_yx001_ui</v>
      </c>
      <c r="F5" s="9">
        <v>1</v>
      </c>
      <c r="G5" s="2">
        <v>1</v>
      </c>
      <c r="H5" s="2" t="s">
        <v>31</v>
      </c>
      <c r="I5" s="2" t="s">
        <v>32</v>
      </c>
      <c r="J5" s="2">
        <v>0</v>
      </c>
      <c r="K5" s="2">
        <v>0</v>
      </c>
      <c r="L5" s="2">
        <v>0</v>
      </c>
      <c r="M5" s="2" t="s">
        <v>33</v>
      </c>
      <c r="O5" s="18"/>
    </row>
    <row r="6" customHeight="1" spans="1:13">
      <c r="A6" s="5">
        <v>3024</v>
      </c>
      <c r="B6" s="5">
        <v>1</v>
      </c>
      <c r="C6" s="6" t="s">
        <v>34</v>
      </c>
      <c r="D6" s="5" t="str">
        <f t="shared" ref="D6:D8" si="2">"model_"&amp;I6</f>
        <v>model_yx3024</v>
      </c>
      <c r="E6" s="5" t="str">
        <f t="shared" ref="E6:E8" si="3">"model_"&amp;I6&amp;"_ui"</f>
        <v>model_yx3024_ui</v>
      </c>
      <c r="F6" s="9">
        <v>1</v>
      </c>
      <c r="G6" s="5">
        <v>1</v>
      </c>
      <c r="H6" s="5" t="s">
        <v>31</v>
      </c>
      <c r="I6" s="5" t="s">
        <v>35</v>
      </c>
      <c r="J6" s="5">
        <v>0</v>
      </c>
      <c r="K6" s="5" t="str">
        <f t="shared" ref="K6" si="4">I6&amp;"_m"</f>
        <v>yx3024_m</v>
      </c>
      <c r="L6" s="5" t="str">
        <f t="shared" ref="L6:L8" si="5">I6&amp;"_b"</f>
        <v>yx3024_b</v>
      </c>
      <c r="M6" s="5" t="s">
        <v>36</v>
      </c>
    </row>
    <row r="7" customHeight="1" spans="1:13">
      <c r="A7" s="5">
        <v>10</v>
      </c>
      <c r="B7" s="2">
        <v>1</v>
      </c>
      <c r="C7" s="6" t="s">
        <v>37</v>
      </c>
      <c r="D7" s="5" t="str">
        <f t="shared" si="2"/>
        <v>model_yx010</v>
      </c>
      <c r="E7" s="5" t="str">
        <f t="shared" si="3"/>
        <v>model_yx010_ui</v>
      </c>
      <c r="F7" s="9">
        <v>1</v>
      </c>
      <c r="G7" s="5">
        <v>1</v>
      </c>
      <c r="H7" s="5" t="s">
        <v>31</v>
      </c>
      <c r="I7" s="5" t="s">
        <v>38</v>
      </c>
      <c r="J7" s="5">
        <v>0</v>
      </c>
      <c r="K7" s="5" t="s">
        <v>39</v>
      </c>
      <c r="L7" s="5" t="str">
        <f t="shared" si="5"/>
        <v>yx010_b</v>
      </c>
      <c r="M7" s="5" t="s">
        <v>40</v>
      </c>
    </row>
    <row r="8" customHeight="1" spans="1:12">
      <c r="A8" s="5">
        <v>11</v>
      </c>
      <c r="B8" s="5">
        <v>1</v>
      </c>
      <c r="C8" s="6" t="s">
        <v>37</v>
      </c>
      <c r="D8" s="5" t="str">
        <f t="shared" si="2"/>
        <v>model_yx011</v>
      </c>
      <c r="E8" s="5" t="str">
        <f t="shared" si="3"/>
        <v>model_yx011_ui</v>
      </c>
      <c r="F8" s="9">
        <v>1</v>
      </c>
      <c r="G8" s="5">
        <v>1</v>
      </c>
      <c r="H8" s="5" t="s">
        <v>31</v>
      </c>
      <c r="I8" s="5" t="s">
        <v>41</v>
      </c>
      <c r="J8" s="5">
        <v>0</v>
      </c>
      <c r="K8" s="5" t="s">
        <v>39</v>
      </c>
      <c r="L8" s="5" t="str">
        <f t="shared" si="5"/>
        <v>yx011_b</v>
      </c>
    </row>
    <row r="9" customHeight="1" spans="1:12">
      <c r="A9" s="5">
        <v>12</v>
      </c>
      <c r="B9" s="2">
        <v>1</v>
      </c>
      <c r="C9" s="12" t="s">
        <v>37</v>
      </c>
      <c r="D9" s="5" t="str">
        <f t="shared" ref="D9:D11" si="6">"model_"&amp;I9</f>
        <v>model_yx012</v>
      </c>
      <c r="E9" s="5" t="str">
        <f t="shared" ref="E9:E11" si="7">"model_"&amp;I9&amp;"_ui"</f>
        <v>model_yx012_ui</v>
      </c>
      <c r="F9" s="9">
        <v>1</v>
      </c>
      <c r="G9" s="5">
        <v>1</v>
      </c>
      <c r="H9" s="5" t="s">
        <v>31</v>
      </c>
      <c r="I9" s="5" t="s">
        <v>42</v>
      </c>
      <c r="J9" s="5">
        <v>0</v>
      </c>
      <c r="K9" s="5" t="s">
        <v>39</v>
      </c>
      <c r="L9" s="5" t="str">
        <f t="shared" ref="L9:L11" si="8">I9&amp;"_b"</f>
        <v>yx012_b</v>
      </c>
    </row>
    <row r="10" customHeight="1" spans="1:12">
      <c r="A10" s="5">
        <v>13</v>
      </c>
      <c r="B10" s="5">
        <v>1</v>
      </c>
      <c r="C10" s="6" t="s">
        <v>37</v>
      </c>
      <c r="D10" s="5" t="str">
        <f t="shared" si="6"/>
        <v>model_yx014</v>
      </c>
      <c r="E10" s="5" t="str">
        <f t="shared" si="7"/>
        <v>model_yx014_ui</v>
      </c>
      <c r="F10" s="9">
        <v>1</v>
      </c>
      <c r="G10" s="5">
        <v>1</v>
      </c>
      <c r="H10" s="5" t="s">
        <v>31</v>
      </c>
      <c r="I10" s="5" t="s">
        <v>43</v>
      </c>
      <c r="J10" s="5">
        <v>0</v>
      </c>
      <c r="K10" s="5" t="s">
        <v>39</v>
      </c>
      <c r="L10" s="5" t="str">
        <f t="shared" si="8"/>
        <v>yx014_b</v>
      </c>
    </row>
    <row r="11" customHeight="1" spans="1:12">
      <c r="A11" s="5">
        <v>14</v>
      </c>
      <c r="B11" s="2">
        <v>1</v>
      </c>
      <c r="C11" s="6" t="s">
        <v>37</v>
      </c>
      <c r="D11" s="5" t="str">
        <f t="shared" si="6"/>
        <v>model_yx015</v>
      </c>
      <c r="E11" s="5" t="str">
        <f t="shared" si="7"/>
        <v>model_yx015_ui</v>
      </c>
      <c r="F11" s="9">
        <v>1</v>
      </c>
      <c r="G11" s="5">
        <v>1</v>
      </c>
      <c r="H11" s="5" t="s">
        <v>31</v>
      </c>
      <c r="I11" s="5" t="s">
        <v>44</v>
      </c>
      <c r="J11" s="5">
        <v>0</v>
      </c>
      <c r="K11" s="5" t="s">
        <v>39</v>
      </c>
      <c r="L11" s="5" t="str">
        <f t="shared" si="8"/>
        <v>yx015_b</v>
      </c>
    </row>
    <row r="12" customHeight="1" spans="1:13">
      <c r="A12" s="5">
        <v>40</v>
      </c>
      <c r="B12" s="5">
        <v>1</v>
      </c>
      <c r="C12" s="6" t="s">
        <v>45</v>
      </c>
      <c r="D12" s="5" t="str">
        <f t="shared" ref="D12:D16" si="9">"model_"&amp;I12</f>
        <v>model_yx040</v>
      </c>
      <c r="E12" s="5" t="str">
        <f t="shared" ref="E12:E16" si="10">"model_"&amp;I12&amp;"_ui"</f>
        <v>model_yx040_ui</v>
      </c>
      <c r="F12" s="9">
        <v>1</v>
      </c>
      <c r="G12" s="5">
        <v>1</v>
      </c>
      <c r="H12" s="5" t="s">
        <v>31</v>
      </c>
      <c r="I12" s="5" t="s">
        <v>46</v>
      </c>
      <c r="J12" s="5">
        <v>0</v>
      </c>
      <c r="K12" s="5" t="s">
        <v>47</v>
      </c>
      <c r="L12" s="5" t="str">
        <f t="shared" ref="L12:L16" si="11">I12&amp;"_b"</f>
        <v>yx040_b</v>
      </c>
      <c r="M12" s="5" t="s">
        <v>48</v>
      </c>
    </row>
    <row r="13" customHeight="1" spans="1:12">
      <c r="A13" s="5">
        <v>41</v>
      </c>
      <c r="B13" s="2">
        <v>1</v>
      </c>
      <c r="C13" s="6" t="s">
        <v>45</v>
      </c>
      <c r="D13" s="5" t="str">
        <f t="shared" si="9"/>
        <v>model_yx041</v>
      </c>
      <c r="E13" s="5" t="str">
        <f t="shared" si="10"/>
        <v>model_yx041_ui</v>
      </c>
      <c r="F13" s="9">
        <v>1</v>
      </c>
      <c r="G13" s="5">
        <v>1</v>
      </c>
      <c r="H13" s="5" t="s">
        <v>31</v>
      </c>
      <c r="I13" s="5" t="s">
        <v>49</v>
      </c>
      <c r="J13" s="5">
        <v>0</v>
      </c>
      <c r="K13" s="5" t="s">
        <v>47</v>
      </c>
      <c r="L13" s="5" t="str">
        <f t="shared" si="11"/>
        <v>yx041_b</v>
      </c>
    </row>
    <row r="14" customHeight="1" spans="1:12">
      <c r="A14" s="5">
        <v>42</v>
      </c>
      <c r="B14" s="5">
        <v>1</v>
      </c>
      <c r="C14" s="6" t="s">
        <v>45</v>
      </c>
      <c r="D14" s="5" t="str">
        <f t="shared" si="9"/>
        <v>model_yx042</v>
      </c>
      <c r="E14" s="5" t="str">
        <f t="shared" si="10"/>
        <v>model_yx042_ui</v>
      </c>
      <c r="F14" s="9">
        <v>1</v>
      </c>
      <c r="G14" s="5">
        <v>1</v>
      </c>
      <c r="H14" s="5" t="s">
        <v>31</v>
      </c>
      <c r="I14" s="5" t="s">
        <v>50</v>
      </c>
      <c r="J14" s="5">
        <v>0</v>
      </c>
      <c r="K14" s="5" t="s">
        <v>47</v>
      </c>
      <c r="L14" s="5" t="str">
        <f t="shared" si="11"/>
        <v>yx042_b</v>
      </c>
    </row>
    <row r="15" customHeight="1" spans="1:12">
      <c r="A15" s="5">
        <v>43</v>
      </c>
      <c r="B15" s="2">
        <v>1</v>
      </c>
      <c r="C15" s="6" t="s">
        <v>45</v>
      </c>
      <c r="D15" s="5" t="str">
        <f t="shared" si="9"/>
        <v>model_yx044</v>
      </c>
      <c r="E15" s="5" t="str">
        <f t="shared" si="10"/>
        <v>model_yx044_ui</v>
      </c>
      <c r="F15" s="9">
        <v>1</v>
      </c>
      <c r="G15" s="5">
        <v>1</v>
      </c>
      <c r="H15" s="5" t="s">
        <v>31</v>
      </c>
      <c r="I15" s="5" t="s">
        <v>51</v>
      </c>
      <c r="J15" s="5">
        <v>0</v>
      </c>
      <c r="K15" s="5" t="s">
        <v>47</v>
      </c>
      <c r="L15" s="5" t="str">
        <f t="shared" si="11"/>
        <v>yx044_b</v>
      </c>
    </row>
    <row r="16" customHeight="1" spans="1:12">
      <c r="A16" s="5">
        <v>44</v>
      </c>
      <c r="B16" s="5">
        <v>1</v>
      </c>
      <c r="C16" s="6" t="s">
        <v>45</v>
      </c>
      <c r="D16" s="5" t="str">
        <f t="shared" si="9"/>
        <v>model_yx045</v>
      </c>
      <c r="E16" s="5" t="str">
        <f t="shared" si="10"/>
        <v>model_yx045_ui</v>
      </c>
      <c r="F16" s="9">
        <v>1</v>
      </c>
      <c r="G16" s="5">
        <v>1</v>
      </c>
      <c r="H16" s="5" t="s">
        <v>31</v>
      </c>
      <c r="I16" s="5" t="s">
        <v>52</v>
      </c>
      <c r="J16" s="5">
        <v>0</v>
      </c>
      <c r="K16" s="5" t="s">
        <v>47</v>
      </c>
      <c r="L16" s="5" t="str">
        <f t="shared" si="11"/>
        <v>yx045_b</v>
      </c>
    </row>
    <row r="17" customHeight="1" spans="1:13">
      <c r="A17" s="5">
        <v>70</v>
      </c>
      <c r="B17" s="2">
        <v>1</v>
      </c>
      <c r="C17" s="6" t="s">
        <v>53</v>
      </c>
      <c r="D17" s="5" t="str">
        <f t="shared" ref="D17:D21" si="12">"model_"&amp;I17</f>
        <v>model_yx070</v>
      </c>
      <c r="E17" s="5" t="str">
        <f t="shared" ref="E17:E21" si="13">"model_"&amp;I17&amp;"_ui"</f>
        <v>model_yx070_ui</v>
      </c>
      <c r="F17" s="9">
        <v>1</v>
      </c>
      <c r="G17" s="5">
        <v>1</v>
      </c>
      <c r="H17" s="5" t="s">
        <v>31</v>
      </c>
      <c r="I17" s="5" t="s">
        <v>54</v>
      </c>
      <c r="J17" s="5">
        <v>0</v>
      </c>
      <c r="K17" s="5" t="s">
        <v>55</v>
      </c>
      <c r="L17" s="5" t="str">
        <f t="shared" ref="L17:L21" si="14">I17&amp;"_b"</f>
        <v>yx070_b</v>
      </c>
      <c r="M17" s="5" t="s">
        <v>56</v>
      </c>
    </row>
    <row r="18" customHeight="1" spans="1:12">
      <c r="A18" s="5">
        <v>71</v>
      </c>
      <c r="B18" s="5">
        <v>1</v>
      </c>
      <c r="C18" s="6" t="s">
        <v>53</v>
      </c>
      <c r="D18" s="5" t="str">
        <f t="shared" si="12"/>
        <v>model_yx071</v>
      </c>
      <c r="E18" s="5" t="str">
        <f t="shared" si="13"/>
        <v>model_yx071_ui</v>
      </c>
      <c r="F18" s="9">
        <v>1</v>
      </c>
      <c r="G18" s="5">
        <v>1</v>
      </c>
      <c r="H18" s="5" t="s">
        <v>31</v>
      </c>
      <c r="I18" s="5" t="s">
        <v>57</v>
      </c>
      <c r="J18" s="5">
        <v>0</v>
      </c>
      <c r="K18" s="5" t="s">
        <v>55</v>
      </c>
      <c r="L18" s="5" t="str">
        <f t="shared" si="14"/>
        <v>yx071_b</v>
      </c>
    </row>
    <row r="19" customHeight="1" spans="1:12">
      <c r="A19" s="5">
        <v>72</v>
      </c>
      <c r="B19" s="2">
        <v>1</v>
      </c>
      <c r="C19" s="6" t="s">
        <v>53</v>
      </c>
      <c r="D19" s="5" t="str">
        <f t="shared" si="12"/>
        <v>model_yx072</v>
      </c>
      <c r="E19" s="5" t="str">
        <f t="shared" si="13"/>
        <v>model_yx072_ui</v>
      </c>
      <c r="F19" s="9">
        <v>1</v>
      </c>
      <c r="G19" s="5">
        <v>1</v>
      </c>
      <c r="H19" s="5" t="s">
        <v>31</v>
      </c>
      <c r="I19" s="5" t="s">
        <v>58</v>
      </c>
      <c r="J19" s="5">
        <v>0</v>
      </c>
      <c r="K19" s="5" t="s">
        <v>55</v>
      </c>
      <c r="L19" s="5" t="str">
        <f t="shared" si="14"/>
        <v>yx072_b</v>
      </c>
    </row>
    <row r="20" customHeight="1" spans="1:12">
      <c r="A20" s="5">
        <v>73</v>
      </c>
      <c r="B20" s="5">
        <v>1</v>
      </c>
      <c r="C20" s="6" t="s">
        <v>53</v>
      </c>
      <c r="D20" s="5" t="str">
        <f t="shared" si="12"/>
        <v>model_yx074</v>
      </c>
      <c r="E20" s="5" t="str">
        <f t="shared" si="13"/>
        <v>model_yx074_ui</v>
      </c>
      <c r="F20" s="9">
        <v>1</v>
      </c>
      <c r="G20" s="5">
        <v>1</v>
      </c>
      <c r="H20" s="5" t="s">
        <v>31</v>
      </c>
      <c r="I20" s="5" t="s">
        <v>59</v>
      </c>
      <c r="J20" s="5">
        <v>0</v>
      </c>
      <c r="K20" s="5" t="s">
        <v>55</v>
      </c>
      <c r="L20" s="5" t="str">
        <f t="shared" si="14"/>
        <v>yx074_b</v>
      </c>
    </row>
    <row r="21" customHeight="1" spans="1:12">
      <c r="A21" s="5">
        <v>74</v>
      </c>
      <c r="B21" s="2">
        <v>1</v>
      </c>
      <c r="C21" s="6" t="s">
        <v>53</v>
      </c>
      <c r="D21" s="5" t="str">
        <f t="shared" si="12"/>
        <v>model_yx075</v>
      </c>
      <c r="E21" s="5" t="str">
        <f t="shared" si="13"/>
        <v>model_yx075_ui</v>
      </c>
      <c r="F21" s="9">
        <v>1</v>
      </c>
      <c r="G21" s="5">
        <v>1</v>
      </c>
      <c r="H21" s="5" t="s">
        <v>31</v>
      </c>
      <c r="I21" s="5" t="s">
        <v>60</v>
      </c>
      <c r="J21" s="5">
        <v>0</v>
      </c>
      <c r="K21" s="5" t="s">
        <v>55</v>
      </c>
      <c r="L21" s="5" t="str">
        <f t="shared" si="14"/>
        <v>yx075_b</v>
      </c>
    </row>
    <row r="22" s="3" customFormat="1" customHeight="1" spans="1:13">
      <c r="A22" s="3">
        <v>101</v>
      </c>
      <c r="B22" s="3">
        <v>1</v>
      </c>
      <c r="C22" s="13" t="s">
        <v>61</v>
      </c>
      <c r="D22" s="3" t="str">
        <f t="shared" ref="D22:D43" si="15">"model_"&amp;I22</f>
        <v>model_yx101</v>
      </c>
      <c r="E22" s="3" t="str">
        <f t="shared" ref="E22:E43" si="16">"model_"&amp;I22&amp;"_ui"</f>
        <v>model_yx101_ui</v>
      </c>
      <c r="F22" s="9">
        <v>0.8</v>
      </c>
      <c r="G22" s="3">
        <v>1</v>
      </c>
      <c r="H22" s="3" t="s">
        <v>31</v>
      </c>
      <c r="I22" s="3" t="str">
        <f>"yx"&amp;A22</f>
        <v>yx101</v>
      </c>
      <c r="J22" s="3">
        <v>0</v>
      </c>
      <c r="K22" s="3" t="str">
        <f t="shared" ref="K22:K43" si="17">I22&amp;"_m"</f>
        <v>yx101_m</v>
      </c>
      <c r="L22" s="3" t="str">
        <f t="shared" ref="L22:L43" si="18">I22&amp;"_b"</f>
        <v>yx101_b</v>
      </c>
      <c r="M22" s="3" t="s">
        <v>62</v>
      </c>
    </row>
    <row r="23" s="3" customFormat="1" customHeight="1" spans="1:13">
      <c r="A23" s="3">
        <v>102</v>
      </c>
      <c r="B23" s="14">
        <v>1</v>
      </c>
      <c r="C23" s="13" t="s">
        <v>63</v>
      </c>
      <c r="D23" s="3" t="str">
        <f t="shared" si="15"/>
        <v>model_yx102</v>
      </c>
      <c r="E23" s="3" t="str">
        <f t="shared" si="16"/>
        <v>model_yx102_ui</v>
      </c>
      <c r="F23" s="9">
        <v>0.8</v>
      </c>
      <c r="G23" s="3">
        <v>1</v>
      </c>
      <c r="H23" s="3" t="s">
        <v>31</v>
      </c>
      <c r="I23" s="3" t="s">
        <v>64</v>
      </c>
      <c r="J23" s="3">
        <v>0</v>
      </c>
      <c r="K23" s="3" t="str">
        <f t="shared" si="17"/>
        <v>yx102_m</v>
      </c>
      <c r="L23" s="3" t="str">
        <f t="shared" si="18"/>
        <v>yx102_b</v>
      </c>
      <c r="M23" s="3" t="s">
        <v>65</v>
      </c>
    </row>
    <row r="24" s="3" customFormat="1" customHeight="1" spans="1:13">
      <c r="A24" s="3">
        <v>103</v>
      </c>
      <c r="B24" s="3">
        <v>1</v>
      </c>
      <c r="C24" s="13" t="s">
        <v>66</v>
      </c>
      <c r="D24" s="3" t="str">
        <f t="shared" si="15"/>
        <v>model_yx103</v>
      </c>
      <c r="E24" s="3" t="str">
        <f t="shared" si="16"/>
        <v>model_yx103_ui</v>
      </c>
      <c r="F24" s="9">
        <v>0.8</v>
      </c>
      <c r="G24" s="3">
        <v>1</v>
      </c>
      <c r="H24" s="3" t="s">
        <v>31</v>
      </c>
      <c r="I24" s="3" t="s">
        <v>67</v>
      </c>
      <c r="J24" s="3">
        <v>0</v>
      </c>
      <c r="K24" s="3" t="str">
        <f t="shared" si="17"/>
        <v>yx103_m</v>
      </c>
      <c r="L24" s="3" t="str">
        <f t="shared" si="18"/>
        <v>yx103_b</v>
      </c>
      <c r="M24" s="3" t="s">
        <v>68</v>
      </c>
    </row>
    <row r="25" s="3" customFormat="1" customHeight="1" spans="1:13">
      <c r="A25" s="3">
        <v>104</v>
      </c>
      <c r="B25" s="14">
        <v>1</v>
      </c>
      <c r="C25" s="13" t="s">
        <v>69</v>
      </c>
      <c r="D25" s="3" t="str">
        <f t="shared" si="15"/>
        <v>model_yx104</v>
      </c>
      <c r="E25" s="3" t="str">
        <f t="shared" si="16"/>
        <v>model_yx104_ui</v>
      </c>
      <c r="F25" s="9">
        <v>0.8</v>
      </c>
      <c r="G25" s="3">
        <v>1</v>
      </c>
      <c r="H25" s="3" t="s">
        <v>31</v>
      </c>
      <c r="I25" s="3" t="s">
        <v>70</v>
      </c>
      <c r="J25" s="3">
        <v>0</v>
      </c>
      <c r="K25" s="3" t="str">
        <f t="shared" si="17"/>
        <v>yx104_m</v>
      </c>
      <c r="L25" s="3" t="str">
        <f t="shared" si="18"/>
        <v>yx104_b</v>
      </c>
      <c r="M25" s="3" t="s">
        <v>71</v>
      </c>
    </row>
    <row r="26" customHeight="1" spans="1:13">
      <c r="A26" s="5">
        <v>105</v>
      </c>
      <c r="B26" s="5">
        <v>1</v>
      </c>
      <c r="C26" s="6" t="s">
        <v>72</v>
      </c>
      <c r="D26" s="5" t="str">
        <f t="shared" si="15"/>
        <v>model_yx105</v>
      </c>
      <c r="E26" s="5" t="str">
        <f t="shared" si="16"/>
        <v>model_yx105_ui</v>
      </c>
      <c r="F26" s="9">
        <v>0.8</v>
      </c>
      <c r="G26" s="5">
        <v>2.6</v>
      </c>
      <c r="H26" s="5" t="s">
        <v>31</v>
      </c>
      <c r="I26" s="5" t="s">
        <v>73</v>
      </c>
      <c r="J26" s="5">
        <v>0</v>
      </c>
      <c r="K26" s="5" t="str">
        <f t="shared" si="17"/>
        <v>yx105_m</v>
      </c>
      <c r="L26" s="5" t="str">
        <f t="shared" si="18"/>
        <v>yx105_b</v>
      </c>
      <c r="M26" s="5" t="s">
        <v>74</v>
      </c>
    </row>
    <row r="27" customHeight="1" spans="1:13">
      <c r="A27" s="5">
        <v>106</v>
      </c>
      <c r="B27" s="2">
        <v>1</v>
      </c>
      <c r="C27" s="6" t="s">
        <v>75</v>
      </c>
      <c r="D27" s="5" t="str">
        <f t="shared" si="15"/>
        <v>model_yx106</v>
      </c>
      <c r="E27" s="5" t="str">
        <f t="shared" si="16"/>
        <v>model_yx106_ui</v>
      </c>
      <c r="F27" s="9">
        <v>0.8</v>
      </c>
      <c r="G27" s="5">
        <v>1</v>
      </c>
      <c r="H27" s="5" t="s">
        <v>31</v>
      </c>
      <c r="I27" s="5" t="s">
        <v>76</v>
      </c>
      <c r="J27" s="5">
        <v>0</v>
      </c>
      <c r="K27" s="5" t="str">
        <f t="shared" si="17"/>
        <v>yx106_m</v>
      </c>
      <c r="L27" s="5" t="str">
        <f t="shared" si="18"/>
        <v>yx106_b</v>
      </c>
      <c r="M27" s="5" t="s">
        <v>77</v>
      </c>
    </row>
    <row r="28" customHeight="1" spans="1:13">
      <c r="A28" s="5">
        <v>108</v>
      </c>
      <c r="B28" s="5">
        <v>1</v>
      </c>
      <c r="C28" s="6" t="s">
        <v>78</v>
      </c>
      <c r="D28" s="5" t="str">
        <f t="shared" si="15"/>
        <v>model_yx108</v>
      </c>
      <c r="E28" s="5" t="str">
        <f t="shared" si="16"/>
        <v>model_yx108_ui</v>
      </c>
      <c r="F28" s="9">
        <v>0.8</v>
      </c>
      <c r="G28" s="5">
        <v>1</v>
      </c>
      <c r="H28" s="5" t="s">
        <v>31</v>
      </c>
      <c r="I28" s="5" t="s">
        <v>79</v>
      </c>
      <c r="J28" s="5">
        <v>0</v>
      </c>
      <c r="K28" s="5" t="str">
        <f t="shared" si="17"/>
        <v>yx108_m</v>
      </c>
      <c r="L28" s="5" t="str">
        <f t="shared" si="18"/>
        <v>yx108_b</v>
      </c>
      <c r="M28" s="5" t="s">
        <v>80</v>
      </c>
    </row>
    <row r="29" customHeight="1" spans="1:13">
      <c r="A29" s="5">
        <v>109</v>
      </c>
      <c r="B29" s="2">
        <v>1</v>
      </c>
      <c r="C29" s="6" t="s">
        <v>81</v>
      </c>
      <c r="D29" s="5" t="str">
        <f t="shared" si="15"/>
        <v>model_yx109</v>
      </c>
      <c r="E29" s="5" t="str">
        <f t="shared" si="16"/>
        <v>model_yx109_ui</v>
      </c>
      <c r="F29" s="9">
        <v>0.8</v>
      </c>
      <c r="G29" s="5">
        <v>1</v>
      </c>
      <c r="H29" s="5" t="s">
        <v>31</v>
      </c>
      <c r="I29" s="5" t="s">
        <v>82</v>
      </c>
      <c r="J29" s="5">
        <v>0</v>
      </c>
      <c r="K29" s="5" t="str">
        <f t="shared" si="17"/>
        <v>yx109_m</v>
      </c>
      <c r="L29" s="5" t="str">
        <f t="shared" si="18"/>
        <v>yx109_b</v>
      </c>
      <c r="M29" s="5" t="s">
        <v>83</v>
      </c>
    </row>
    <row r="30" customHeight="1" spans="1:13">
      <c r="A30" s="5">
        <v>110</v>
      </c>
      <c r="B30" s="5">
        <v>1</v>
      </c>
      <c r="C30" s="6" t="s">
        <v>84</v>
      </c>
      <c r="D30" s="5" t="str">
        <f t="shared" si="15"/>
        <v>model_yx110</v>
      </c>
      <c r="E30" s="5" t="str">
        <f t="shared" si="16"/>
        <v>model_yx110_ui</v>
      </c>
      <c r="F30" s="9">
        <v>0.8</v>
      </c>
      <c r="G30" s="5">
        <v>1</v>
      </c>
      <c r="H30" s="5" t="s">
        <v>31</v>
      </c>
      <c r="I30" s="5" t="s">
        <v>85</v>
      </c>
      <c r="J30" s="5">
        <v>0</v>
      </c>
      <c r="K30" s="5" t="str">
        <f t="shared" si="17"/>
        <v>yx110_m</v>
      </c>
      <c r="L30" s="5" t="str">
        <f t="shared" si="18"/>
        <v>yx110_b</v>
      </c>
      <c r="M30" s="5" t="s">
        <v>86</v>
      </c>
    </row>
    <row r="31" customHeight="1" spans="1:13">
      <c r="A31" s="5">
        <v>111</v>
      </c>
      <c r="B31" s="2">
        <v>1</v>
      </c>
      <c r="C31" s="6" t="s">
        <v>87</v>
      </c>
      <c r="D31" s="5" t="str">
        <f t="shared" si="15"/>
        <v>model_yx111</v>
      </c>
      <c r="E31" s="5" t="str">
        <f t="shared" si="16"/>
        <v>model_yx111_ui</v>
      </c>
      <c r="F31" s="9">
        <v>0.8</v>
      </c>
      <c r="G31" s="5">
        <v>1</v>
      </c>
      <c r="H31" s="4" t="s">
        <v>31</v>
      </c>
      <c r="I31" s="5" t="s">
        <v>88</v>
      </c>
      <c r="J31" s="5">
        <v>0</v>
      </c>
      <c r="K31" s="5" t="str">
        <f t="shared" si="17"/>
        <v>yx111_m</v>
      </c>
      <c r="L31" s="5" t="str">
        <f t="shared" si="18"/>
        <v>yx111_b</v>
      </c>
      <c r="M31" s="5" t="s">
        <v>89</v>
      </c>
    </row>
    <row r="32" s="3" customFormat="1" customHeight="1" spans="1:13">
      <c r="A32" s="3">
        <v>113</v>
      </c>
      <c r="B32" s="3">
        <v>1</v>
      </c>
      <c r="C32" s="13" t="s">
        <v>90</v>
      </c>
      <c r="D32" s="3" t="str">
        <f t="shared" si="15"/>
        <v>model_yx113</v>
      </c>
      <c r="E32" s="3" t="str">
        <f t="shared" si="16"/>
        <v>model_yx113_ui</v>
      </c>
      <c r="F32" s="9">
        <v>0.8</v>
      </c>
      <c r="G32" s="3">
        <v>1</v>
      </c>
      <c r="H32" s="3" t="s">
        <v>31</v>
      </c>
      <c r="I32" s="3" t="s">
        <v>91</v>
      </c>
      <c r="J32" s="3">
        <v>0</v>
      </c>
      <c r="K32" s="3" t="str">
        <f t="shared" si="17"/>
        <v>yx113_m</v>
      </c>
      <c r="L32" s="3" t="str">
        <f t="shared" si="18"/>
        <v>yx113_b</v>
      </c>
      <c r="M32" s="3" t="s">
        <v>92</v>
      </c>
    </row>
    <row r="33" s="3" customFormat="1" customHeight="1" spans="1:13">
      <c r="A33" s="3">
        <v>115</v>
      </c>
      <c r="B33" s="14">
        <v>1</v>
      </c>
      <c r="C33" s="13" t="s">
        <v>93</v>
      </c>
      <c r="D33" s="3" t="str">
        <f t="shared" si="15"/>
        <v>model_yx115</v>
      </c>
      <c r="E33" s="3" t="str">
        <f t="shared" si="16"/>
        <v>model_yx115_ui</v>
      </c>
      <c r="F33" s="9">
        <v>0.8</v>
      </c>
      <c r="G33" s="3">
        <v>1</v>
      </c>
      <c r="H33" s="3" t="s">
        <v>31</v>
      </c>
      <c r="I33" s="3" t="s">
        <v>94</v>
      </c>
      <c r="J33" s="3">
        <v>0</v>
      </c>
      <c r="K33" s="3" t="str">
        <f t="shared" si="17"/>
        <v>yx115_m</v>
      </c>
      <c r="L33" s="3" t="str">
        <f t="shared" si="18"/>
        <v>yx115_b</v>
      </c>
      <c r="M33" s="3" t="s">
        <v>95</v>
      </c>
    </row>
    <row r="34" customHeight="1" spans="1:13">
      <c r="A34" s="5">
        <v>116</v>
      </c>
      <c r="B34" s="5">
        <v>1</v>
      </c>
      <c r="C34" s="6" t="s">
        <v>96</v>
      </c>
      <c r="D34" s="5" t="str">
        <f t="shared" si="15"/>
        <v>model_yx116</v>
      </c>
      <c r="E34" s="5" t="str">
        <f t="shared" si="16"/>
        <v>model_yx116_ui</v>
      </c>
      <c r="F34" s="9">
        <v>0.8</v>
      </c>
      <c r="G34" s="5">
        <v>1</v>
      </c>
      <c r="H34" s="5" t="s">
        <v>31</v>
      </c>
      <c r="I34" s="5" t="s">
        <v>97</v>
      </c>
      <c r="J34" s="5">
        <v>0</v>
      </c>
      <c r="K34" s="5" t="str">
        <f t="shared" si="17"/>
        <v>yx116_m</v>
      </c>
      <c r="L34" s="5" t="str">
        <f t="shared" si="18"/>
        <v>yx116_b</v>
      </c>
      <c r="M34" s="5" t="s">
        <v>98</v>
      </c>
    </row>
    <row r="35" customHeight="1" spans="1:13">
      <c r="A35" s="5">
        <v>117</v>
      </c>
      <c r="B35" s="2">
        <v>1</v>
      </c>
      <c r="C35" s="6" t="s">
        <v>99</v>
      </c>
      <c r="D35" s="5" t="str">
        <f t="shared" si="15"/>
        <v>model_yx117</v>
      </c>
      <c r="E35" s="5" t="str">
        <f t="shared" si="16"/>
        <v>model_yx117_ui</v>
      </c>
      <c r="F35" s="9">
        <v>0.8</v>
      </c>
      <c r="G35" s="5">
        <v>1</v>
      </c>
      <c r="H35" s="5" t="s">
        <v>31</v>
      </c>
      <c r="I35" s="5" t="s">
        <v>100</v>
      </c>
      <c r="J35" s="5">
        <v>0</v>
      </c>
      <c r="K35" s="5" t="str">
        <f t="shared" si="17"/>
        <v>yx117_m</v>
      </c>
      <c r="L35" s="5" t="str">
        <f t="shared" si="18"/>
        <v>yx117_b</v>
      </c>
      <c r="M35" s="5" t="s">
        <v>101</v>
      </c>
    </row>
    <row r="36" customHeight="1" spans="1:13">
      <c r="A36" s="5">
        <v>118</v>
      </c>
      <c r="B36" s="5">
        <v>1</v>
      </c>
      <c r="C36" s="6" t="s">
        <v>102</v>
      </c>
      <c r="D36" s="5" t="str">
        <f t="shared" si="15"/>
        <v>model_yx118</v>
      </c>
      <c r="E36" s="5" t="str">
        <f t="shared" si="16"/>
        <v>model_yx118_ui</v>
      </c>
      <c r="F36" s="9">
        <v>0.8</v>
      </c>
      <c r="G36" s="5">
        <v>1</v>
      </c>
      <c r="H36" s="5" t="s">
        <v>31</v>
      </c>
      <c r="I36" s="5" t="s">
        <v>103</v>
      </c>
      <c r="J36" s="5">
        <v>0</v>
      </c>
      <c r="K36" s="5" t="str">
        <f t="shared" si="17"/>
        <v>yx118_m</v>
      </c>
      <c r="L36" s="5" t="str">
        <f t="shared" si="18"/>
        <v>yx118_b</v>
      </c>
      <c r="M36" s="5" t="s">
        <v>104</v>
      </c>
    </row>
    <row r="37" customHeight="1" spans="1:13">
      <c r="A37" s="5">
        <v>119</v>
      </c>
      <c r="B37" s="2">
        <v>1</v>
      </c>
      <c r="C37" s="6" t="s">
        <v>105</v>
      </c>
      <c r="D37" s="5" t="str">
        <f t="shared" si="15"/>
        <v>model_yx119</v>
      </c>
      <c r="E37" s="5" t="str">
        <f t="shared" si="16"/>
        <v>model_yx119_ui</v>
      </c>
      <c r="F37" s="9">
        <v>0.8</v>
      </c>
      <c r="G37" s="5">
        <v>1</v>
      </c>
      <c r="H37" s="15" t="s">
        <v>106</v>
      </c>
      <c r="I37" s="5" t="s">
        <v>107</v>
      </c>
      <c r="J37" s="5">
        <v>0</v>
      </c>
      <c r="K37" s="5" t="str">
        <f t="shared" si="17"/>
        <v>yx119_m</v>
      </c>
      <c r="L37" s="5" t="str">
        <f t="shared" si="18"/>
        <v>yx119_b</v>
      </c>
      <c r="M37" s="5" t="s">
        <v>108</v>
      </c>
    </row>
    <row r="38" customHeight="1" spans="1:13">
      <c r="A38" s="5">
        <v>122</v>
      </c>
      <c r="B38" s="5">
        <v>1</v>
      </c>
      <c r="C38" s="6" t="s">
        <v>109</v>
      </c>
      <c r="D38" s="5" t="str">
        <f t="shared" si="15"/>
        <v>model_yx122</v>
      </c>
      <c r="E38" s="5" t="str">
        <f t="shared" si="16"/>
        <v>model_yx122_ui</v>
      </c>
      <c r="F38" s="9">
        <v>0.8</v>
      </c>
      <c r="G38" s="5">
        <v>1</v>
      </c>
      <c r="H38" s="5" t="s">
        <v>31</v>
      </c>
      <c r="I38" s="5" t="s">
        <v>110</v>
      </c>
      <c r="J38" s="5">
        <v>0</v>
      </c>
      <c r="K38" s="5" t="str">
        <f t="shared" si="17"/>
        <v>yx122_m</v>
      </c>
      <c r="L38" s="5" t="str">
        <f t="shared" si="18"/>
        <v>yx122_b</v>
      </c>
      <c r="M38" s="5" t="s">
        <v>111</v>
      </c>
    </row>
    <row r="39" s="3" customFormat="1" customHeight="1" spans="1:13">
      <c r="A39" s="3">
        <v>123</v>
      </c>
      <c r="B39" s="14">
        <v>1</v>
      </c>
      <c r="C39" s="13" t="s">
        <v>112</v>
      </c>
      <c r="D39" s="3" t="str">
        <f t="shared" si="15"/>
        <v>model_yx123</v>
      </c>
      <c r="E39" s="3" t="str">
        <f t="shared" si="16"/>
        <v>model_yx123_ui</v>
      </c>
      <c r="F39" s="9">
        <v>0.8</v>
      </c>
      <c r="G39" s="3">
        <v>1</v>
      </c>
      <c r="H39" s="3" t="s">
        <v>31</v>
      </c>
      <c r="I39" s="3" t="s">
        <v>113</v>
      </c>
      <c r="J39" s="3">
        <v>0</v>
      </c>
      <c r="K39" s="3" t="str">
        <f t="shared" si="17"/>
        <v>yx123_m</v>
      </c>
      <c r="L39" s="3" t="str">
        <f t="shared" si="18"/>
        <v>yx123_b</v>
      </c>
      <c r="M39" s="3" t="s">
        <v>114</v>
      </c>
    </row>
    <row r="40" s="3" customFormat="1" customHeight="1" spans="1:13">
      <c r="A40" s="3">
        <v>124</v>
      </c>
      <c r="B40" s="3">
        <v>1</v>
      </c>
      <c r="C40" s="13" t="s">
        <v>115</v>
      </c>
      <c r="D40" s="3" t="str">
        <f t="shared" si="15"/>
        <v>model_yx124</v>
      </c>
      <c r="E40" s="3" t="str">
        <f t="shared" si="16"/>
        <v>model_yx124_ui</v>
      </c>
      <c r="F40" s="9">
        <v>0.8</v>
      </c>
      <c r="G40" s="3">
        <v>1</v>
      </c>
      <c r="H40" s="3" t="s">
        <v>31</v>
      </c>
      <c r="I40" s="3" t="s">
        <v>116</v>
      </c>
      <c r="J40" s="3">
        <v>0</v>
      </c>
      <c r="K40" s="3" t="str">
        <f t="shared" si="17"/>
        <v>yx124_m</v>
      </c>
      <c r="L40" s="3" t="str">
        <f t="shared" si="18"/>
        <v>yx124_b</v>
      </c>
      <c r="M40" s="3" t="s">
        <v>117</v>
      </c>
    </row>
    <row r="41" customHeight="1" spans="1:13">
      <c r="A41" s="5">
        <v>125</v>
      </c>
      <c r="B41" s="2">
        <v>1</v>
      </c>
      <c r="C41" s="6" t="s">
        <v>118</v>
      </c>
      <c r="D41" s="5" t="str">
        <f t="shared" si="15"/>
        <v>model_yx125</v>
      </c>
      <c r="E41" s="5" t="str">
        <f t="shared" si="16"/>
        <v>model_yx125_ui</v>
      </c>
      <c r="F41" s="9">
        <v>0.8</v>
      </c>
      <c r="G41" s="5">
        <v>1</v>
      </c>
      <c r="H41" s="5" t="s">
        <v>31</v>
      </c>
      <c r="I41" s="5" t="s">
        <v>119</v>
      </c>
      <c r="J41" s="5">
        <v>0</v>
      </c>
      <c r="K41" s="5" t="str">
        <f t="shared" si="17"/>
        <v>yx125_m</v>
      </c>
      <c r="L41" s="5" t="str">
        <f t="shared" si="18"/>
        <v>yx125_b</v>
      </c>
      <c r="M41" s="5" t="s">
        <v>120</v>
      </c>
    </row>
    <row r="42" s="3" customFormat="1" customHeight="1" spans="1:13">
      <c r="A42" s="3">
        <v>126</v>
      </c>
      <c r="B42" s="3">
        <v>1</v>
      </c>
      <c r="C42" s="13" t="s">
        <v>121</v>
      </c>
      <c r="D42" s="3" t="str">
        <f t="shared" si="15"/>
        <v>model_yx126</v>
      </c>
      <c r="E42" s="3" t="str">
        <f t="shared" si="16"/>
        <v>model_yx126_ui</v>
      </c>
      <c r="F42" s="9">
        <v>0.8</v>
      </c>
      <c r="G42" s="3">
        <v>1</v>
      </c>
      <c r="H42" s="3" t="s">
        <v>31</v>
      </c>
      <c r="I42" s="3" t="s">
        <v>122</v>
      </c>
      <c r="J42" s="3">
        <v>0</v>
      </c>
      <c r="K42" s="3" t="str">
        <f t="shared" si="17"/>
        <v>yx126_m</v>
      </c>
      <c r="L42" s="3" t="str">
        <f t="shared" si="18"/>
        <v>yx126_b</v>
      </c>
      <c r="M42" s="3" t="s">
        <v>123</v>
      </c>
    </row>
    <row r="43" customHeight="1" spans="1:13">
      <c r="A43" s="5">
        <v>127</v>
      </c>
      <c r="B43" s="2">
        <v>1</v>
      </c>
      <c r="C43" s="6" t="s">
        <v>124</v>
      </c>
      <c r="D43" s="5" t="str">
        <f t="shared" si="15"/>
        <v>model_yx127</v>
      </c>
      <c r="E43" s="5" t="str">
        <f t="shared" si="16"/>
        <v>model_yx127_ui</v>
      </c>
      <c r="F43" s="9">
        <v>0.8</v>
      </c>
      <c r="G43" s="4">
        <v>1</v>
      </c>
      <c r="H43" s="5" t="s">
        <v>125</v>
      </c>
      <c r="I43" s="5" t="s">
        <v>126</v>
      </c>
      <c r="J43" s="5">
        <v>0</v>
      </c>
      <c r="K43" s="5" t="str">
        <f t="shared" si="17"/>
        <v>yx127_m</v>
      </c>
      <c r="L43" s="5" t="str">
        <f t="shared" si="18"/>
        <v>yx127_b</v>
      </c>
      <c r="M43" s="5" t="s">
        <v>127</v>
      </c>
    </row>
    <row r="44" s="3" customFormat="1" customHeight="1" spans="1:13">
      <c r="A44" s="3">
        <v>128</v>
      </c>
      <c r="B44" s="3">
        <v>1</v>
      </c>
      <c r="C44" s="13" t="s">
        <v>128</v>
      </c>
      <c r="D44" s="3" t="str">
        <f t="shared" ref="D44:D75" si="19">"model_"&amp;I44</f>
        <v>model_yx128</v>
      </c>
      <c r="E44" s="3" t="str">
        <f t="shared" ref="E44:E75" si="20">"model_"&amp;I44&amp;"_ui"</f>
        <v>model_yx128_ui</v>
      </c>
      <c r="F44" s="9">
        <v>0.8</v>
      </c>
      <c r="G44" s="3">
        <v>1</v>
      </c>
      <c r="H44" s="3" t="s">
        <v>31</v>
      </c>
      <c r="I44" s="3" t="s">
        <v>129</v>
      </c>
      <c r="J44" s="3">
        <v>0</v>
      </c>
      <c r="K44" s="3" t="str">
        <f t="shared" ref="K44:K75" si="21">I44&amp;"_m"</f>
        <v>yx128_m</v>
      </c>
      <c r="L44" s="3" t="str">
        <f t="shared" ref="L44:L75" si="22">I44&amp;"_b"</f>
        <v>yx128_b</v>
      </c>
      <c r="M44" s="3" t="s">
        <v>130</v>
      </c>
    </row>
    <row r="45" s="3" customFormat="1" customHeight="1" spans="1:13">
      <c r="A45" s="3">
        <v>129</v>
      </c>
      <c r="B45" s="14">
        <v>1</v>
      </c>
      <c r="C45" s="13" t="s">
        <v>131</v>
      </c>
      <c r="D45" s="3" t="str">
        <f t="shared" si="19"/>
        <v>model_yx129</v>
      </c>
      <c r="E45" s="3" t="str">
        <f t="shared" si="20"/>
        <v>model_yx129_ui</v>
      </c>
      <c r="F45" s="9">
        <v>0.8</v>
      </c>
      <c r="G45" s="3">
        <v>1</v>
      </c>
      <c r="H45" s="3" t="s">
        <v>31</v>
      </c>
      <c r="I45" s="3" t="s">
        <v>132</v>
      </c>
      <c r="J45" s="3">
        <v>0</v>
      </c>
      <c r="K45" s="3" t="str">
        <f t="shared" si="21"/>
        <v>yx129_m</v>
      </c>
      <c r="L45" s="3" t="str">
        <f t="shared" si="22"/>
        <v>yx129_b</v>
      </c>
      <c r="M45" s="3" t="s">
        <v>133</v>
      </c>
    </row>
    <row r="46" s="3" customFormat="1" customHeight="1" spans="1:13">
      <c r="A46" s="3">
        <v>130</v>
      </c>
      <c r="B46" s="3">
        <v>1</v>
      </c>
      <c r="C46" s="13" t="s">
        <v>134</v>
      </c>
      <c r="D46" s="3" t="str">
        <f t="shared" si="19"/>
        <v>model_yx130</v>
      </c>
      <c r="E46" s="3" t="str">
        <f t="shared" si="20"/>
        <v>model_yx130_ui</v>
      </c>
      <c r="F46" s="9">
        <v>0.8</v>
      </c>
      <c r="G46" s="3">
        <v>1</v>
      </c>
      <c r="H46" s="3" t="s">
        <v>31</v>
      </c>
      <c r="I46" s="3" t="s">
        <v>135</v>
      </c>
      <c r="J46" s="3">
        <v>0</v>
      </c>
      <c r="K46" s="3" t="str">
        <f t="shared" si="21"/>
        <v>yx130_m</v>
      </c>
      <c r="L46" s="3" t="str">
        <f t="shared" si="22"/>
        <v>yx130_b</v>
      </c>
      <c r="M46" s="3" t="s">
        <v>136</v>
      </c>
    </row>
    <row r="47" s="3" customFormat="1" customHeight="1" spans="1:13">
      <c r="A47" s="3">
        <v>131</v>
      </c>
      <c r="B47" s="14">
        <v>1</v>
      </c>
      <c r="C47" s="13" t="s">
        <v>137</v>
      </c>
      <c r="D47" s="3" t="str">
        <f t="shared" si="19"/>
        <v>model_yx131</v>
      </c>
      <c r="E47" s="3" t="str">
        <f t="shared" si="20"/>
        <v>model_yx131_ui</v>
      </c>
      <c r="F47" s="9">
        <v>0.8</v>
      </c>
      <c r="G47" s="3">
        <v>1</v>
      </c>
      <c r="H47" s="3" t="s">
        <v>31</v>
      </c>
      <c r="I47" s="3" t="s">
        <v>138</v>
      </c>
      <c r="J47" s="3">
        <v>0</v>
      </c>
      <c r="K47" s="3" t="str">
        <f t="shared" si="21"/>
        <v>yx131_m</v>
      </c>
      <c r="L47" s="3" t="str">
        <f t="shared" si="22"/>
        <v>yx131_b</v>
      </c>
      <c r="M47" s="3" t="s">
        <v>139</v>
      </c>
    </row>
    <row r="48" s="3" customFormat="1" customHeight="1" spans="1:13">
      <c r="A48" s="3">
        <v>132</v>
      </c>
      <c r="B48" s="3">
        <v>1</v>
      </c>
      <c r="C48" s="13" t="s">
        <v>140</v>
      </c>
      <c r="D48" s="3" t="str">
        <f t="shared" si="19"/>
        <v>model_yx132</v>
      </c>
      <c r="E48" s="3" t="str">
        <f t="shared" si="20"/>
        <v>model_yx132_ui</v>
      </c>
      <c r="F48" s="9">
        <v>0.8</v>
      </c>
      <c r="G48" s="3">
        <v>1</v>
      </c>
      <c r="H48" s="3" t="s">
        <v>31</v>
      </c>
      <c r="I48" s="3" t="s">
        <v>141</v>
      </c>
      <c r="J48" s="3">
        <v>0</v>
      </c>
      <c r="K48" s="3" t="str">
        <f t="shared" si="21"/>
        <v>yx132_m</v>
      </c>
      <c r="L48" s="3" t="str">
        <f t="shared" si="22"/>
        <v>yx132_b</v>
      </c>
      <c r="M48" s="3" t="s">
        <v>142</v>
      </c>
    </row>
    <row r="49" s="3" customFormat="1" customHeight="1" spans="1:13">
      <c r="A49" s="3">
        <v>133</v>
      </c>
      <c r="B49" s="14">
        <v>1</v>
      </c>
      <c r="C49" s="13" t="s">
        <v>143</v>
      </c>
      <c r="D49" s="3" t="str">
        <f t="shared" si="19"/>
        <v>model_yx133</v>
      </c>
      <c r="E49" s="3" t="str">
        <f t="shared" si="20"/>
        <v>model_yx133_ui</v>
      </c>
      <c r="F49" s="9">
        <v>0.8</v>
      </c>
      <c r="G49" s="3">
        <v>1</v>
      </c>
      <c r="H49" s="3" t="s">
        <v>31</v>
      </c>
      <c r="I49" s="3" t="s">
        <v>144</v>
      </c>
      <c r="J49" s="3">
        <v>0</v>
      </c>
      <c r="K49" s="3" t="str">
        <f t="shared" si="21"/>
        <v>yx133_m</v>
      </c>
      <c r="L49" s="3" t="str">
        <f t="shared" si="22"/>
        <v>yx133_b</v>
      </c>
      <c r="M49" s="3" t="s">
        <v>145</v>
      </c>
    </row>
    <row r="50" customHeight="1" spans="1:13">
      <c r="A50" s="5">
        <v>134</v>
      </c>
      <c r="B50" s="5">
        <v>1</v>
      </c>
      <c r="C50" s="6" t="s">
        <v>146</v>
      </c>
      <c r="D50" s="5" t="str">
        <f t="shared" si="19"/>
        <v>model_yx134</v>
      </c>
      <c r="E50" s="5" t="str">
        <f t="shared" si="20"/>
        <v>model_yx134_ui</v>
      </c>
      <c r="F50" s="9">
        <v>0.8</v>
      </c>
      <c r="G50" s="5">
        <v>1</v>
      </c>
      <c r="H50" s="5" t="s">
        <v>31</v>
      </c>
      <c r="I50" s="5" t="s">
        <v>147</v>
      </c>
      <c r="J50" s="5">
        <v>0</v>
      </c>
      <c r="K50" s="5" t="str">
        <f t="shared" si="21"/>
        <v>yx134_m</v>
      </c>
      <c r="L50" s="5" t="str">
        <f t="shared" si="22"/>
        <v>yx134_b</v>
      </c>
      <c r="M50" s="5" t="s">
        <v>148</v>
      </c>
    </row>
    <row r="51" customHeight="1" spans="1:13">
      <c r="A51" s="5">
        <v>135</v>
      </c>
      <c r="B51" s="2">
        <v>1</v>
      </c>
      <c r="C51" s="6" t="s">
        <v>149</v>
      </c>
      <c r="D51" s="5" t="str">
        <f t="shared" si="19"/>
        <v>model_yx135</v>
      </c>
      <c r="E51" s="5" t="str">
        <f t="shared" si="20"/>
        <v>model_yx135_ui</v>
      </c>
      <c r="F51" s="9">
        <v>0.8</v>
      </c>
      <c r="G51" s="5">
        <v>1</v>
      </c>
      <c r="H51" s="5" t="s">
        <v>31</v>
      </c>
      <c r="I51" s="5" t="s">
        <v>150</v>
      </c>
      <c r="J51" s="5">
        <v>0</v>
      </c>
      <c r="K51" s="5" t="str">
        <f t="shared" si="21"/>
        <v>yx135_m</v>
      </c>
      <c r="L51" s="5" t="str">
        <f t="shared" si="22"/>
        <v>yx135_b</v>
      </c>
      <c r="M51" s="5" t="s">
        <v>151</v>
      </c>
    </row>
    <row r="52" customHeight="1" spans="1:13">
      <c r="A52" s="4">
        <v>136</v>
      </c>
      <c r="B52" s="5">
        <v>1</v>
      </c>
      <c r="C52" s="16" t="s">
        <v>152</v>
      </c>
      <c r="D52" s="5" t="str">
        <f t="shared" si="19"/>
        <v>model_yx136</v>
      </c>
      <c r="E52" s="5" t="str">
        <f t="shared" si="20"/>
        <v>model_yx136_ui</v>
      </c>
      <c r="F52" s="9">
        <v>0.7</v>
      </c>
      <c r="G52" s="5">
        <v>1</v>
      </c>
      <c r="H52" s="4" t="s">
        <v>31</v>
      </c>
      <c r="I52" s="4" t="s">
        <v>153</v>
      </c>
      <c r="J52" s="4">
        <v>0</v>
      </c>
      <c r="K52" s="5" t="str">
        <f t="shared" si="21"/>
        <v>yx136_m</v>
      </c>
      <c r="L52" s="5" t="str">
        <f t="shared" si="22"/>
        <v>yx136_b</v>
      </c>
      <c r="M52" s="4" t="s">
        <v>154</v>
      </c>
    </row>
    <row r="53" customHeight="1" spans="1:13">
      <c r="A53" s="5">
        <v>137</v>
      </c>
      <c r="B53" s="2">
        <v>1</v>
      </c>
      <c r="C53" s="6" t="s">
        <v>155</v>
      </c>
      <c r="D53" s="5" t="str">
        <f t="shared" si="19"/>
        <v>model_yx137</v>
      </c>
      <c r="E53" s="5" t="str">
        <f t="shared" si="20"/>
        <v>model_yx137_ui</v>
      </c>
      <c r="F53" s="9">
        <v>0.8</v>
      </c>
      <c r="G53" s="5">
        <v>1</v>
      </c>
      <c r="H53" s="5" t="s">
        <v>31</v>
      </c>
      <c r="I53" s="5" t="s">
        <v>156</v>
      </c>
      <c r="J53" s="5">
        <v>0</v>
      </c>
      <c r="K53" s="5" t="str">
        <f t="shared" si="21"/>
        <v>yx137_m</v>
      </c>
      <c r="L53" s="5" t="str">
        <f t="shared" si="22"/>
        <v>yx137_b</v>
      </c>
      <c r="M53" s="5" t="s">
        <v>157</v>
      </c>
    </row>
    <row r="54" customHeight="1" spans="1:13">
      <c r="A54" s="5">
        <v>138</v>
      </c>
      <c r="B54" s="5">
        <v>1</v>
      </c>
      <c r="C54" s="6" t="s">
        <v>158</v>
      </c>
      <c r="D54" s="5" t="str">
        <f t="shared" si="19"/>
        <v>model_yx138</v>
      </c>
      <c r="E54" s="5" t="str">
        <f t="shared" si="20"/>
        <v>model_yx138_ui</v>
      </c>
      <c r="F54" s="9">
        <v>0.8</v>
      </c>
      <c r="G54" s="5">
        <v>2.6</v>
      </c>
      <c r="H54" s="5" t="s">
        <v>31</v>
      </c>
      <c r="I54" s="5" t="s">
        <v>159</v>
      </c>
      <c r="J54" s="5">
        <v>0</v>
      </c>
      <c r="K54" s="5" t="str">
        <f t="shared" si="21"/>
        <v>yx138_m</v>
      </c>
      <c r="L54" s="5" t="str">
        <f t="shared" si="22"/>
        <v>yx138_b</v>
      </c>
      <c r="M54" s="5" t="s">
        <v>160</v>
      </c>
    </row>
    <row r="55" customHeight="1" spans="1:13">
      <c r="A55" s="5">
        <v>139</v>
      </c>
      <c r="B55" s="2">
        <v>1</v>
      </c>
      <c r="C55" s="6" t="s">
        <v>161</v>
      </c>
      <c r="D55" s="5" t="str">
        <f t="shared" si="19"/>
        <v>model_yx139</v>
      </c>
      <c r="E55" s="5" t="str">
        <f t="shared" si="20"/>
        <v>model_yx139_ui</v>
      </c>
      <c r="F55" s="9">
        <v>0.8</v>
      </c>
      <c r="G55" s="5">
        <v>1</v>
      </c>
      <c r="H55" s="5" t="s">
        <v>31</v>
      </c>
      <c r="I55" s="5" t="s">
        <v>162</v>
      </c>
      <c r="J55" s="5">
        <v>0</v>
      </c>
      <c r="K55" s="5" t="str">
        <f t="shared" si="21"/>
        <v>yx139_m</v>
      </c>
      <c r="L55" s="5" t="str">
        <f t="shared" si="22"/>
        <v>yx139_b</v>
      </c>
      <c r="M55" s="5" t="s">
        <v>163</v>
      </c>
    </row>
    <row r="56" customHeight="1" spans="1:13">
      <c r="A56" s="5">
        <v>140</v>
      </c>
      <c r="B56" s="5">
        <v>1</v>
      </c>
      <c r="C56" s="6" t="s">
        <v>164</v>
      </c>
      <c r="D56" s="5" t="str">
        <f t="shared" si="19"/>
        <v>model_yx140</v>
      </c>
      <c r="E56" s="5" t="str">
        <f t="shared" si="20"/>
        <v>model_yx140_ui</v>
      </c>
      <c r="F56" s="9">
        <v>0.8</v>
      </c>
      <c r="G56" s="5">
        <v>1.2</v>
      </c>
      <c r="H56" s="5" t="s">
        <v>31</v>
      </c>
      <c r="I56" s="5" t="s">
        <v>165</v>
      </c>
      <c r="J56" s="5">
        <v>0</v>
      </c>
      <c r="K56" s="5" t="str">
        <f t="shared" si="21"/>
        <v>yx140_m</v>
      </c>
      <c r="L56" s="5" t="str">
        <f t="shared" si="22"/>
        <v>yx140_b</v>
      </c>
      <c r="M56" s="5" t="s">
        <v>166</v>
      </c>
    </row>
    <row r="57" s="3" customFormat="1" customHeight="1" spans="1:13">
      <c r="A57" s="3">
        <v>141</v>
      </c>
      <c r="B57" s="14">
        <v>1</v>
      </c>
      <c r="C57" s="13" t="s">
        <v>167</v>
      </c>
      <c r="D57" s="3" t="str">
        <f t="shared" si="19"/>
        <v>model_yx141</v>
      </c>
      <c r="E57" s="3" t="str">
        <f t="shared" si="20"/>
        <v>model_yx141_ui</v>
      </c>
      <c r="F57" s="9">
        <v>0.8</v>
      </c>
      <c r="G57" s="3">
        <v>1</v>
      </c>
      <c r="H57" s="3" t="s">
        <v>31</v>
      </c>
      <c r="I57" s="3" t="s">
        <v>168</v>
      </c>
      <c r="J57" s="3">
        <v>0</v>
      </c>
      <c r="K57" s="3" t="str">
        <f t="shared" si="21"/>
        <v>yx141_m</v>
      </c>
      <c r="L57" s="3" t="str">
        <f t="shared" si="22"/>
        <v>yx141_b</v>
      </c>
      <c r="M57" s="3" t="s">
        <v>169</v>
      </c>
    </row>
    <row r="58" customHeight="1" spans="1:13">
      <c r="A58" s="5">
        <v>142</v>
      </c>
      <c r="B58" s="5">
        <v>1</v>
      </c>
      <c r="C58" s="6" t="s">
        <v>170</v>
      </c>
      <c r="D58" s="5" t="str">
        <f t="shared" si="19"/>
        <v>model_yx142</v>
      </c>
      <c r="E58" s="5" t="str">
        <f t="shared" si="20"/>
        <v>model_yx142_ui</v>
      </c>
      <c r="F58" s="9">
        <v>0.8</v>
      </c>
      <c r="G58" s="5">
        <v>2.6</v>
      </c>
      <c r="H58" s="5" t="s">
        <v>31</v>
      </c>
      <c r="I58" s="5" t="s">
        <v>171</v>
      </c>
      <c r="J58" s="5">
        <v>0</v>
      </c>
      <c r="K58" s="5" t="str">
        <f t="shared" si="21"/>
        <v>yx142_m</v>
      </c>
      <c r="L58" s="5" t="str">
        <f t="shared" si="22"/>
        <v>yx142_b</v>
      </c>
      <c r="M58" s="5" t="s">
        <v>172</v>
      </c>
    </row>
    <row r="59" customHeight="1" spans="1:13">
      <c r="A59" s="5">
        <v>143</v>
      </c>
      <c r="B59" s="2">
        <v>1</v>
      </c>
      <c r="C59" s="6" t="s">
        <v>173</v>
      </c>
      <c r="D59" s="5" t="str">
        <f t="shared" si="19"/>
        <v>model_yx143</v>
      </c>
      <c r="E59" s="5" t="str">
        <f t="shared" si="20"/>
        <v>model_yx143_ui</v>
      </c>
      <c r="F59" s="9">
        <v>0.8</v>
      </c>
      <c r="G59" s="5">
        <v>1</v>
      </c>
      <c r="H59" s="5" t="s">
        <v>31</v>
      </c>
      <c r="I59" s="5" t="s">
        <v>174</v>
      </c>
      <c r="J59" s="5">
        <v>0</v>
      </c>
      <c r="K59" s="5" t="str">
        <f t="shared" si="21"/>
        <v>yx143_m</v>
      </c>
      <c r="L59" s="5" t="str">
        <f t="shared" si="22"/>
        <v>yx143_b</v>
      </c>
      <c r="M59" s="5" t="s">
        <v>175</v>
      </c>
    </row>
    <row r="60" customHeight="1" spans="1:13">
      <c r="A60" s="5">
        <v>144</v>
      </c>
      <c r="B60" s="5">
        <v>1</v>
      </c>
      <c r="C60" s="6" t="s">
        <v>176</v>
      </c>
      <c r="D60" s="5" t="str">
        <f t="shared" si="19"/>
        <v>model_yx144</v>
      </c>
      <c r="E60" s="5" t="str">
        <f t="shared" si="20"/>
        <v>model_yx144_ui</v>
      </c>
      <c r="F60" s="9">
        <v>0.8</v>
      </c>
      <c r="G60" s="5">
        <v>1</v>
      </c>
      <c r="H60" s="5" t="s">
        <v>31</v>
      </c>
      <c r="I60" s="5" t="s">
        <v>177</v>
      </c>
      <c r="J60" s="5">
        <v>0</v>
      </c>
      <c r="K60" s="5" t="str">
        <f t="shared" si="21"/>
        <v>yx144_m</v>
      </c>
      <c r="L60" s="5" t="str">
        <f t="shared" si="22"/>
        <v>yx144_b</v>
      </c>
      <c r="M60" s="5" t="s">
        <v>178</v>
      </c>
    </row>
    <row r="61" customHeight="1" spans="1:13">
      <c r="A61" s="5">
        <v>145</v>
      </c>
      <c r="B61" s="2">
        <v>1</v>
      </c>
      <c r="C61" s="6" t="s">
        <v>179</v>
      </c>
      <c r="D61" s="5" t="str">
        <f t="shared" si="19"/>
        <v>model_yx145</v>
      </c>
      <c r="E61" s="5" t="str">
        <f t="shared" si="20"/>
        <v>model_yx145_ui</v>
      </c>
      <c r="F61" s="9">
        <v>0.8</v>
      </c>
      <c r="G61" s="5">
        <v>1</v>
      </c>
      <c r="H61" s="5" t="s">
        <v>31</v>
      </c>
      <c r="I61" s="5" t="s">
        <v>180</v>
      </c>
      <c r="J61" s="5">
        <v>0</v>
      </c>
      <c r="K61" s="5" t="str">
        <f t="shared" si="21"/>
        <v>yx145_m</v>
      </c>
      <c r="L61" s="5" t="str">
        <f t="shared" si="22"/>
        <v>yx145_b</v>
      </c>
      <c r="M61" s="5" t="s">
        <v>181</v>
      </c>
    </row>
    <row r="62" customHeight="1" spans="1:13">
      <c r="A62" s="5">
        <v>146</v>
      </c>
      <c r="B62" s="5">
        <v>1</v>
      </c>
      <c r="C62" s="6" t="s">
        <v>182</v>
      </c>
      <c r="D62" s="5" t="str">
        <f t="shared" si="19"/>
        <v>model_yx146</v>
      </c>
      <c r="E62" s="5" t="str">
        <f t="shared" si="20"/>
        <v>model_yx146_ui</v>
      </c>
      <c r="F62" s="9">
        <v>0.8</v>
      </c>
      <c r="G62" s="5">
        <v>1</v>
      </c>
      <c r="H62" s="5" t="s">
        <v>31</v>
      </c>
      <c r="I62" s="5" t="s">
        <v>183</v>
      </c>
      <c r="J62" s="5">
        <v>0</v>
      </c>
      <c r="K62" s="5" t="str">
        <f t="shared" si="21"/>
        <v>yx146_m</v>
      </c>
      <c r="L62" s="5" t="str">
        <f t="shared" si="22"/>
        <v>yx146_b</v>
      </c>
      <c r="M62" s="5" t="s">
        <v>184</v>
      </c>
    </row>
    <row r="63" customHeight="1" spans="1:13">
      <c r="A63" s="5">
        <v>147</v>
      </c>
      <c r="B63" s="2">
        <v>1</v>
      </c>
      <c r="C63" s="6" t="s">
        <v>185</v>
      </c>
      <c r="D63" s="5" t="str">
        <f t="shared" si="19"/>
        <v>model_yx147</v>
      </c>
      <c r="E63" s="5" t="str">
        <f t="shared" si="20"/>
        <v>model_yx147_ui</v>
      </c>
      <c r="F63" s="9">
        <v>0.8</v>
      </c>
      <c r="G63" s="5">
        <v>1</v>
      </c>
      <c r="H63" s="5" t="s">
        <v>31</v>
      </c>
      <c r="I63" s="5" t="s">
        <v>186</v>
      </c>
      <c r="J63" s="5">
        <v>0</v>
      </c>
      <c r="K63" s="5" t="str">
        <f t="shared" si="21"/>
        <v>yx147_m</v>
      </c>
      <c r="L63" s="5" t="str">
        <f t="shared" si="22"/>
        <v>yx147_b</v>
      </c>
      <c r="M63" s="5" t="s">
        <v>187</v>
      </c>
    </row>
    <row r="64" customHeight="1" spans="1:13">
      <c r="A64" s="5">
        <v>148</v>
      </c>
      <c r="B64" s="5">
        <v>1</v>
      </c>
      <c r="C64" s="6" t="s">
        <v>188</v>
      </c>
      <c r="D64" s="5" t="str">
        <f t="shared" si="19"/>
        <v>model_yx148</v>
      </c>
      <c r="E64" s="5" t="str">
        <f t="shared" si="20"/>
        <v>model_yx148_ui</v>
      </c>
      <c r="F64" s="9">
        <v>0.8</v>
      </c>
      <c r="G64" s="5">
        <v>1</v>
      </c>
      <c r="H64" s="5" t="s">
        <v>31</v>
      </c>
      <c r="I64" s="5" t="s">
        <v>189</v>
      </c>
      <c r="J64" s="5">
        <v>0</v>
      </c>
      <c r="K64" s="5" t="str">
        <f t="shared" si="21"/>
        <v>yx148_m</v>
      </c>
      <c r="L64" s="5" t="str">
        <f t="shared" si="22"/>
        <v>yx148_b</v>
      </c>
      <c r="M64" s="5" t="s">
        <v>190</v>
      </c>
    </row>
    <row r="65" customHeight="1" spans="1:13">
      <c r="A65" s="5">
        <v>149</v>
      </c>
      <c r="B65" s="2">
        <v>1</v>
      </c>
      <c r="C65" s="6" t="s">
        <v>191</v>
      </c>
      <c r="D65" s="5" t="str">
        <f t="shared" si="19"/>
        <v>model_yx149</v>
      </c>
      <c r="E65" s="5" t="str">
        <f t="shared" si="20"/>
        <v>model_yx149_ui</v>
      </c>
      <c r="F65" s="9">
        <v>0.8</v>
      </c>
      <c r="G65" s="5">
        <v>1</v>
      </c>
      <c r="H65" s="5" t="s">
        <v>31</v>
      </c>
      <c r="I65" s="5" t="s">
        <v>192</v>
      </c>
      <c r="J65" s="5">
        <v>0</v>
      </c>
      <c r="K65" s="5" t="str">
        <f t="shared" si="21"/>
        <v>yx149_m</v>
      </c>
      <c r="L65" s="5" t="str">
        <f t="shared" si="22"/>
        <v>yx149_b</v>
      </c>
      <c r="M65" s="5" t="s">
        <v>193</v>
      </c>
    </row>
    <row r="66" s="3" customFormat="1" customHeight="1" spans="1:13">
      <c r="A66" s="3">
        <v>150</v>
      </c>
      <c r="B66" s="3">
        <v>1</v>
      </c>
      <c r="C66" s="13" t="s">
        <v>194</v>
      </c>
      <c r="D66" s="3" t="str">
        <f t="shared" si="19"/>
        <v>model_yx150</v>
      </c>
      <c r="E66" s="3" t="str">
        <f t="shared" si="20"/>
        <v>model_yx150_ui</v>
      </c>
      <c r="F66" s="9">
        <v>0.8</v>
      </c>
      <c r="G66" s="3">
        <v>1</v>
      </c>
      <c r="H66" s="3" t="s">
        <v>31</v>
      </c>
      <c r="I66" s="3" t="s">
        <v>195</v>
      </c>
      <c r="J66" s="3">
        <v>0</v>
      </c>
      <c r="K66" s="3" t="str">
        <f t="shared" si="21"/>
        <v>yx150_m</v>
      </c>
      <c r="L66" s="3" t="str">
        <f t="shared" si="22"/>
        <v>yx150_b</v>
      </c>
      <c r="M66" s="3" t="s">
        <v>196</v>
      </c>
    </row>
    <row r="67" customHeight="1" spans="1:13">
      <c r="A67" s="5">
        <v>151</v>
      </c>
      <c r="B67" s="2">
        <v>1</v>
      </c>
      <c r="C67" s="6" t="s">
        <v>197</v>
      </c>
      <c r="D67" s="5" t="str">
        <f t="shared" si="19"/>
        <v>model_yx151</v>
      </c>
      <c r="E67" s="5" t="str">
        <f t="shared" si="20"/>
        <v>model_yx151_ui</v>
      </c>
      <c r="F67" s="9">
        <v>0.8</v>
      </c>
      <c r="G67" s="5">
        <v>1.25</v>
      </c>
      <c r="H67" s="5" t="s">
        <v>31</v>
      </c>
      <c r="I67" s="5" t="s">
        <v>198</v>
      </c>
      <c r="J67" s="5">
        <v>0</v>
      </c>
      <c r="K67" s="5" t="str">
        <f t="shared" si="21"/>
        <v>yx151_m</v>
      </c>
      <c r="L67" s="5" t="str">
        <f t="shared" si="22"/>
        <v>yx151_b</v>
      </c>
      <c r="M67" s="5" t="s">
        <v>199</v>
      </c>
    </row>
    <row r="68" s="3" customFormat="1" customHeight="1" spans="1:13">
      <c r="A68" s="3">
        <v>152</v>
      </c>
      <c r="B68" s="3">
        <v>1</v>
      </c>
      <c r="C68" s="13" t="s">
        <v>200</v>
      </c>
      <c r="D68" s="3" t="str">
        <f t="shared" si="19"/>
        <v>model_yx152</v>
      </c>
      <c r="E68" s="3" t="str">
        <f t="shared" si="20"/>
        <v>model_yx152_ui</v>
      </c>
      <c r="F68" s="9">
        <v>0.8</v>
      </c>
      <c r="G68" s="3">
        <v>0.8</v>
      </c>
      <c r="H68" s="3" t="s">
        <v>201</v>
      </c>
      <c r="I68" s="3" t="s">
        <v>202</v>
      </c>
      <c r="J68" s="3">
        <v>0</v>
      </c>
      <c r="K68" s="3" t="str">
        <f t="shared" si="21"/>
        <v>yx152_m</v>
      </c>
      <c r="L68" s="3" t="str">
        <f t="shared" si="22"/>
        <v>yx152_b</v>
      </c>
      <c r="M68" s="3" t="s">
        <v>203</v>
      </c>
    </row>
    <row r="69" customHeight="1" spans="1:13">
      <c r="A69" s="5">
        <v>153</v>
      </c>
      <c r="B69" s="2">
        <v>1</v>
      </c>
      <c r="C69" s="6" t="s">
        <v>204</v>
      </c>
      <c r="D69" s="5" t="str">
        <f t="shared" si="19"/>
        <v>model_yx153</v>
      </c>
      <c r="E69" s="5" t="str">
        <f t="shared" si="20"/>
        <v>model_yx153_ui</v>
      </c>
      <c r="F69" s="9">
        <v>0.8</v>
      </c>
      <c r="G69" s="5">
        <v>1</v>
      </c>
      <c r="H69" s="5" t="s">
        <v>31</v>
      </c>
      <c r="I69" s="5" t="s">
        <v>205</v>
      </c>
      <c r="J69" s="5">
        <v>0</v>
      </c>
      <c r="K69" s="5" t="str">
        <f t="shared" si="21"/>
        <v>yx153_m</v>
      </c>
      <c r="L69" s="5" t="str">
        <f t="shared" si="22"/>
        <v>yx153_b</v>
      </c>
      <c r="M69" s="5" t="s">
        <v>206</v>
      </c>
    </row>
    <row r="70" customHeight="1" spans="1:13">
      <c r="A70" s="5">
        <v>154</v>
      </c>
      <c r="B70" s="5">
        <v>1</v>
      </c>
      <c r="C70" s="6" t="s">
        <v>207</v>
      </c>
      <c r="D70" s="5" t="str">
        <f t="shared" si="19"/>
        <v>model_yx154</v>
      </c>
      <c r="E70" s="5" t="str">
        <f t="shared" si="20"/>
        <v>model_yx154_ui</v>
      </c>
      <c r="F70" s="9">
        <v>0.8</v>
      </c>
      <c r="G70" s="5">
        <v>1</v>
      </c>
      <c r="H70" s="5" t="s">
        <v>31</v>
      </c>
      <c r="I70" s="5" t="s">
        <v>208</v>
      </c>
      <c r="J70" s="5">
        <v>0</v>
      </c>
      <c r="K70" s="5" t="str">
        <f t="shared" si="21"/>
        <v>yx154_m</v>
      </c>
      <c r="L70" s="5" t="str">
        <f t="shared" si="22"/>
        <v>yx154_b</v>
      </c>
      <c r="M70" s="5" t="s">
        <v>209</v>
      </c>
    </row>
    <row r="71" s="3" customFormat="1" customHeight="1" spans="1:13">
      <c r="A71" s="3">
        <v>155</v>
      </c>
      <c r="B71" s="14">
        <v>1</v>
      </c>
      <c r="C71" s="13" t="s">
        <v>210</v>
      </c>
      <c r="D71" s="3" t="str">
        <f t="shared" si="19"/>
        <v>model_yx155</v>
      </c>
      <c r="E71" s="3" t="str">
        <f t="shared" si="20"/>
        <v>model_yx155_ui</v>
      </c>
      <c r="F71" s="9">
        <v>0.8</v>
      </c>
      <c r="G71" s="3">
        <v>1</v>
      </c>
      <c r="H71" s="3" t="s">
        <v>31</v>
      </c>
      <c r="I71" s="3" t="s">
        <v>211</v>
      </c>
      <c r="J71" s="3">
        <v>0</v>
      </c>
      <c r="K71" s="3" t="str">
        <f t="shared" si="21"/>
        <v>yx155_m</v>
      </c>
      <c r="L71" s="3" t="str">
        <f t="shared" si="22"/>
        <v>yx155_b</v>
      </c>
      <c r="M71" s="3" t="s">
        <v>212</v>
      </c>
    </row>
    <row r="72" s="3" customFormat="1" customHeight="1" spans="1:13">
      <c r="A72" s="3">
        <v>156</v>
      </c>
      <c r="B72" s="3">
        <v>1</v>
      </c>
      <c r="C72" s="13" t="s">
        <v>213</v>
      </c>
      <c r="D72" s="3" t="str">
        <f t="shared" si="19"/>
        <v>model_yx156</v>
      </c>
      <c r="E72" s="3" t="str">
        <f t="shared" si="20"/>
        <v>model_yx156_ui</v>
      </c>
      <c r="F72" s="9">
        <v>0.8</v>
      </c>
      <c r="G72" s="3">
        <v>1</v>
      </c>
      <c r="H72" s="3" t="s">
        <v>31</v>
      </c>
      <c r="I72" s="3" t="s">
        <v>214</v>
      </c>
      <c r="J72" s="3">
        <v>0</v>
      </c>
      <c r="K72" s="3" t="str">
        <f t="shared" si="21"/>
        <v>yx156_m</v>
      </c>
      <c r="L72" s="3" t="str">
        <f t="shared" si="22"/>
        <v>yx156_b</v>
      </c>
      <c r="M72" s="3" t="s">
        <v>215</v>
      </c>
    </row>
    <row r="73" s="3" customFormat="1" customHeight="1" spans="1:13">
      <c r="A73" s="3">
        <v>157</v>
      </c>
      <c r="B73" s="14">
        <v>1</v>
      </c>
      <c r="C73" s="13" t="s">
        <v>216</v>
      </c>
      <c r="D73" s="3" t="str">
        <f t="shared" si="19"/>
        <v>model_yx157</v>
      </c>
      <c r="E73" s="3" t="str">
        <f t="shared" si="20"/>
        <v>model_yx157_ui</v>
      </c>
      <c r="F73" s="9">
        <v>0.8</v>
      </c>
      <c r="G73" s="3">
        <v>1</v>
      </c>
      <c r="H73" s="3" t="s">
        <v>31</v>
      </c>
      <c r="I73" s="3" t="s">
        <v>217</v>
      </c>
      <c r="J73" s="3">
        <v>0</v>
      </c>
      <c r="K73" s="3" t="str">
        <f t="shared" si="21"/>
        <v>yx157_m</v>
      </c>
      <c r="L73" s="3" t="str">
        <f t="shared" si="22"/>
        <v>yx157_b</v>
      </c>
      <c r="M73" s="3" t="s">
        <v>218</v>
      </c>
    </row>
    <row r="74" customHeight="1" spans="1:13">
      <c r="A74" s="5">
        <v>158</v>
      </c>
      <c r="B74" s="5">
        <v>1</v>
      </c>
      <c r="C74" s="6" t="s">
        <v>219</v>
      </c>
      <c r="D74" s="5" t="str">
        <f t="shared" si="19"/>
        <v>model_yx158</v>
      </c>
      <c r="E74" s="5" t="str">
        <f t="shared" si="20"/>
        <v>model_yx158_ui</v>
      </c>
      <c r="F74" s="9">
        <v>0.8</v>
      </c>
      <c r="G74" s="5">
        <v>2.6</v>
      </c>
      <c r="H74" s="5" t="s">
        <v>31</v>
      </c>
      <c r="I74" s="5" t="s">
        <v>220</v>
      </c>
      <c r="J74" s="5">
        <v>0</v>
      </c>
      <c r="K74" s="5" t="str">
        <f t="shared" si="21"/>
        <v>yx158_m</v>
      </c>
      <c r="L74" s="5" t="str">
        <f t="shared" si="22"/>
        <v>yx158_b</v>
      </c>
      <c r="M74" s="5" t="s">
        <v>221</v>
      </c>
    </row>
    <row r="75" customHeight="1" spans="1:13">
      <c r="A75" s="5">
        <v>159</v>
      </c>
      <c r="B75" s="2">
        <v>1</v>
      </c>
      <c r="C75" s="6" t="s">
        <v>222</v>
      </c>
      <c r="D75" s="5" t="str">
        <f t="shared" si="19"/>
        <v>model_yx159</v>
      </c>
      <c r="E75" s="5" t="str">
        <f t="shared" si="20"/>
        <v>model_yx159_ui</v>
      </c>
      <c r="F75" s="9">
        <v>0.8</v>
      </c>
      <c r="G75" s="5">
        <v>1</v>
      </c>
      <c r="H75" s="5" t="s">
        <v>31</v>
      </c>
      <c r="I75" s="5" t="s">
        <v>223</v>
      </c>
      <c r="J75" s="5">
        <v>0</v>
      </c>
      <c r="K75" s="5" t="str">
        <f t="shared" si="21"/>
        <v>yx159_m</v>
      </c>
      <c r="L75" s="5" t="str">
        <f t="shared" si="22"/>
        <v>yx159_b</v>
      </c>
      <c r="M75" s="5" t="s">
        <v>224</v>
      </c>
    </row>
    <row r="76" s="3" customFormat="1" customHeight="1" spans="1:13">
      <c r="A76" s="3">
        <v>160</v>
      </c>
      <c r="B76" s="3">
        <v>1</v>
      </c>
      <c r="C76" s="13" t="s">
        <v>225</v>
      </c>
      <c r="D76" s="3" t="str">
        <f t="shared" ref="D76:D120" si="23">"model_"&amp;I76</f>
        <v>model_yx160</v>
      </c>
      <c r="E76" s="3" t="str">
        <f t="shared" ref="E76:E120" si="24">"model_"&amp;I76&amp;"_ui"</f>
        <v>model_yx160_ui</v>
      </c>
      <c r="F76" s="9">
        <v>0.8</v>
      </c>
      <c r="G76" s="3">
        <v>1</v>
      </c>
      <c r="H76" s="3" t="s">
        <v>31</v>
      </c>
      <c r="I76" s="3" t="s">
        <v>226</v>
      </c>
      <c r="J76" s="3">
        <v>0</v>
      </c>
      <c r="K76" s="3" t="str">
        <f t="shared" ref="K76:K120" si="25">I76&amp;"_m"</f>
        <v>yx160_m</v>
      </c>
      <c r="L76" s="3" t="str">
        <f t="shared" ref="L76:L120" si="26">I76&amp;"_b"</f>
        <v>yx160_b</v>
      </c>
      <c r="M76" s="3" t="s">
        <v>227</v>
      </c>
    </row>
    <row r="77" customHeight="1" spans="1:13">
      <c r="A77" s="5">
        <v>161</v>
      </c>
      <c r="B77" s="2">
        <v>1</v>
      </c>
      <c r="C77" s="6" t="s">
        <v>228</v>
      </c>
      <c r="D77" s="5" t="str">
        <f t="shared" si="23"/>
        <v>model_yx161</v>
      </c>
      <c r="E77" s="5" t="str">
        <f t="shared" si="24"/>
        <v>model_yx161_ui</v>
      </c>
      <c r="F77" s="9">
        <v>0.8</v>
      </c>
      <c r="G77" s="5">
        <v>1</v>
      </c>
      <c r="H77" s="5" t="s">
        <v>31</v>
      </c>
      <c r="I77" s="5" t="s">
        <v>229</v>
      </c>
      <c r="J77" s="5">
        <v>0</v>
      </c>
      <c r="K77" s="5" t="str">
        <f t="shared" si="25"/>
        <v>yx161_m</v>
      </c>
      <c r="L77" s="5" t="str">
        <f t="shared" si="26"/>
        <v>yx161_b</v>
      </c>
      <c r="M77" s="5" t="s">
        <v>230</v>
      </c>
    </row>
    <row r="78" customHeight="1" spans="1:13">
      <c r="A78" s="5">
        <v>162</v>
      </c>
      <c r="B78" s="5">
        <v>1</v>
      </c>
      <c r="C78" s="6" t="s">
        <v>231</v>
      </c>
      <c r="D78" s="5" t="str">
        <f t="shared" si="23"/>
        <v>model_yx162</v>
      </c>
      <c r="E78" s="5" t="str">
        <f t="shared" si="24"/>
        <v>model_yx162_ui</v>
      </c>
      <c r="F78" s="9">
        <v>0.8</v>
      </c>
      <c r="G78" s="5">
        <v>2.6</v>
      </c>
      <c r="H78" s="5" t="s">
        <v>31</v>
      </c>
      <c r="I78" s="5" t="s">
        <v>232</v>
      </c>
      <c r="J78" s="5">
        <v>0</v>
      </c>
      <c r="K78" s="5" t="str">
        <f t="shared" si="25"/>
        <v>yx162_m</v>
      </c>
      <c r="L78" s="5" t="str">
        <f t="shared" si="26"/>
        <v>yx162_b</v>
      </c>
      <c r="M78" s="5" t="s">
        <v>233</v>
      </c>
    </row>
    <row r="79" customHeight="1" spans="1:13">
      <c r="A79" s="5">
        <v>163</v>
      </c>
      <c r="B79" s="2">
        <v>1</v>
      </c>
      <c r="C79" s="6" t="s">
        <v>234</v>
      </c>
      <c r="D79" s="5" t="str">
        <f t="shared" si="23"/>
        <v>model_yx163</v>
      </c>
      <c r="E79" s="5" t="str">
        <f t="shared" si="24"/>
        <v>model_yx163_ui</v>
      </c>
      <c r="F79" s="9">
        <v>0.8</v>
      </c>
      <c r="G79" s="5">
        <v>0.6</v>
      </c>
      <c r="H79" s="5" t="s">
        <v>31</v>
      </c>
      <c r="I79" s="5" t="s">
        <v>235</v>
      </c>
      <c r="J79" s="5">
        <v>0</v>
      </c>
      <c r="K79" s="5" t="str">
        <f t="shared" si="25"/>
        <v>yx163_m</v>
      </c>
      <c r="L79" s="5" t="str">
        <f t="shared" si="26"/>
        <v>yx163_b</v>
      </c>
      <c r="M79" s="5" t="s">
        <v>236</v>
      </c>
    </row>
    <row r="80" customHeight="1" spans="1:13">
      <c r="A80" s="5">
        <v>164</v>
      </c>
      <c r="B80" s="5">
        <v>1</v>
      </c>
      <c r="C80" s="6" t="s">
        <v>237</v>
      </c>
      <c r="D80" s="5" t="str">
        <f t="shared" si="23"/>
        <v>model_yx164</v>
      </c>
      <c r="E80" s="5" t="str">
        <f t="shared" si="24"/>
        <v>model_yx164_ui</v>
      </c>
      <c r="F80" s="9">
        <v>0.8</v>
      </c>
      <c r="G80" s="5">
        <v>2.6</v>
      </c>
      <c r="H80" s="5" t="s">
        <v>31</v>
      </c>
      <c r="I80" s="5" t="s">
        <v>238</v>
      </c>
      <c r="J80" s="5">
        <v>0</v>
      </c>
      <c r="K80" s="5" t="str">
        <f t="shared" si="25"/>
        <v>yx164_m</v>
      </c>
      <c r="L80" s="5" t="str">
        <f t="shared" si="26"/>
        <v>yx164_b</v>
      </c>
      <c r="M80" s="5" t="s">
        <v>239</v>
      </c>
    </row>
    <row r="81" customHeight="1" spans="1:13">
      <c r="A81" s="5">
        <v>165</v>
      </c>
      <c r="B81" s="2">
        <v>1</v>
      </c>
      <c r="C81" s="6" t="s">
        <v>240</v>
      </c>
      <c r="D81" s="5" t="str">
        <f t="shared" si="23"/>
        <v>model_yx165</v>
      </c>
      <c r="E81" s="5" t="str">
        <f t="shared" si="24"/>
        <v>model_yx165_ui</v>
      </c>
      <c r="F81" s="9">
        <v>0.8</v>
      </c>
      <c r="G81" s="5">
        <v>2.6</v>
      </c>
      <c r="H81" s="5" t="s">
        <v>31</v>
      </c>
      <c r="I81" s="5" t="s">
        <v>241</v>
      </c>
      <c r="J81" s="5">
        <v>0</v>
      </c>
      <c r="K81" s="5" t="str">
        <f t="shared" si="25"/>
        <v>yx165_m</v>
      </c>
      <c r="L81" s="5" t="str">
        <f t="shared" si="26"/>
        <v>yx165_b</v>
      </c>
      <c r="M81" s="5" t="s">
        <v>242</v>
      </c>
    </row>
    <row r="82" s="3" customFormat="1" customHeight="1" spans="1:13">
      <c r="A82" s="3">
        <v>201</v>
      </c>
      <c r="B82" s="3">
        <v>1</v>
      </c>
      <c r="C82" s="13" t="s">
        <v>243</v>
      </c>
      <c r="D82" s="3" t="str">
        <f t="shared" ref="D82" si="27">"model_"&amp;I82</f>
        <v>model_yx201</v>
      </c>
      <c r="E82" s="3" t="str">
        <f t="shared" ref="E82" si="28">"model_"&amp;I82&amp;"_ui"</f>
        <v>model_yx201_ui</v>
      </c>
      <c r="F82" s="9">
        <v>0.8</v>
      </c>
      <c r="G82" s="3">
        <v>2.2</v>
      </c>
      <c r="H82" s="3" t="s">
        <v>31</v>
      </c>
      <c r="I82" s="3" t="str">
        <f t="shared" ref="I82:I93" si="29">"yx"&amp;A82</f>
        <v>yx201</v>
      </c>
      <c r="J82" s="3">
        <v>0</v>
      </c>
      <c r="K82" s="3" t="str">
        <f t="shared" ref="K82" si="30">I82&amp;"_m"</f>
        <v>yx201_m</v>
      </c>
      <c r="L82" s="3" t="str">
        <f t="shared" ref="L82" si="31">I82&amp;"_b"</f>
        <v>yx201_b</v>
      </c>
      <c r="M82" s="3" t="s">
        <v>244</v>
      </c>
    </row>
    <row r="83" s="3" customFormat="1" customHeight="1" spans="1:13">
      <c r="A83" s="3">
        <v>202</v>
      </c>
      <c r="B83" s="14">
        <v>1</v>
      </c>
      <c r="C83" s="13" t="s">
        <v>245</v>
      </c>
      <c r="D83" s="3" t="str">
        <f t="shared" si="23"/>
        <v>model_yx202</v>
      </c>
      <c r="E83" s="3" t="str">
        <f t="shared" si="24"/>
        <v>model_yx202_ui</v>
      </c>
      <c r="F83" s="9">
        <v>0.8</v>
      </c>
      <c r="G83" s="3">
        <v>1</v>
      </c>
      <c r="H83" s="3" t="s">
        <v>31</v>
      </c>
      <c r="I83" s="3" t="str">
        <f t="shared" si="29"/>
        <v>yx202</v>
      </c>
      <c r="J83" s="3">
        <v>0</v>
      </c>
      <c r="K83" s="3" t="str">
        <f t="shared" si="25"/>
        <v>yx202_m</v>
      </c>
      <c r="L83" s="3" t="str">
        <f t="shared" si="26"/>
        <v>yx202_b</v>
      </c>
      <c r="M83" s="3" t="s">
        <v>246</v>
      </c>
    </row>
    <row r="84" s="3" customFormat="1" customHeight="1" spans="1:13">
      <c r="A84" s="3">
        <v>203</v>
      </c>
      <c r="B84" s="3">
        <v>1</v>
      </c>
      <c r="C84" s="13" t="s">
        <v>247</v>
      </c>
      <c r="D84" s="3" t="str">
        <f t="shared" si="23"/>
        <v>model_yx203</v>
      </c>
      <c r="E84" s="3" t="str">
        <f t="shared" si="24"/>
        <v>model_yx203_ui</v>
      </c>
      <c r="F84" s="9">
        <v>0.8</v>
      </c>
      <c r="G84" s="3">
        <v>1</v>
      </c>
      <c r="H84" s="3" t="s">
        <v>31</v>
      </c>
      <c r="I84" s="3" t="str">
        <f t="shared" si="29"/>
        <v>yx203</v>
      </c>
      <c r="J84" s="3">
        <v>0</v>
      </c>
      <c r="K84" s="3" t="str">
        <f t="shared" ref="K84:K93" si="32">I84&amp;"_m"</f>
        <v>yx203_m</v>
      </c>
      <c r="L84" s="3" t="str">
        <f t="shared" ref="L84:L93" si="33">I84&amp;"_b"</f>
        <v>yx203_b</v>
      </c>
      <c r="M84" s="3" t="s">
        <v>248</v>
      </c>
    </row>
    <row r="85" s="3" customFormat="1" customHeight="1" spans="1:13">
      <c r="A85" s="3">
        <v>204</v>
      </c>
      <c r="B85" s="14">
        <v>1</v>
      </c>
      <c r="C85" s="13" t="s">
        <v>249</v>
      </c>
      <c r="D85" s="3" t="str">
        <f t="shared" si="23"/>
        <v>model_yx204</v>
      </c>
      <c r="E85" s="3" t="str">
        <f t="shared" si="24"/>
        <v>model_yx204_ui</v>
      </c>
      <c r="F85" s="9">
        <v>0.8</v>
      </c>
      <c r="G85" s="3">
        <v>1</v>
      </c>
      <c r="H85" s="3" t="s">
        <v>31</v>
      </c>
      <c r="I85" s="3" t="str">
        <f t="shared" si="29"/>
        <v>yx204</v>
      </c>
      <c r="J85" s="3">
        <v>0</v>
      </c>
      <c r="K85" s="3" t="str">
        <f t="shared" si="32"/>
        <v>yx204_m</v>
      </c>
      <c r="L85" s="3" t="str">
        <f t="shared" si="33"/>
        <v>yx204_b</v>
      </c>
      <c r="M85" s="3" t="s">
        <v>250</v>
      </c>
    </row>
    <row r="86" s="3" customFormat="1" customHeight="1" spans="1:13">
      <c r="A86" s="3">
        <v>205</v>
      </c>
      <c r="B86" s="3">
        <v>1</v>
      </c>
      <c r="C86" s="13" t="s">
        <v>251</v>
      </c>
      <c r="D86" s="3" t="str">
        <f t="shared" si="23"/>
        <v>model_yx205</v>
      </c>
      <c r="E86" s="3" t="str">
        <f t="shared" si="24"/>
        <v>model_yx205_ui</v>
      </c>
      <c r="F86" s="9">
        <v>0.8</v>
      </c>
      <c r="G86" s="3">
        <v>1</v>
      </c>
      <c r="H86" s="3" t="s">
        <v>31</v>
      </c>
      <c r="I86" s="3" t="str">
        <f t="shared" si="29"/>
        <v>yx205</v>
      </c>
      <c r="J86" s="3">
        <v>0</v>
      </c>
      <c r="K86" s="3" t="str">
        <f t="shared" si="32"/>
        <v>yx205_m</v>
      </c>
      <c r="L86" s="3" t="str">
        <f t="shared" si="33"/>
        <v>yx205_b</v>
      </c>
      <c r="M86" s="3" t="s">
        <v>252</v>
      </c>
    </row>
    <row r="87" s="3" customFormat="1" customHeight="1" spans="1:13">
      <c r="A87" s="3">
        <v>206</v>
      </c>
      <c r="B87" s="14">
        <v>1</v>
      </c>
      <c r="C87" s="13" t="s">
        <v>253</v>
      </c>
      <c r="D87" s="3" t="str">
        <f t="shared" si="23"/>
        <v>model_yx206</v>
      </c>
      <c r="E87" s="3" t="str">
        <f t="shared" si="24"/>
        <v>model_yx206_ui</v>
      </c>
      <c r="F87" s="9">
        <v>0.8</v>
      </c>
      <c r="G87" s="3">
        <v>1</v>
      </c>
      <c r="H87" s="3" t="s">
        <v>31</v>
      </c>
      <c r="I87" s="3" t="str">
        <f t="shared" si="29"/>
        <v>yx206</v>
      </c>
      <c r="J87" s="3">
        <v>0</v>
      </c>
      <c r="K87" s="3" t="str">
        <f t="shared" si="32"/>
        <v>yx206_m</v>
      </c>
      <c r="L87" s="3" t="str">
        <f t="shared" si="33"/>
        <v>yx206_b</v>
      </c>
      <c r="M87" s="3" t="s">
        <v>254</v>
      </c>
    </row>
    <row r="88" s="3" customFormat="1" customHeight="1" spans="1:13">
      <c r="A88" s="3">
        <v>207</v>
      </c>
      <c r="B88" s="3">
        <v>1</v>
      </c>
      <c r="C88" s="13" t="s">
        <v>255</v>
      </c>
      <c r="D88" s="3" t="str">
        <f t="shared" si="23"/>
        <v>model_yx207</v>
      </c>
      <c r="E88" s="3" t="str">
        <f t="shared" si="24"/>
        <v>model_yx207_ui</v>
      </c>
      <c r="F88" s="9">
        <v>0.8</v>
      </c>
      <c r="G88" s="3">
        <v>1</v>
      </c>
      <c r="H88" s="3" t="s">
        <v>31</v>
      </c>
      <c r="I88" s="3" t="str">
        <f t="shared" si="29"/>
        <v>yx207</v>
      </c>
      <c r="J88" s="3">
        <v>0</v>
      </c>
      <c r="K88" s="3" t="str">
        <f t="shared" si="32"/>
        <v>yx207_m</v>
      </c>
      <c r="L88" s="3" t="str">
        <f t="shared" si="33"/>
        <v>yx207_b</v>
      </c>
      <c r="M88" s="3" t="s">
        <v>256</v>
      </c>
    </row>
    <row r="89" s="3" customFormat="1" customHeight="1" spans="1:13">
      <c r="A89" s="3">
        <v>208</v>
      </c>
      <c r="B89" s="14">
        <v>1</v>
      </c>
      <c r="C89" s="13" t="s">
        <v>257</v>
      </c>
      <c r="D89" s="3" t="str">
        <f t="shared" si="23"/>
        <v>model_yx208</v>
      </c>
      <c r="E89" s="3" t="str">
        <f t="shared" si="24"/>
        <v>model_yx208_ui</v>
      </c>
      <c r="F89" s="9">
        <v>0.8</v>
      </c>
      <c r="G89" s="3">
        <v>1</v>
      </c>
      <c r="H89" s="3" t="s">
        <v>31</v>
      </c>
      <c r="I89" s="3" t="str">
        <f t="shared" si="29"/>
        <v>yx208</v>
      </c>
      <c r="J89" s="3">
        <v>0</v>
      </c>
      <c r="K89" s="3" t="str">
        <f t="shared" si="32"/>
        <v>yx208_m</v>
      </c>
      <c r="L89" s="3" t="str">
        <f t="shared" si="33"/>
        <v>yx208_b</v>
      </c>
      <c r="M89" s="3" t="s">
        <v>258</v>
      </c>
    </row>
    <row r="90" s="3" customFormat="1" customHeight="1" spans="1:13">
      <c r="A90" s="3">
        <v>209</v>
      </c>
      <c r="B90" s="3">
        <v>1</v>
      </c>
      <c r="C90" s="13" t="s">
        <v>259</v>
      </c>
      <c r="D90" s="3" t="str">
        <f t="shared" si="23"/>
        <v>model_yx209</v>
      </c>
      <c r="E90" s="3" t="str">
        <f t="shared" si="24"/>
        <v>model_yx209_ui</v>
      </c>
      <c r="F90" s="9">
        <v>0.8</v>
      </c>
      <c r="G90" s="3">
        <v>1</v>
      </c>
      <c r="H90" s="3" t="s">
        <v>31</v>
      </c>
      <c r="I90" s="3" t="str">
        <f t="shared" si="29"/>
        <v>yx209</v>
      </c>
      <c r="J90" s="3">
        <v>0</v>
      </c>
      <c r="K90" s="3" t="str">
        <f t="shared" si="32"/>
        <v>yx209_m</v>
      </c>
      <c r="L90" s="3" t="str">
        <f t="shared" si="33"/>
        <v>yx209_b</v>
      </c>
      <c r="M90" s="3" t="s">
        <v>260</v>
      </c>
    </row>
    <row r="91" s="3" customFormat="1" customHeight="1" spans="1:13">
      <c r="A91" s="3">
        <v>210</v>
      </c>
      <c r="B91" s="14">
        <v>1</v>
      </c>
      <c r="C91" s="13" t="s">
        <v>261</v>
      </c>
      <c r="D91" s="3" t="str">
        <f t="shared" si="23"/>
        <v>model_yx210</v>
      </c>
      <c r="E91" s="3" t="str">
        <f t="shared" si="24"/>
        <v>model_yx210_ui</v>
      </c>
      <c r="F91" s="9">
        <v>0.8</v>
      </c>
      <c r="G91" s="3">
        <v>1</v>
      </c>
      <c r="H91" s="3" t="s">
        <v>31</v>
      </c>
      <c r="I91" s="3" t="str">
        <f t="shared" si="29"/>
        <v>yx210</v>
      </c>
      <c r="J91" s="3">
        <v>0</v>
      </c>
      <c r="K91" s="3" t="str">
        <f t="shared" si="32"/>
        <v>yx210_m</v>
      </c>
      <c r="L91" s="3" t="str">
        <f t="shared" si="33"/>
        <v>yx210_b</v>
      </c>
      <c r="M91" s="3" t="s">
        <v>262</v>
      </c>
    </row>
    <row r="92" s="3" customFormat="1" customHeight="1" spans="1:13">
      <c r="A92" s="3">
        <v>211</v>
      </c>
      <c r="B92" s="3">
        <v>1</v>
      </c>
      <c r="C92" s="13" t="s">
        <v>263</v>
      </c>
      <c r="D92" s="3" t="str">
        <f t="shared" si="23"/>
        <v>model_yx211</v>
      </c>
      <c r="E92" s="3" t="str">
        <f t="shared" si="24"/>
        <v>model_yx211_ui</v>
      </c>
      <c r="F92" s="9">
        <v>0.8</v>
      </c>
      <c r="G92" s="3">
        <v>1</v>
      </c>
      <c r="H92" s="3" t="s">
        <v>31</v>
      </c>
      <c r="I92" s="3" t="str">
        <f t="shared" si="29"/>
        <v>yx211</v>
      </c>
      <c r="J92" s="3">
        <v>0</v>
      </c>
      <c r="K92" s="3" t="str">
        <f t="shared" si="32"/>
        <v>yx211_m</v>
      </c>
      <c r="L92" s="3" t="str">
        <f t="shared" si="33"/>
        <v>yx211_b</v>
      </c>
      <c r="M92" s="3" t="s">
        <v>264</v>
      </c>
    </row>
    <row r="93" s="3" customFormat="1" customHeight="1" spans="1:13">
      <c r="A93" s="3">
        <v>212</v>
      </c>
      <c r="B93" s="14">
        <v>1</v>
      </c>
      <c r="C93" s="13" t="s">
        <v>265</v>
      </c>
      <c r="D93" s="3" t="str">
        <f t="shared" si="23"/>
        <v>model_yx212</v>
      </c>
      <c r="E93" s="3" t="str">
        <f t="shared" si="24"/>
        <v>model_yx212_ui</v>
      </c>
      <c r="F93" s="9">
        <v>0.8</v>
      </c>
      <c r="G93" s="3">
        <v>1</v>
      </c>
      <c r="H93" s="3" t="s">
        <v>31</v>
      </c>
      <c r="I93" s="3" t="str">
        <f t="shared" si="29"/>
        <v>yx212</v>
      </c>
      <c r="J93" s="3">
        <v>0</v>
      </c>
      <c r="K93" s="3" t="str">
        <f t="shared" si="32"/>
        <v>yx212_m</v>
      </c>
      <c r="L93" s="3" t="str">
        <f t="shared" si="33"/>
        <v>yx212_b</v>
      </c>
      <c r="M93" s="3" t="s">
        <v>266</v>
      </c>
    </row>
    <row r="94" customHeight="1" spans="1:13">
      <c r="A94" s="5">
        <v>1001</v>
      </c>
      <c r="B94" s="5">
        <v>1</v>
      </c>
      <c r="C94" s="6" t="s">
        <v>267</v>
      </c>
      <c r="D94" s="5" t="str">
        <f t="shared" si="23"/>
        <v>model_yx1001</v>
      </c>
      <c r="E94" s="5" t="str">
        <f t="shared" si="24"/>
        <v>model_yx1001_ui</v>
      </c>
      <c r="F94" s="9">
        <v>0.8</v>
      </c>
      <c r="G94" s="5">
        <v>1</v>
      </c>
      <c r="H94" s="5" t="s">
        <v>31</v>
      </c>
      <c r="I94" s="5" t="s">
        <v>268</v>
      </c>
      <c r="J94" s="5">
        <v>0</v>
      </c>
      <c r="K94" s="5" t="str">
        <f t="shared" si="25"/>
        <v>yx1001_m</v>
      </c>
      <c r="L94" s="5" t="str">
        <f t="shared" si="26"/>
        <v>yx1001_b</v>
      </c>
      <c r="M94" s="5" t="s">
        <v>269</v>
      </c>
    </row>
    <row r="95" customHeight="1" spans="1:13">
      <c r="A95" s="5">
        <v>1002</v>
      </c>
      <c r="B95" s="2">
        <v>1</v>
      </c>
      <c r="C95" s="6" t="s">
        <v>270</v>
      </c>
      <c r="D95" s="5" t="str">
        <f t="shared" si="23"/>
        <v>model_yx1002</v>
      </c>
      <c r="E95" s="5" t="str">
        <f t="shared" si="24"/>
        <v>model_yx1002_ui</v>
      </c>
      <c r="F95" s="9">
        <v>0.8</v>
      </c>
      <c r="G95" s="5">
        <v>1</v>
      </c>
      <c r="H95" s="5" t="s">
        <v>31</v>
      </c>
      <c r="I95" s="5" t="s">
        <v>271</v>
      </c>
      <c r="J95" s="5">
        <v>0</v>
      </c>
      <c r="K95" s="5" t="str">
        <f t="shared" si="25"/>
        <v>yx1002_m</v>
      </c>
      <c r="L95" s="5" t="str">
        <f t="shared" si="26"/>
        <v>yx1002_b</v>
      </c>
      <c r="M95" s="5" t="s">
        <v>272</v>
      </c>
    </row>
    <row r="96" customHeight="1" spans="1:13">
      <c r="A96" s="5">
        <v>1003</v>
      </c>
      <c r="B96" s="5">
        <v>1</v>
      </c>
      <c r="C96" s="6" t="s">
        <v>273</v>
      </c>
      <c r="D96" s="5" t="str">
        <f t="shared" si="23"/>
        <v>model_yx1003</v>
      </c>
      <c r="E96" s="5" t="str">
        <f t="shared" si="24"/>
        <v>model_yx1003_ui</v>
      </c>
      <c r="F96" s="9">
        <v>0.8</v>
      </c>
      <c r="G96" s="5">
        <v>1</v>
      </c>
      <c r="H96" s="5" t="s">
        <v>31</v>
      </c>
      <c r="I96" s="5" t="s">
        <v>274</v>
      </c>
      <c r="J96" s="5">
        <v>0</v>
      </c>
      <c r="K96" s="5" t="str">
        <f t="shared" si="25"/>
        <v>yx1003_m</v>
      </c>
      <c r="L96" s="5" t="str">
        <f t="shared" si="26"/>
        <v>yx1003_b</v>
      </c>
      <c r="M96" s="5" t="s">
        <v>275</v>
      </c>
    </row>
    <row r="97" customHeight="1" spans="1:13">
      <c r="A97" s="5">
        <v>1005</v>
      </c>
      <c r="B97" s="2">
        <v>1</v>
      </c>
      <c r="C97" s="6" t="s">
        <v>276</v>
      </c>
      <c r="D97" s="5" t="str">
        <f t="shared" si="23"/>
        <v>model_yx1005</v>
      </c>
      <c r="E97" s="5" t="str">
        <f t="shared" si="24"/>
        <v>model_yx1005_ui</v>
      </c>
      <c r="F97" s="9">
        <v>0.8</v>
      </c>
      <c r="G97" s="5">
        <v>1.2</v>
      </c>
      <c r="H97" s="5" t="s">
        <v>31</v>
      </c>
      <c r="I97" s="5" t="s">
        <v>277</v>
      </c>
      <c r="J97" s="5">
        <v>0</v>
      </c>
      <c r="K97" s="5" t="str">
        <f t="shared" si="25"/>
        <v>yx1005_m</v>
      </c>
      <c r="L97" s="5" t="str">
        <f t="shared" si="26"/>
        <v>yx1005_b</v>
      </c>
      <c r="M97" s="5" t="s">
        <v>278</v>
      </c>
    </row>
    <row r="98" customHeight="1" spans="1:13">
      <c r="A98" s="5">
        <v>2001</v>
      </c>
      <c r="B98" s="5">
        <v>1</v>
      </c>
      <c r="C98" s="6" t="s">
        <v>279</v>
      </c>
      <c r="D98" s="5" t="str">
        <f t="shared" si="23"/>
        <v>model_yx2001</v>
      </c>
      <c r="E98" s="5" t="str">
        <f t="shared" si="24"/>
        <v>model_yx2001_ui</v>
      </c>
      <c r="F98" s="9">
        <v>0.8</v>
      </c>
      <c r="G98" s="5">
        <v>1</v>
      </c>
      <c r="H98" s="5" t="s">
        <v>31</v>
      </c>
      <c r="I98" s="5" t="s">
        <v>280</v>
      </c>
      <c r="J98" s="5">
        <v>0</v>
      </c>
      <c r="K98" s="5" t="str">
        <f t="shared" si="25"/>
        <v>yx2001_m</v>
      </c>
      <c r="L98" s="5" t="str">
        <f t="shared" si="26"/>
        <v>yx2001_b</v>
      </c>
      <c r="M98" s="5" t="s">
        <v>281</v>
      </c>
    </row>
    <row r="99" customHeight="1" spans="1:13">
      <c r="A99" s="5">
        <v>2002</v>
      </c>
      <c r="B99" s="2">
        <v>1</v>
      </c>
      <c r="C99" s="6" t="s">
        <v>282</v>
      </c>
      <c r="D99" s="5" t="str">
        <f t="shared" si="23"/>
        <v>model_yx2002</v>
      </c>
      <c r="E99" s="5" t="str">
        <f t="shared" si="24"/>
        <v>model_yx2002_ui</v>
      </c>
      <c r="F99" s="9">
        <v>0.8</v>
      </c>
      <c r="G99" s="5">
        <v>1</v>
      </c>
      <c r="H99" s="5" t="s">
        <v>31</v>
      </c>
      <c r="I99" s="5" t="s">
        <v>283</v>
      </c>
      <c r="J99" s="5">
        <v>0</v>
      </c>
      <c r="K99" s="5" t="str">
        <f t="shared" si="25"/>
        <v>yx2002_m</v>
      </c>
      <c r="L99" s="5" t="str">
        <f t="shared" si="26"/>
        <v>yx2002_b</v>
      </c>
      <c r="M99" s="5" t="s">
        <v>284</v>
      </c>
    </row>
    <row r="100" s="3" customFormat="1" customHeight="1" spans="1:13">
      <c r="A100" s="3">
        <v>2003</v>
      </c>
      <c r="B100" s="3">
        <v>1</v>
      </c>
      <c r="C100" s="13" t="s">
        <v>285</v>
      </c>
      <c r="D100" s="3" t="str">
        <f t="shared" si="23"/>
        <v>model_yx2003</v>
      </c>
      <c r="E100" s="3" t="str">
        <f t="shared" si="24"/>
        <v>model_yx2003_ui</v>
      </c>
      <c r="F100" s="9">
        <v>0.8</v>
      </c>
      <c r="G100" s="3">
        <v>1</v>
      </c>
      <c r="H100" s="3" t="s">
        <v>31</v>
      </c>
      <c r="I100" s="3" t="s">
        <v>286</v>
      </c>
      <c r="J100" s="3">
        <v>0</v>
      </c>
      <c r="K100" s="3" t="str">
        <f t="shared" si="25"/>
        <v>yx2003_m</v>
      </c>
      <c r="L100" s="3" t="str">
        <f t="shared" si="26"/>
        <v>yx2003_b</v>
      </c>
      <c r="M100" s="3" t="s">
        <v>287</v>
      </c>
    </row>
    <row r="101" customHeight="1" spans="1:13">
      <c r="A101" s="5">
        <v>2004</v>
      </c>
      <c r="B101" s="2">
        <v>1</v>
      </c>
      <c r="C101" s="6" t="s">
        <v>288</v>
      </c>
      <c r="D101" s="5" t="str">
        <f t="shared" si="23"/>
        <v>model_yx2004</v>
      </c>
      <c r="E101" s="5" t="str">
        <f t="shared" si="24"/>
        <v>model_yx2004_ui</v>
      </c>
      <c r="F101" s="9">
        <v>0.8</v>
      </c>
      <c r="G101" s="5">
        <v>1</v>
      </c>
      <c r="H101" s="5" t="s">
        <v>31</v>
      </c>
      <c r="I101" s="5" t="s">
        <v>289</v>
      </c>
      <c r="J101" s="5">
        <v>0</v>
      </c>
      <c r="K101" s="5" t="str">
        <f t="shared" si="25"/>
        <v>yx2004_m</v>
      </c>
      <c r="L101" s="5" t="str">
        <f t="shared" si="26"/>
        <v>yx2004_b</v>
      </c>
      <c r="M101" s="5" t="s">
        <v>290</v>
      </c>
    </row>
    <row r="102" customHeight="1" spans="1:13">
      <c r="A102" s="5">
        <v>2005</v>
      </c>
      <c r="B102" s="5">
        <v>1</v>
      </c>
      <c r="C102" s="6" t="s">
        <v>291</v>
      </c>
      <c r="D102" s="5" t="str">
        <f t="shared" si="23"/>
        <v>model_yx2005</v>
      </c>
      <c r="E102" s="5" t="str">
        <f t="shared" si="24"/>
        <v>model_yx2005_ui</v>
      </c>
      <c r="F102" s="9">
        <v>0.8</v>
      </c>
      <c r="G102" s="5">
        <v>1</v>
      </c>
      <c r="H102" s="5" t="s">
        <v>31</v>
      </c>
      <c r="I102" s="5" t="s">
        <v>292</v>
      </c>
      <c r="J102" s="5">
        <v>0</v>
      </c>
      <c r="K102" s="5" t="str">
        <f t="shared" si="25"/>
        <v>yx2005_m</v>
      </c>
      <c r="L102" s="5" t="str">
        <f t="shared" si="26"/>
        <v>yx2005_b</v>
      </c>
      <c r="M102" s="5" t="s">
        <v>293</v>
      </c>
    </row>
    <row r="103" customHeight="1" spans="1:13">
      <c r="A103" s="5">
        <v>2006</v>
      </c>
      <c r="B103" s="2">
        <v>1</v>
      </c>
      <c r="C103" s="6" t="s">
        <v>294</v>
      </c>
      <c r="D103" s="5" t="str">
        <f t="shared" si="23"/>
        <v>model_yx2006</v>
      </c>
      <c r="E103" s="5" t="str">
        <f t="shared" si="24"/>
        <v>model_yx2006_ui</v>
      </c>
      <c r="F103" s="9">
        <v>0.8</v>
      </c>
      <c r="G103" s="5">
        <v>0.8</v>
      </c>
      <c r="H103" s="5" t="s">
        <v>31</v>
      </c>
      <c r="I103" s="5" t="s">
        <v>295</v>
      </c>
      <c r="J103" s="5">
        <v>0</v>
      </c>
      <c r="K103" s="5" t="str">
        <f t="shared" si="25"/>
        <v>yx2006_m</v>
      </c>
      <c r="L103" s="5" t="str">
        <f t="shared" si="26"/>
        <v>yx2006_b</v>
      </c>
      <c r="M103" s="5" t="s">
        <v>296</v>
      </c>
    </row>
    <row r="104" customHeight="1" spans="1:13">
      <c r="A104" s="5">
        <v>2007</v>
      </c>
      <c r="B104" s="5">
        <v>1</v>
      </c>
      <c r="C104" s="6" t="s">
        <v>297</v>
      </c>
      <c r="D104" s="5" t="str">
        <f t="shared" si="23"/>
        <v>model_yx2007</v>
      </c>
      <c r="E104" s="5" t="str">
        <f t="shared" si="24"/>
        <v>model_yx2007_ui</v>
      </c>
      <c r="F104" s="9">
        <v>0.8</v>
      </c>
      <c r="G104" s="5">
        <v>1</v>
      </c>
      <c r="H104" s="5" t="s">
        <v>31</v>
      </c>
      <c r="I104" s="5" t="s">
        <v>298</v>
      </c>
      <c r="J104" s="5">
        <v>0</v>
      </c>
      <c r="K104" s="5" t="str">
        <f t="shared" si="25"/>
        <v>yx2007_m</v>
      </c>
      <c r="L104" s="5" t="str">
        <f t="shared" si="26"/>
        <v>yx2007_b</v>
      </c>
      <c r="M104" s="5" t="s">
        <v>299</v>
      </c>
    </row>
    <row r="105" customHeight="1" spans="1:13">
      <c r="A105" s="5">
        <v>2008</v>
      </c>
      <c r="B105" s="2">
        <v>1</v>
      </c>
      <c r="C105" s="6" t="s">
        <v>300</v>
      </c>
      <c r="D105" s="5" t="str">
        <f t="shared" si="23"/>
        <v>model_yx2008</v>
      </c>
      <c r="E105" s="5" t="str">
        <f t="shared" si="24"/>
        <v>model_yx2008_ui</v>
      </c>
      <c r="F105" s="9">
        <v>0.8</v>
      </c>
      <c r="G105" s="5">
        <v>1</v>
      </c>
      <c r="H105" s="5" t="s">
        <v>31</v>
      </c>
      <c r="I105" s="5" t="s">
        <v>301</v>
      </c>
      <c r="J105" s="5">
        <v>0</v>
      </c>
      <c r="K105" s="5" t="str">
        <f t="shared" si="25"/>
        <v>yx2008_m</v>
      </c>
      <c r="L105" s="5" t="str">
        <f t="shared" si="26"/>
        <v>yx2008_b</v>
      </c>
      <c r="M105" s="5" t="s">
        <v>302</v>
      </c>
    </row>
    <row r="106" customHeight="1" spans="1:13">
      <c r="A106" s="5">
        <v>2009</v>
      </c>
      <c r="B106" s="5">
        <v>1</v>
      </c>
      <c r="C106" s="6" t="s">
        <v>303</v>
      </c>
      <c r="D106" s="5" t="str">
        <f t="shared" si="23"/>
        <v>model_yx2009</v>
      </c>
      <c r="E106" s="5" t="str">
        <f t="shared" si="24"/>
        <v>model_yx2009_ui</v>
      </c>
      <c r="F106" s="9">
        <v>0.8</v>
      </c>
      <c r="G106" s="5">
        <v>1</v>
      </c>
      <c r="H106" s="5" t="s">
        <v>31</v>
      </c>
      <c r="I106" s="5" t="s">
        <v>304</v>
      </c>
      <c r="J106" s="5">
        <v>0</v>
      </c>
      <c r="K106" s="5" t="str">
        <f t="shared" si="25"/>
        <v>yx2009_m</v>
      </c>
      <c r="L106" s="5" t="str">
        <f t="shared" si="26"/>
        <v>yx2009_b</v>
      </c>
      <c r="M106" s="5" t="s">
        <v>305</v>
      </c>
    </row>
    <row r="107" s="3" customFormat="1" customHeight="1" spans="1:13">
      <c r="A107" s="3">
        <v>2010</v>
      </c>
      <c r="B107" s="14">
        <v>1</v>
      </c>
      <c r="C107" s="13" t="s">
        <v>306</v>
      </c>
      <c r="D107" s="3" t="str">
        <f t="shared" si="23"/>
        <v>model_yx2010</v>
      </c>
      <c r="E107" s="3" t="str">
        <f t="shared" si="24"/>
        <v>model_yx2010_ui</v>
      </c>
      <c r="F107" s="9">
        <v>0.8</v>
      </c>
      <c r="G107" s="3">
        <v>1</v>
      </c>
      <c r="H107" s="3" t="s">
        <v>31</v>
      </c>
      <c r="I107" s="3" t="s">
        <v>307</v>
      </c>
      <c r="J107" s="3">
        <v>0</v>
      </c>
      <c r="K107" s="3" t="str">
        <f t="shared" si="25"/>
        <v>yx2010_m</v>
      </c>
      <c r="L107" s="3" t="str">
        <f t="shared" si="26"/>
        <v>yx2010_b</v>
      </c>
      <c r="M107" s="3" t="s">
        <v>308</v>
      </c>
    </row>
    <row r="108" customHeight="1" spans="1:13">
      <c r="A108" s="5">
        <v>3001</v>
      </c>
      <c r="B108" s="5">
        <v>1</v>
      </c>
      <c r="C108" s="6" t="s">
        <v>309</v>
      </c>
      <c r="D108" s="5" t="str">
        <f t="shared" si="23"/>
        <v>model_yx3001</v>
      </c>
      <c r="E108" s="5" t="str">
        <f t="shared" si="24"/>
        <v>model_yx3001_ui</v>
      </c>
      <c r="F108" s="9">
        <v>0.8</v>
      </c>
      <c r="G108" s="5">
        <v>1</v>
      </c>
      <c r="H108" s="5" t="s">
        <v>31</v>
      </c>
      <c r="I108" s="5" t="s">
        <v>310</v>
      </c>
      <c r="J108" s="5">
        <v>0</v>
      </c>
      <c r="K108" s="5" t="str">
        <f t="shared" si="25"/>
        <v>yx3001_m</v>
      </c>
      <c r="L108" s="5" t="str">
        <f t="shared" si="26"/>
        <v>yx3001_b</v>
      </c>
      <c r="M108" s="5" t="s">
        <v>311</v>
      </c>
    </row>
    <row r="109" customHeight="1" spans="1:13">
      <c r="A109" s="5">
        <v>3002</v>
      </c>
      <c r="B109" s="2">
        <v>1</v>
      </c>
      <c r="C109" s="6" t="s">
        <v>312</v>
      </c>
      <c r="D109" s="5" t="str">
        <f t="shared" si="23"/>
        <v>model_yx3002</v>
      </c>
      <c r="E109" s="5" t="str">
        <f t="shared" si="24"/>
        <v>model_yx3002_ui</v>
      </c>
      <c r="F109" s="9">
        <v>0.8</v>
      </c>
      <c r="G109" s="5">
        <v>1</v>
      </c>
      <c r="H109" s="5" t="s">
        <v>31</v>
      </c>
      <c r="I109" s="5" t="s">
        <v>313</v>
      </c>
      <c r="J109" s="5">
        <v>0</v>
      </c>
      <c r="K109" s="5" t="str">
        <f t="shared" si="25"/>
        <v>yx3002_m</v>
      </c>
      <c r="L109" s="5" t="str">
        <f t="shared" si="26"/>
        <v>yx3002_b</v>
      </c>
      <c r="M109" s="5" t="s">
        <v>314</v>
      </c>
    </row>
    <row r="110" customHeight="1" spans="1:13">
      <c r="A110" s="5">
        <v>3003</v>
      </c>
      <c r="B110" s="5">
        <v>1</v>
      </c>
      <c r="C110" s="6" t="s">
        <v>315</v>
      </c>
      <c r="D110" s="5" t="str">
        <f t="shared" si="23"/>
        <v>model_yx3003</v>
      </c>
      <c r="E110" s="5" t="str">
        <f t="shared" si="24"/>
        <v>model_yx3003_ui</v>
      </c>
      <c r="F110" s="9">
        <v>0.8</v>
      </c>
      <c r="G110" s="5">
        <v>1</v>
      </c>
      <c r="H110" s="5" t="s">
        <v>31</v>
      </c>
      <c r="I110" s="5" t="s">
        <v>316</v>
      </c>
      <c r="J110" s="5">
        <v>0</v>
      </c>
      <c r="K110" s="5" t="str">
        <f t="shared" si="25"/>
        <v>yx3003_m</v>
      </c>
      <c r="L110" s="5" t="str">
        <f t="shared" si="26"/>
        <v>yx3003_b</v>
      </c>
      <c r="M110" s="5" t="s">
        <v>317</v>
      </c>
    </row>
    <row r="111" customHeight="1" spans="1:13">
      <c r="A111" s="5">
        <v>3004</v>
      </c>
      <c r="B111" s="2">
        <v>1</v>
      </c>
      <c r="C111" s="6" t="s">
        <v>318</v>
      </c>
      <c r="D111" s="5" t="str">
        <f t="shared" si="23"/>
        <v>model_yx3004</v>
      </c>
      <c r="E111" s="5" t="str">
        <f t="shared" si="24"/>
        <v>model_yx3004_ui</v>
      </c>
      <c r="F111" s="9">
        <v>1</v>
      </c>
      <c r="G111" s="5">
        <v>1</v>
      </c>
      <c r="H111" s="5" t="s">
        <v>31</v>
      </c>
      <c r="I111" s="5" t="s">
        <v>319</v>
      </c>
      <c r="J111" s="5">
        <v>0</v>
      </c>
      <c r="K111" s="5" t="str">
        <f t="shared" si="25"/>
        <v>yx3004_m</v>
      </c>
      <c r="L111" s="5" t="str">
        <f t="shared" si="26"/>
        <v>yx3004_b</v>
      </c>
      <c r="M111" s="5" t="s">
        <v>320</v>
      </c>
    </row>
    <row r="112" customHeight="1" spans="1:13">
      <c r="A112" s="5">
        <v>3005</v>
      </c>
      <c r="B112" s="5">
        <v>1</v>
      </c>
      <c r="C112" s="6" t="s">
        <v>321</v>
      </c>
      <c r="D112" s="5" t="str">
        <f t="shared" si="23"/>
        <v>model_yx3005</v>
      </c>
      <c r="E112" s="5" t="str">
        <f t="shared" si="24"/>
        <v>model_yx3005_ui</v>
      </c>
      <c r="F112" s="9">
        <v>0.8</v>
      </c>
      <c r="G112" s="5">
        <v>1</v>
      </c>
      <c r="H112" s="5" t="s">
        <v>31</v>
      </c>
      <c r="I112" s="5" t="s">
        <v>322</v>
      </c>
      <c r="J112" s="5">
        <v>0</v>
      </c>
      <c r="K112" s="5" t="str">
        <f t="shared" si="25"/>
        <v>yx3005_m</v>
      </c>
      <c r="L112" s="5" t="str">
        <f t="shared" si="26"/>
        <v>yx3005_b</v>
      </c>
      <c r="M112" s="5" t="s">
        <v>323</v>
      </c>
    </row>
    <row r="113" customHeight="1" spans="1:13">
      <c r="A113" s="5">
        <v>3006</v>
      </c>
      <c r="B113" s="2">
        <v>1</v>
      </c>
      <c r="C113" s="6" t="s">
        <v>324</v>
      </c>
      <c r="D113" s="5" t="str">
        <f t="shared" si="23"/>
        <v>model_yx3006</v>
      </c>
      <c r="E113" s="5" t="str">
        <f t="shared" si="24"/>
        <v>model_yx3006_ui</v>
      </c>
      <c r="F113" s="9">
        <v>0.8</v>
      </c>
      <c r="G113" s="5">
        <v>1</v>
      </c>
      <c r="H113" s="5" t="s">
        <v>31</v>
      </c>
      <c r="I113" s="5" t="s">
        <v>325</v>
      </c>
      <c r="J113" s="5">
        <v>0</v>
      </c>
      <c r="K113" s="5" t="str">
        <f t="shared" si="25"/>
        <v>yx3006_m</v>
      </c>
      <c r="L113" s="5" t="str">
        <f t="shared" si="26"/>
        <v>yx3006_b</v>
      </c>
      <c r="M113" s="5" t="s">
        <v>326</v>
      </c>
    </row>
    <row r="114" customHeight="1" spans="1:13">
      <c r="A114" s="5">
        <v>3007</v>
      </c>
      <c r="B114" s="5">
        <v>1</v>
      </c>
      <c r="C114" s="6" t="s">
        <v>327</v>
      </c>
      <c r="D114" s="5" t="str">
        <f t="shared" si="23"/>
        <v>model_yx3007</v>
      </c>
      <c r="E114" s="5" t="str">
        <f t="shared" si="24"/>
        <v>model_yx3007_ui</v>
      </c>
      <c r="F114" s="9">
        <v>0.8</v>
      </c>
      <c r="G114" s="5">
        <v>1</v>
      </c>
      <c r="H114" s="5" t="s">
        <v>31</v>
      </c>
      <c r="I114" s="5" t="s">
        <v>328</v>
      </c>
      <c r="J114" s="5">
        <v>0</v>
      </c>
      <c r="K114" s="5" t="str">
        <f t="shared" si="25"/>
        <v>yx3007_m</v>
      </c>
      <c r="L114" s="5" t="str">
        <f t="shared" si="26"/>
        <v>yx3007_b</v>
      </c>
      <c r="M114" s="5" t="s">
        <v>329</v>
      </c>
    </row>
    <row r="115" customHeight="1" spans="1:13">
      <c r="A115" s="5">
        <v>3008</v>
      </c>
      <c r="B115" s="2">
        <v>1</v>
      </c>
      <c r="C115" s="6" t="s">
        <v>330</v>
      </c>
      <c r="D115" s="5" t="str">
        <f t="shared" si="23"/>
        <v>model_yx3008</v>
      </c>
      <c r="E115" s="5" t="str">
        <f t="shared" si="24"/>
        <v>model_yx3008_ui</v>
      </c>
      <c r="F115" s="9">
        <v>0.8</v>
      </c>
      <c r="G115" s="5">
        <v>1</v>
      </c>
      <c r="H115" s="5" t="s">
        <v>31</v>
      </c>
      <c r="I115" s="5" t="s">
        <v>331</v>
      </c>
      <c r="J115" s="5">
        <v>0</v>
      </c>
      <c r="K115" s="5" t="str">
        <f t="shared" si="25"/>
        <v>yx3008_m</v>
      </c>
      <c r="L115" s="5" t="str">
        <f t="shared" si="26"/>
        <v>yx3008_b</v>
      </c>
      <c r="M115" s="5" t="s">
        <v>332</v>
      </c>
    </row>
    <row r="116" customHeight="1" spans="1:13">
      <c r="A116" s="5">
        <v>3009</v>
      </c>
      <c r="B116" s="5">
        <v>1</v>
      </c>
      <c r="C116" s="6" t="s">
        <v>333</v>
      </c>
      <c r="D116" s="5" t="str">
        <f t="shared" si="23"/>
        <v>model_yx3009</v>
      </c>
      <c r="E116" s="5" t="str">
        <f t="shared" si="24"/>
        <v>model_yx3009_ui</v>
      </c>
      <c r="F116" s="9">
        <v>0.8</v>
      </c>
      <c r="G116" s="5">
        <v>1</v>
      </c>
      <c r="H116" s="5" t="s">
        <v>31</v>
      </c>
      <c r="I116" s="5" t="s">
        <v>334</v>
      </c>
      <c r="J116" s="5">
        <v>0</v>
      </c>
      <c r="K116" s="5" t="str">
        <f t="shared" si="25"/>
        <v>yx3009_m</v>
      </c>
      <c r="L116" s="5" t="str">
        <f t="shared" si="26"/>
        <v>yx3009_b</v>
      </c>
      <c r="M116" s="5" t="s">
        <v>335</v>
      </c>
    </row>
    <row r="117" customHeight="1" spans="1:13">
      <c r="A117" s="5">
        <v>3010</v>
      </c>
      <c r="B117" s="2">
        <v>1</v>
      </c>
      <c r="C117" s="6" t="s">
        <v>336</v>
      </c>
      <c r="D117" s="5" t="str">
        <f t="shared" si="23"/>
        <v>model_yx3010</v>
      </c>
      <c r="E117" s="5" t="str">
        <f t="shared" si="24"/>
        <v>model_yx3010_ui</v>
      </c>
      <c r="F117" s="9">
        <v>0.8</v>
      </c>
      <c r="G117" s="5">
        <v>1</v>
      </c>
      <c r="H117" s="5" t="s">
        <v>31</v>
      </c>
      <c r="I117" s="5" t="s">
        <v>337</v>
      </c>
      <c r="J117" s="5">
        <v>0</v>
      </c>
      <c r="K117" s="5" t="str">
        <f t="shared" si="25"/>
        <v>yx3010_m</v>
      </c>
      <c r="L117" s="5" t="str">
        <f t="shared" si="26"/>
        <v>yx3010_b</v>
      </c>
      <c r="M117" s="5" t="s">
        <v>338</v>
      </c>
    </row>
    <row r="118" customHeight="1" spans="1:13">
      <c r="A118" s="5">
        <v>3011</v>
      </c>
      <c r="B118" s="5">
        <v>1</v>
      </c>
      <c r="C118" s="6" t="s">
        <v>339</v>
      </c>
      <c r="D118" s="5" t="str">
        <f t="shared" si="23"/>
        <v>model_yx3011</v>
      </c>
      <c r="E118" s="5" t="str">
        <f t="shared" si="24"/>
        <v>model_yx3011_ui</v>
      </c>
      <c r="F118" s="9">
        <v>0.8</v>
      </c>
      <c r="G118" s="5">
        <v>1</v>
      </c>
      <c r="H118" s="5" t="s">
        <v>31</v>
      </c>
      <c r="I118" s="5" t="s">
        <v>340</v>
      </c>
      <c r="J118" s="5">
        <v>0</v>
      </c>
      <c r="K118" s="5" t="str">
        <f t="shared" si="25"/>
        <v>yx3011_m</v>
      </c>
      <c r="L118" s="5" t="str">
        <f t="shared" si="26"/>
        <v>yx3011_b</v>
      </c>
      <c r="M118" s="5" t="s">
        <v>341</v>
      </c>
    </row>
    <row r="119" customHeight="1" spans="1:13">
      <c r="A119" s="5">
        <v>3012</v>
      </c>
      <c r="B119" s="2">
        <v>1</v>
      </c>
      <c r="C119" s="6" t="s">
        <v>342</v>
      </c>
      <c r="D119" s="5" t="str">
        <f t="shared" si="23"/>
        <v>model_yx3012</v>
      </c>
      <c r="E119" s="5" t="str">
        <f t="shared" si="24"/>
        <v>model_yx3012_ui</v>
      </c>
      <c r="F119" s="9">
        <v>0.9</v>
      </c>
      <c r="G119" s="4">
        <v>1.2</v>
      </c>
      <c r="H119" s="5" t="s">
        <v>31</v>
      </c>
      <c r="I119" s="5" t="s">
        <v>343</v>
      </c>
      <c r="J119" s="5">
        <v>0</v>
      </c>
      <c r="K119" s="5" t="str">
        <f t="shared" si="25"/>
        <v>yx3012_m</v>
      </c>
      <c r="L119" s="5" t="str">
        <f t="shared" si="26"/>
        <v>yx3012_b</v>
      </c>
      <c r="M119" s="5" t="s">
        <v>344</v>
      </c>
    </row>
    <row r="120" customHeight="1" spans="1:13">
      <c r="A120" s="5">
        <v>3013</v>
      </c>
      <c r="B120" s="5">
        <v>1</v>
      </c>
      <c r="C120" s="6" t="s">
        <v>345</v>
      </c>
      <c r="D120" s="5" t="str">
        <f t="shared" si="23"/>
        <v>model_yx3013</v>
      </c>
      <c r="E120" s="5" t="str">
        <f t="shared" si="24"/>
        <v>model_yx3013_ui</v>
      </c>
      <c r="F120" s="9">
        <v>0.8</v>
      </c>
      <c r="G120" s="5">
        <v>1</v>
      </c>
      <c r="H120" s="5" t="s">
        <v>31</v>
      </c>
      <c r="I120" s="5" t="s">
        <v>346</v>
      </c>
      <c r="J120" s="5">
        <v>0</v>
      </c>
      <c r="K120" s="5" t="str">
        <f t="shared" si="25"/>
        <v>yx3013_m</v>
      </c>
      <c r="L120" s="5" t="str">
        <f t="shared" si="26"/>
        <v>yx3013_b</v>
      </c>
      <c r="M120" s="5" t="s">
        <v>347</v>
      </c>
    </row>
    <row r="121" customHeight="1" spans="1:13">
      <c r="A121" s="5">
        <v>3014</v>
      </c>
      <c r="B121" s="2">
        <v>1</v>
      </c>
      <c r="C121" s="6" t="s">
        <v>348</v>
      </c>
      <c r="D121" s="5" t="str">
        <f t="shared" ref="D121:D151" si="34">"model_"&amp;I121</f>
        <v>model_yx3014</v>
      </c>
      <c r="E121" s="5" t="str">
        <f t="shared" ref="E121:E151" si="35">"model_"&amp;I121&amp;"_ui"</f>
        <v>model_yx3014_ui</v>
      </c>
      <c r="F121" s="9">
        <v>0.8</v>
      </c>
      <c r="G121" s="5">
        <v>1</v>
      </c>
      <c r="H121" s="5" t="s">
        <v>31</v>
      </c>
      <c r="I121" s="5" t="s">
        <v>349</v>
      </c>
      <c r="J121" s="5">
        <v>0</v>
      </c>
      <c r="K121" s="5" t="str">
        <f t="shared" ref="K121:K151" si="36">I121&amp;"_m"</f>
        <v>yx3014_m</v>
      </c>
      <c r="L121" s="5" t="str">
        <f t="shared" ref="L121:L151" si="37">I121&amp;"_b"</f>
        <v>yx3014_b</v>
      </c>
      <c r="M121" s="5" t="s">
        <v>350</v>
      </c>
    </row>
    <row r="122" customHeight="1" spans="1:13">
      <c r="A122" s="4">
        <v>3015</v>
      </c>
      <c r="B122" s="5">
        <v>1</v>
      </c>
      <c r="C122" s="6" t="s">
        <v>351</v>
      </c>
      <c r="D122" s="5" t="str">
        <f t="shared" si="34"/>
        <v>model_yx3015</v>
      </c>
      <c r="E122" s="5" t="str">
        <f t="shared" si="35"/>
        <v>model_yx3015_ui</v>
      </c>
      <c r="F122" s="9">
        <v>0.8</v>
      </c>
      <c r="G122" s="5">
        <v>1</v>
      </c>
      <c r="H122" s="4" t="s">
        <v>31</v>
      </c>
      <c r="I122" s="4" t="s">
        <v>352</v>
      </c>
      <c r="J122" s="4">
        <v>0</v>
      </c>
      <c r="K122" s="5" t="str">
        <f t="shared" si="36"/>
        <v>yx3015_m</v>
      </c>
      <c r="L122" s="5" t="str">
        <f t="shared" si="37"/>
        <v>yx3015_b</v>
      </c>
      <c r="M122" s="4" t="s">
        <v>353</v>
      </c>
    </row>
    <row r="123" s="4" customFormat="1" customHeight="1" spans="1:13">
      <c r="A123" s="4">
        <v>3016</v>
      </c>
      <c r="B123" s="2">
        <v>1</v>
      </c>
      <c r="C123" s="16" t="s">
        <v>354</v>
      </c>
      <c r="D123" s="5" t="str">
        <f t="shared" si="34"/>
        <v>model_yx3016</v>
      </c>
      <c r="E123" s="5" t="str">
        <f t="shared" si="35"/>
        <v>model_yx3016_ui</v>
      </c>
      <c r="F123" s="9">
        <v>0.8</v>
      </c>
      <c r="G123" s="4">
        <v>1.2</v>
      </c>
      <c r="H123" s="4" t="s">
        <v>31</v>
      </c>
      <c r="I123" s="4" t="s">
        <v>355</v>
      </c>
      <c r="J123" s="4">
        <v>0</v>
      </c>
      <c r="K123" s="5" t="str">
        <f t="shared" si="36"/>
        <v>yx3016_m</v>
      </c>
      <c r="L123" s="5" t="str">
        <f t="shared" si="37"/>
        <v>yx3016_b</v>
      </c>
      <c r="M123" s="4" t="s">
        <v>356</v>
      </c>
    </row>
    <row r="124" s="3" customFormat="1" customHeight="1" spans="1:13">
      <c r="A124" s="3">
        <v>3017</v>
      </c>
      <c r="B124" s="3">
        <v>1</v>
      </c>
      <c r="C124" s="13" t="s">
        <v>357</v>
      </c>
      <c r="D124" s="3" t="str">
        <f t="shared" si="34"/>
        <v>model_yx3017</v>
      </c>
      <c r="E124" s="3" t="str">
        <f t="shared" si="35"/>
        <v>model_yx3017_ui</v>
      </c>
      <c r="F124" s="9">
        <v>0.8</v>
      </c>
      <c r="G124" s="3">
        <v>1</v>
      </c>
      <c r="H124" s="3" t="s">
        <v>31</v>
      </c>
      <c r="I124" s="3" t="s">
        <v>358</v>
      </c>
      <c r="J124" s="3">
        <v>0</v>
      </c>
      <c r="K124" s="3" t="str">
        <f t="shared" si="36"/>
        <v>yx3017_m</v>
      </c>
      <c r="L124" s="3" t="str">
        <f t="shared" si="37"/>
        <v>yx3017_b</v>
      </c>
      <c r="M124" s="3" t="s">
        <v>359</v>
      </c>
    </row>
    <row r="125" customHeight="1" spans="1:13">
      <c r="A125" s="5">
        <v>4021</v>
      </c>
      <c r="B125" s="2">
        <v>1</v>
      </c>
      <c r="C125" s="6" t="s">
        <v>360</v>
      </c>
      <c r="D125" s="5" t="str">
        <f t="shared" si="34"/>
        <v>model_yx4021</v>
      </c>
      <c r="E125" s="5" t="str">
        <f t="shared" si="35"/>
        <v>model_yx4021_ui</v>
      </c>
      <c r="F125" s="9">
        <v>1.1</v>
      </c>
      <c r="G125" s="5">
        <v>1</v>
      </c>
      <c r="H125" s="5" t="s">
        <v>31</v>
      </c>
      <c r="I125" s="5" t="s">
        <v>361</v>
      </c>
      <c r="J125" s="5">
        <v>0</v>
      </c>
      <c r="K125" s="5" t="str">
        <f t="shared" si="36"/>
        <v>yx4021_m</v>
      </c>
      <c r="L125" s="5" t="str">
        <f t="shared" si="37"/>
        <v>yx4021_b</v>
      </c>
      <c r="M125" s="5" t="s">
        <v>362</v>
      </c>
    </row>
    <row r="126" customHeight="1" spans="1:13">
      <c r="A126" s="5">
        <v>3018</v>
      </c>
      <c r="B126" s="5">
        <v>1</v>
      </c>
      <c r="C126" s="6" t="s">
        <v>363</v>
      </c>
      <c r="D126" s="5" t="str">
        <f t="shared" si="34"/>
        <v>model_yx3018</v>
      </c>
      <c r="E126" s="5" t="str">
        <f t="shared" si="35"/>
        <v>model_yx3018_ui</v>
      </c>
      <c r="F126" s="9">
        <v>0.8</v>
      </c>
      <c r="G126" s="5">
        <v>1</v>
      </c>
      <c r="H126" s="5" t="s">
        <v>31</v>
      </c>
      <c r="I126" s="5" t="s">
        <v>364</v>
      </c>
      <c r="J126" s="5">
        <v>0</v>
      </c>
      <c r="K126" s="5" t="str">
        <f t="shared" si="36"/>
        <v>yx3018_m</v>
      </c>
      <c r="L126" s="5" t="str">
        <f t="shared" si="37"/>
        <v>yx3018_b</v>
      </c>
      <c r="M126" s="5" t="s">
        <v>365</v>
      </c>
    </row>
    <row r="127" customHeight="1" spans="1:13">
      <c r="A127" s="5">
        <v>3019</v>
      </c>
      <c r="B127" s="2">
        <v>1</v>
      </c>
      <c r="C127" s="6" t="s">
        <v>366</v>
      </c>
      <c r="D127" s="5" t="str">
        <f t="shared" si="34"/>
        <v>model_yx3019</v>
      </c>
      <c r="E127" s="5" t="str">
        <f t="shared" si="35"/>
        <v>model_yx3019_ui</v>
      </c>
      <c r="F127" s="9">
        <v>0.8</v>
      </c>
      <c r="G127" s="5">
        <v>1</v>
      </c>
      <c r="H127" s="5" t="s">
        <v>31</v>
      </c>
      <c r="I127" s="5" t="s">
        <v>367</v>
      </c>
      <c r="J127" s="5">
        <v>0</v>
      </c>
      <c r="K127" s="5" t="str">
        <f t="shared" si="36"/>
        <v>yx3019_m</v>
      </c>
      <c r="L127" s="5" t="str">
        <f t="shared" si="37"/>
        <v>yx3019_b</v>
      </c>
      <c r="M127" s="5" t="s">
        <v>368</v>
      </c>
    </row>
    <row r="128" customHeight="1" spans="1:13">
      <c r="A128" s="4">
        <v>3020</v>
      </c>
      <c r="B128" s="5">
        <v>1</v>
      </c>
      <c r="C128" s="6" t="s">
        <v>369</v>
      </c>
      <c r="D128" s="5" t="str">
        <f t="shared" si="34"/>
        <v>model_yx3020</v>
      </c>
      <c r="E128" s="5" t="str">
        <f t="shared" si="35"/>
        <v>model_yx3020_ui</v>
      </c>
      <c r="F128" s="9">
        <v>0.8</v>
      </c>
      <c r="G128" s="5">
        <v>1</v>
      </c>
      <c r="H128" s="4" t="s">
        <v>31</v>
      </c>
      <c r="I128" s="4" t="s">
        <v>370</v>
      </c>
      <c r="J128" s="4">
        <v>0</v>
      </c>
      <c r="K128" s="5" t="str">
        <f t="shared" si="36"/>
        <v>yx3020_m</v>
      </c>
      <c r="L128" s="5" t="str">
        <f t="shared" si="37"/>
        <v>yx3020_b</v>
      </c>
      <c r="M128" s="4" t="s">
        <v>371</v>
      </c>
    </row>
    <row r="129" customHeight="1" spans="1:13">
      <c r="A129" s="4">
        <v>3021</v>
      </c>
      <c r="B129" s="2">
        <v>1</v>
      </c>
      <c r="C129" s="6" t="s">
        <v>372</v>
      </c>
      <c r="D129" s="5" t="str">
        <f t="shared" si="34"/>
        <v>model_yx3021</v>
      </c>
      <c r="E129" s="5" t="str">
        <f t="shared" si="35"/>
        <v>model_yx3021_ui</v>
      </c>
      <c r="F129" s="9">
        <v>0.8</v>
      </c>
      <c r="G129" s="5">
        <v>1</v>
      </c>
      <c r="H129" s="4" t="s">
        <v>373</v>
      </c>
      <c r="I129" s="4" t="s">
        <v>374</v>
      </c>
      <c r="J129" s="4">
        <v>1</v>
      </c>
      <c r="K129" s="5" t="str">
        <f t="shared" si="36"/>
        <v>yx3021_m</v>
      </c>
      <c r="L129" s="5" t="str">
        <f t="shared" si="37"/>
        <v>yx3021_b</v>
      </c>
      <c r="M129" s="4" t="s">
        <v>375</v>
      </c>
    </row>
    <row r="130" customHeight="1" spans="1:13">
      <c r="A130" s="4">
        <v>3022</v>
      </c>
      <c r="B130" s="5">
        <v>1</v>
      </c>
      <c r="C130" s="6" t="s">
        <v>376</v>
      </c>
      <c r="D130" s="5" t="str">
        <f t="shared" si="34"/>
        <v>model_yx3022</v>
      </c>
      <c r="E130" s="5" t="str">
        <f t="shared" si="35"/>
        <v>model_yx3022_ui</v>
      </c>
      <c r="F130" s="9">
        <v>0.8</v>
      </c>
      <c r="G130" s="5">
        <v>1</v>
      </c>
      <c r="H130" s="4" t="s">
        <v>31</v>
      </c>
      <c r="I130" s="4" t="s">
        <v>377</v>
      </c>
      <c r="J130" s="4">
        <v>0</v>
      </c>
      <c r="K130" s="5" t="str">
        <f t="shared" si="36"/>
        <v>yx3022_m</v>
      </c>
      <c r="L130" s="5" t="str">
        <f t="shared" si="37"/>
        <v>yx3022_b</v>
      </c>
      <c r="M130" s="4" t="s">
        <v>378</v>
      </c>
    </row>
    <row r="131" customHeight="1" spans="1:13">
      <c r="A131" s="4">
        <v>3023</v>
      </c>
      <c r="B131" s="2">
        <v>1</v>
      </c>
      <c r="C131" s="6" t="s">
        <v>379</v>
      </c>
      <c r="D131" s="5" t="str">
        <f t="shared" si="34"/>
        <v>model_yx3023</v>
      </c>
      <c r="E131" s="5" t="str">
        <f t="shared" si="35"/>
        <v>model_yx3023_ui</v>
      </c>
      <c r="F131" s="9">
        <v>0.8</v>
      </c>
      <c r="G131" s="5">
        <v>1</v>
      </c>
      <c r="H131" s="4" t="s">
        <v>31</v>
      </c>
      <c r="I131" s="4" t="s">
        <v>380</v>
      </c>
      <c r="J131" s="4">
        <v>0</v>
      </c>
      <c r="K131" s="5" t="str">
        <f t="shared" si="36"/>
        <v>yx3023_m</v>
      </c>
      <c r="L131" s="5" t="str">
        <f t="shared" si="37"/>
        <v>yx3023_b</v>
      </c>
      <c r="M131" s="4" t="s">
        <v>381</v>
      </c>
    </row>
    <row r="132" s="3" customFormat="1" customHeight="1" spans="1:13">
      <c r="A132" s="3">
        <v>4001</v>
      </c>
      <c r="B132" s="3">
        <v>1</v>
      </c>
      <c r="C132" s="13" t="s">
        <v>382</v>
      </c>
      <c r="D132" s="3" t="str">
        <f t="shared" si="34"/>
        <v>model_yx4001</v>
      </c>
      <c r="E132" s="3" t="str">
        <f t="shared" si="35"/>
        <v>model_yx4001_ui</v>
      </c>
      <c r="F132" s="9">
        <v>0.8</v>
      </c>
      <c r="G132" s="3">
        <v>1</v>
      </c>
      <c r="H132" s="3" t="s">
        <v>31</v>
      </c>
      <c r="I132" s="3" t="s">
        <v>383</v>
      </c>
      <c r="J132" s="3">
        <v>0</v>
      </c>
      <c r="K132" s="3" t="str">
        <f t="shared" si="36"/>
        <v>yx4001_m</v>
      </c>
      <c r="L132" s="3" t="str">
        <f t="shared" si="37"/>
        <v>yx4001_b</v>
      </c>
      <c r="M132" s="3" t="s">
        <v>384</v>
      </c>
    </row>
    <row r="133" customHeight="1" spans="1:13">
      <c r="A133" s="5">
        <v>4002</v>
      </c>
      <c r="B133" s="2">
        <v>1</v>
      </c>
      <c r="C133" s="6" t="s">
        <v>385</v>
      </c>
      <c r="D133" s="5" t="str">
        <f t="shared" si="34"/>
        <v>model_yx4002</v>
      </c>
      <c r="E133" s="5" t="str">
        <f t="shared" si="35"/>
        <v>model_yx4002_ui</v>
      </c>
      <c r="F133" s="9">
        <v>0.8</v>
      </c>
      <c r="G133" s="5">
        <v>1</v>
      </c>
      <c r="H133" s="5" t="s">
        <v>31</v>
      </c>
      <c r="I133" s="5" t="s">
        <v>386</v>
      </c>
      <c r="J133" s="5">
        <v>0</v>
      </c>
      <c r="K133" s="5" t="str">
        <f t="shared" si="36"/>
        <v>yx4002_m</v>
      </c>
      <c r="L133" s="5" t="str">
        <f t="shared" si="37"/>
        <v>yx4002_b</v>
      </c>
      <c r="M133" s="5" t="s">
        <v>387</v>
      </c>
    </row>
    <row r="134" customHeight="1" spans="1:13">
      <c r="A134" s="4">
        <v>4003</v>
      </c>
      <c r="B134" s="5">
        <v>1</v>
      </c>
      <c r="C134" s="6" t="s">
        <v>388</v>
      </c>
      <c r="D134" s="5" t="str">
        <f t="shared" si="34"/>
        <v>model_yx4003</v>
      </c>
      <c r="E134" s="5" t="str">
        <f t="shared" si="35"/>
        <v>model_yx4003_ui</v>
      </c>
      <c r="F134" s="9">
        <v>0.5</v>
      </c>
      <c r="G134" s="4">
        <v>1.2</v>
      </c>
      <c r="H134" s="4" t="s">
        <v>31</v>
      </c>
      <c r="I134" s="4" t="s">
        <v>389</v>
      </c>
      <c r="J134" s="4">
        <v>0</v>
      </c>
      <c r="K134" s="5" t="str">
        <f t="shared" si="36"/>
        <v>yx4003_m</v>
      </c>
      <c r="L134" s="5" t="str">
        <f t="shared" si="37"/>
        <v>yx4003_b</v>
      </c>
      <c r="M134" s="4" t="s">
        <v>390</v>
      </c>
    </row>
    <row r="135" customHeight="1" spans="1:13">
      <c r="A135" s="4">
        <v>4004</v>
      </c>
      <c r="B135" s="2">
        <v>1</v>
      </c>
      <c r="C135" s="16" t="s">
        <v>391</v>
      </c>
      <c r="D135" s="5" t="str">
        <f t="shared" si="34"/>
        <v>model_yx4004</v>
      </c>
      <c r="E135" s="5" t="str">
        <f t="shared" si="35"/>
        <v>model_yx4004_ui</v>
      </c>
      <c r="F135" s="9">
        <v>0.8</v>
      </c>
      <c r="G135" s="4">
        <v>1</v>
      </c>
      <c r="H135" s="4" t="s">
        <v>31</v>
      </c>
      <c r="I135" s="4" t="s">
        <v>392</v>
      </c>
      <c r="J135" s="4">
        <v>0</v>
      </c>
      <c r="K135" s="5" t="str">
        <f t="shared" si="36"/>
        <v>yx4004_m</v>
      </c>
      <c r="L135" s="5" t="str">
        <f t="shared" si="37"/>
        <v>yx4004_b</v>
      </c>
      <c r="M135" s="4" t="s">
        <v>393</v>
      </c>
    </row>
    <row r="136" customHeight="1" spans="1:13">
      <c r="A136" s="4">
        <v>4005</v>
      </c>
      <c r="B136" s="5">
        <v>1</v>
      </c>
      <c r="C136" s="16" t="s">
        <v>394</v>
      </c>
      <c r="D136" s="5" t="str">
        <f t="shared" si="34"/>
        <v>model_yx4005</v>
      </c>
      <c r="E136" s="5" t="str">
        <f t="shared" si="35"/>
        <v>model_yx4005_ui</v>
      </c>
      <c r="F136" s="9">
        <v>0.8</v>
      </c>
      <c r="G136" s="4">
        <v>1</v>
      </c>
      <c r="H136" s="4" t="s">
        <v>31</v>
      </c>
      <c r="I136" s="4" t="s">
        <v>395</v>
      </c>
      <c r="J136" s="4">
        <v>0</v>
      </c>
      <c r="K136" s="5" t="str">
        <f t="shared" si="36"/>
        <v>yx4005_m</v>
      </c>
      <c r="L136" s="5" t="str">
        <f t="shared" si="37"/>
        <v>yx4005_b</v>
      </c>
      <c r="M136" s="4" t="s">
        <v>396</v>
      </c>
    </row>
    <row r="137" s="4" customFormat="1" customHeight="1" spans="1:13">
      <c r="A137" s="4">
        <v>4006</v>
      </c>
      <c r="B137" s="2">
        <v>1</v>
      </c>
      <c r="C137" s="16" t="s">
        <v>397</v>
      </c>
      <c r="D137" s="5" t="str">
        <f t="shared" si="34"/>
        <v>model_yx4006</v>
      </c>
      <c r="E137" s="5" t="str">
        <f t="shared" si="35"/>
        <v>model_yx4006_ui</v>
      </c>
      <c r="F137" s="9">
        <v>0.8</v>
      </c>
      <c r="G137" s="4">
        <v>1</v>
      </c>
      <c r="H137" s="4" t="s">
        <v>31</v>
      </c>
      <c r="I137" s="4" t="s">
        <v>398</v>
      </c>
      <c r="J137" s="4">
        <v>0</v>
      </c>
      <c r="K137" s="5" t="str">
        <f t="shared" si="36"/>
        <v>yx4006_m</v>
      </c>
      <c r="L137" s="5" t="str">
        <f t="shared" si="37"/>
        <v>yx4006_b</v>
      </c>
      <c r="M137" s="4" t="s">
        <v>399</v>
      </c>
    </row>
    <row r="138" s="4" customFormat="1" customHeight="1" spans="1:13">
      <c r="A138" s="4">
        <v>4007</v>
      </c>
      <c r="B138" s="5">
        <v>1</v>
      </c>
      <c r="C138" s="16" t="s">
        <v>400</v>
      </c>
      <c r="D138" s="5" t="str">
        <f t="shared" si="34"/>
        <v>model_yx4007</v>
      </c>
      <c r="E138" s="5" t="str">
        <f t="shared" si="35"/>
        <v>model_yx4007_ui</v>
      </c>
      <c r="F138" s="9">
        <v>1.8</v>
      </c>
      <c r="G138" s="4">
        <v>1.2</v>
      </c>
      <c r="H138" s="4" t="s">
        <v>401</v>
      </c>
      <c r="I138" s="4" t="s">
        <v>402</v>
      </c>
      <c r="J138" s="4">
        <v>0</v>
      </c>
      <c r="K138" s="5" t="str">
        <f t="shared" si="36"/>
        <v>yx4007_m</v>
      </c>
      <c r="L138" s="5" t="str">
        <f t="shared" si="37"/>
        <v>yx4007_b</v>
      </c>
      <c r="M138" s="4" t="s">
        <v>403</v>
      </c>
    </row>
    <row r="139" s="4" customFormat="1" customHeight="1" spans="1:13">
      <c r="A139" s="4">
        <v>4008</v>
      </c>
      <c r="B139" s="2">
        <v>1</v>
      </c>
      <c r="C139" s="16" t="s">
        <v>404</v>
      </c>
      <c r="D139" s="5" t="str">
        <f t="shared" si="34"/>
        <v>model_yx4008</v>
      </c>
      <c r="E139" s="5" t="str">
        <f t="shared" si="35"/>
        <v>model_yx4008_ui</v>
      </c>
      <c r="F139" s="9">
        <v>1.5</v>
      </c>
      <c r="G139" s="4">
        <v>1</v>
      </c>
      <c r="H139" s="4" t="s">
        <v>31</v>
      </c>
      <c r="I139" s="4" t="s">
        <v>405</v>
      </c>
      <c r="J139" s="4">
        <v>0</v>
      </c>
      <c r="K139" s="5" t="str">
        <f t="shared" si="36"/>
        <v>yx4008_m</v>
      </c>
      <c r="L139" s="5" t="str">
        <f t="shared" si="37"/>
        <v>yx4008_b</v>
      </c>
      <c r="M139" s="4" t="s">
        <v>406</v>
      </c>
    </row>
    <row r="140" s="3" customFormat="1" customHeight="1" spans="1:13">
      <c r="A140" s="3">
        <v>4009</v>
      </c>
      <c r="B140" s="3">
        <v>1</v>
      </c>
      <c r="C140" s="13" t="s">
        <v>407</v>
      </c>
      <c r="D140" s="3" t="str">
        <f t="shared" si="34"/>
        <v>model_yx4009</v>
      </c>
      <c r="E140" s="3" t="str">
        <f t="shared" si="35"/>
        <v>model_yx4009_ui</v>
      </c>
      <c r="F140" s="9">
        <v>0.8</v>
      </c>
      <c r="G140" s="3">
        <v>1</v>
      </c>
      <c r="H140" s="3" t="s">
        <v>408</v>
      </c>
      <c r="I140" s="3" t="s">
        <v>409</v>
      </c>
      <c r="J140" s="3">
        <v>0</v>
      </c>
      <c r="K140" s="3" t="str">
        <f t="shared" si="36"/>
        <v>yx4009_m</v>
      </c>
      <c r="L140" s="3" t="str">
        <f t="shared" si="37"/>
        <v>yx4009_b</v>
      </c>
      <c r="M140" s="3" t="s">
        <v>410</v>
      </c>
    </row>
    <row r="141" customHeight="1" spans="1:13">
      <c r="A141" s="5">
        <v>4010</v>
      </c>
      <c r="B141" s="2">
        <v>1</v>
      </c>
      <c r="C141" s="6" t="s">
        <v>411</v>
      </c>
      <c r="D141" s="5" t="str">
        <f t="shared" si="34"/>
        <v>model_yx4010</v>
      </c>
      <c r="E141" s="5" t="str">
        <f t="shared" si="35"/>
        <v>model_yx4010_ui</v>
      </c>
      <c r="F141" s="9">
        <v>0.8</v>
      </c>
      <c r="G141" s="5">
        <v>1</v>
      </c>
      <c r="H141" s="5" t="s">
        <v>31</v>
      </c>
      <c r="I141" s="5" t="s">
        <v>412</v>
      </c>
      <c r="J141" s="5">
        <v>0</v>
      </c>
      <c r="K141" s="5" t="str">
        <f t="shared" si="36"/>
        <v>yx4010_m</v>
      </c>
      <c r="L141" s="5" t="str">
        <f t="shared" si="37"/>
        <v>yx4010_b</v>
      </c>
      <c r="M141" s="5" t="s">
        <v>413</v>
      </c>
    </row>
    <row r="142" customHeight="1" spans="1:13">
      <c r="A142" s="5">
        <v>4011</v>
      </c>
      <c r="B142" s="5">
        <v>1</v>
      </c>
      <c r="C142" s="6" t="s">
        <v>414</v>
      </c>
      <c r="D142" s="5" t="str">
        <f t="shared" si="34"/>
        <v>model_yx4011</v>
      </c>
      <c r="E142" s="5" t="str">
        <f t="shared" si="35"/>
        <v>model_yx4011_ui</v>
      </c>
      <c r="F142" s="9">
        <v>0.8</v>
      </c>
      <c r="G142" s="5">
        <v>1</v>
      </c>
      <c r="H142" s="5" t="s">
        <v>31</v>
      </c>
      <c r="I142" s="5" t="s">
        <v>415</v>
      </c>
      <c r="J142" s="5">
        <v>0</v>
      </c>
      <c r="K142" s="5" t="str">
        <f t="shared" si="36"/>
        <v>yx4011_m</v>
      </c>
      <c r="L142" s="5" t="str">
        <f t="shared" si="37"/>
        <v>yx4011_b</v>
      </c>
      <c r="M142" s="5" t="s">
        <v>416</v>
      </c>
    </row>
    <row r="143" customHeight="1" spans="1:13">
      <c r="A143" s="4">
        <v>4012</v>
      </c>
      <c r="B143" s="2">
        <v>1</v>
      </c>
      <c r="C143" s="6" t="s">
        <v>417</v>
      </c>
      <c r="D143" s="5" t="str">
        <f t="shared" si="34"/>
        <v>model_yx4012</v>
      </c>
      <c r="E143" s="5" t="str">
        <f t="shared" si="35"/>
        <v>model_yx4012_ui</v>
      </c>
      <c r="F143" s="9">
        <v>0.8</v>
      </c>
      <c r="G143" s="5">
        <v>1</v>
      </c>
      <c r="H143" s="19" t="s">
        <v>418</v>
      </c>
      <c r="I143" s="4" t="s">
        <v>419</v>
      </c>
      <c r="J143" s="4">
        <v>0</v>
      </c>
      <c r="K143" s="5" t="str">
        <f t="shared" si="36"/>
        <v>yx4012_m</v>
      </c>
      <c r="L143" s="5" t="str">
        <f t="shared" si="37"/>
        <v>yx4012_b</v>
      </c>
      <c r="M143" s="4" t="s">
        <v>420</v>
      </c>
    </row>
    <row r="144" customHeight="1" spans="1:13">
      <c r="A144" s="5">
        <v>4013</v>
      </c>
      <c r="B144" s="5">
        <v>1</v>
      </c>
      <c r="C144" s="6" t="s">
        <v>421</v>
      </c>
      <c r="D144" s="5" t="str">
        <f t="shared" si="34"/>
        <v>model_yx4013</v>
      </c>
      <c r="E144" s="5" t="str">
        <f t="shared" si="35"/>
        <v>model_yx4013_ui</v>
      </c>
      <c r="F144" s="9">
        <v>0.8</v>
      </c>
      <c r="G144" s="5">
        <v>1</v>
      </c>
      <c r="H144" s="4" t="s">
        <v>31</v>
      </c>
      <c r="I144" s="4" t="s">
        <v>422</v>
      </c>
      <c r="J144" s="4">
        <v>0</v>
      </c>
      <c r="K144" s="5" t="str">
        <f t="shared" si="36"/>
        <v>yx4013_m</v>
      </c>
      <c r="L144" s="5" t="str">
        <f t="shared" si="37"/>
        <v>yx4013_b</v>
      </c>
      <c r="M144" s="5" t="s">
        <v>423</v>
      </c>
    </row>
    <row r="145" customHeight="1" spans="1:13">
      <c r="A145" s="4">
        <v>4014</v>
      </c>
      <c r="B145" s="2">
        <v>1</v>
      </c>
      <c r="C145" s="16" t="s">
        <v>424</v>
      </c>
      <c r="D145" s="5" t="str">
        <f t="shared" si="34"/>
        <v>model_yx4014</v>
      </c>
      <c r="E145" s="5" t="str">
        <f t="shared" si="35"/>
        <v>model_yx4014_ui</v>
      </c>
      <c r="F145" s="9">
        <v>0.8</v>
      </c>
      <c r="G145" s="5">
        <v>1</v>
      </c>
      <c r="H145" s="4" t="s">
        <v>31</v>
      </c>
      <c r="I145" s="4" t="s">
        <v>425</v>
      </c>
      <c r="J145" s="4">
        <v>0</v>
      </c>
      <c r="K145" s="5" t="str">
        <f t="shared" si="36"/>
        <v>yx4014_m</v>
      </c>
      <c r="L145" s="5" t="str">
        <f t="shared" si="37"/>
        <v>yx4014_b</v>
      </c>
      <c r="M145" s="4" t="s">
        <v>426</v>
      </c>
    </row>
    <row r="146" customHeight="1" spans="1:13">
      <c r="A146" s="5">
        <v>4015</v>
      </c>
      <c r="B146" s="5">
        <v>1</v>
      </c>
      <c r="C146" s="6" t="s">
        <v>427</v>
      </c>
      <c r="D146" s="5" t="str">
        <f t="shared" si="34"/>
        <v>model_yx4015</v>
      </c>
      <c r="E146" s="5" t="str">
        <f t="shared" si="35"/>
        <v>model_yx4015_ui</v>
      </c>
      <c r="F146" s="9">
        <v>0.9</v>
      </c>
      <c r="G146" s="5">
        <v>0.8</v>
      </c>
      <c r="H146" s="5" t="s">
        <v>31</v>
      </c>
      <c r="I146" s="5" t="s">
        <v>428</v>
      </c>
      <c r="J146" s="5">
        <v>0</v>
      </c>
      <c r="K146" s="5" t="str">
        <f t="shared" si="36"/>
        <v>yx4015_m</v>
      </c>
      <c r="L146" s="5" t="str">
        <f t="shared" si="37"/>
        <v>yx4015_b</v>
      </c>
      <c r="M146" s="5" t="s">
        <v>429</v>
      </c>
    </row>
    <row r="147" s="4" customFormat="1" customHeight="1" spans="1:13">
      <c r="A147" s="4">
        <v>4016</v>
      </c>
      <c r="B147" s="2">
        <v>1</v>
      </c>
      <c r="C147" s="16" t="s">
        <v>430</v>
      </c>
      <c r="D147" s="5" t="str">
        <f t="shared" si="34"/>
        <v>model_yx4016</v>
      </c>
      <c r="E147" s="5" t="str">
        <f t="shared" si="35"/>
        <v>model_yx4016_ui</v>
      </c>
      <c r="F147" s="9">
        <v>0.8</v>
      </c>
      <c r="G147" s="4">
        <v>1</v>
      </c>
      <c r="H147" s="4" t="s">
        <v>31</v>
      </c>
      <c r="I147" s="4" t="s">
        <v>431</v>
      </c>
      <c r="J147" s="4">
        <v>0</v>
      </c>
      <c r="K147" s="5" t="str">
        <f t="shared" si="36"/>
        <v>yx4016_m</v>
      </c>
      <c r="L147" s="5" t="str">
        <f t="shared" si="37"/>
        <v>yx4016_b</v>
      </c>
      <c r="M147" s="4" t="s">
        <v>432</v>
      </c>
    </row>
    <row r="148" customHeight="1" spans="1:13">
      <c r="A148" s="4">
        <v>4017</v>
      </c>
      <c r="B148" s="5">
        <v>1</v>
      </c>
      <c r="C148" s="16" t="s">
        <v>433</v>
      </c>
      <c r="D148" s="5" t="str">
        <f t="shared" si="34"/>
        <v>model_yx4017</v>
      </c>
      <c r="E148" s="5" t="str">
        <f t="shared" si="35"/>
        <v>model_yx4017_ui</v>
      </c>
      <c r="F148" s="9">
        <v>0.8</v>
      </c>
      <c r="G148" s="4">
        <v>1</v>
      </c>
      <c r="H148" s="4" t="s">
        <v>408</v>
      </c>
      <c r="I148" s="4" t="s">
        <v>434</v>
      </c>
      <c r="J148" s="4">
        <v>0</v>
      </c>
      <c r="K148" s="5" t="str">
        <f t="shared" si="36"/>
        <v>yx4017_m</v>
      </c>
      <c r="L148" s="5" t="str">
        <f t="shared" si="37"/>
        <v>yx4017_b</v>
      </c>
      <c r="M148" s="4" t="s">
        <v>435</v>
      </c>
    </row>
    <row r="149" customHeight="1" spans="1:13">
      <c r="A149" s="4">
        <v>4018</v>
      </c>
      <c r="B149" s="2">
        <v>1</v>
      </c>
      <c r="C149" s="16" t="s">
        <v>436</v>
      </c>
      <c r="D149" s="5" t="str">
        <f t="shared" si="34"/>
        <v>model_yx4018</v>
      </c>
      <c r="E149" s="5" t="str">
        <f t="shared" si="35"/>
        <v>model_yx4018_ui</v>
      </c>
      <c r="F149" s="9">
        <v>0.8</v>
      </c>
      <c r="G149" s="4">
        <v>1</v>
      </c>
      <c r="H149" s="4" t="s">
        <v>408</v>
      </c>
      <c r="I149" s="4" t="s">
        <v>437</v>
      </c>
      <c r="J149" s="4">
        <v>0</v>
      </c>
      <c r="K149" s="5" t="str">
        <f t="shared" si="36"/>
        <v>yx4018_m</v>
      </c>
      <c r="L149" s="5" t="str">
        <f t="shared" si="37"/>
        <v>yx4018_b</v>
      </c>
      <c r="M149" s="4" t="s">
        <v>438</v>
      </c>
    </row>
    <row r="150" customHeight="1" spans="1:13">
      <c r="A150" s="4">
        <v>4019</v>
      </c>
      <c r="B150" s="5">
        <v>1</v>
      </c>
      <c r="C150" s="16" t="s">
        <v>439</v>
      </c>
      <c r="D150" s="5" t="str">
        <f t="shared" si="34"/>
        <v>model_yx4019</v>
      </c>
      <c r="E150" s="5" t="str">
        <f t="shared" si="35"/>
        <v>model_yx4019_ui</v>
      </c>
      <c r="F150" s="9">
        <v>1.5</v>
      </c>
      <c r="G150" s="4">
        <v>1</v>
      </c>
      <c r="H150" s="4" t="s">
        <v>31</v>
      </c>
      <c r="I150" s="4" t="s">
        <v>440</v>
      </c>
      <c r="J150" s="4">
        <v>0</v>
      </c>
      <c r="K150" s="5" t="str">
        <f t="shared" si="36"/>
        <v>yx4019_m</v>
      </c>
      <c r="L150" s="5" t="str">
        <f t="shared" si="37"/>
        <v>yx4019_b</v>
      </c>
      <c r="M150" s="4" t="s">
        <v>441</v>
      </c>
    </row>
    <row r="151" customHeight="1" spans="1:13">
      <c r="A151" s="4">
        <v>4020</v>
      </c>
      <c r="B151" s="2">
        <v>1</v>
      </c>
      <c r="C151" s="16" t="s">
        <v>442</v>
      </c>
      <c r="D151" s="5" t="str">
        <f t="shared" si="34"/>
        <v>model_yx4020</v>
      </c>
      <c r="E151" s="5" t="str">
        <f t="shared" si="35"/>
        <v>model_yx4020_ui</v>
      </c>
      <c r="F151" s="9">
        <v>0.8</v>
      </c>
      <c r="G151" s="4">
        <v>1</v>
      </c>
      <c r="H151" s="4" t="s">
        <v>31</v>
      </c>
      <c r="I151" s="4" t="s">
        <v>443</v>
      </c>
      <c r="J151" s="4">
        <v>1</v>
      </c>
      <c r="K151" s="5" t="str">
        <f t="shared" si="36"/>
        <v>yx4020_m</v>
      </c>
      <c r="L151" s="5" t="str">
        <f t="shared" si="37"/>
        <v>yx4020_b</v>
      </c>
      <c r="M151" s="4" t="s">
        <v>444</v>
      </c>
    </row>
    <row r="152" s="3" customFormat="1" customHeight="1" spans="1:13">
      <c r="A152" s="3">
        <v>6014</v>
      </c>
      <c r="B152" s="3">
        <v>1</v>
      </c>
      <c r="C152" s="13" t="s">
        <v>445</v>
      </c>
      <c r="D152" s="3" t="s">
        <v>446</v>
      </c>
      <c r="E152" s="3" t="s">
        <v>447</v>
      </c>
      <c r="F152" s="9">
        <v>0.8</v>
      </c>
      <c r="G152" s="3">
        <v>1</v>
      </c>
      <c r="H152" s="3" t="s">
        <v>31</v>
      </c>
      <c r="I152" s="3" t="s">
        <v>448</v>
      </c>
      <c r="J152" s="3">
        <v>0</v>
      </c>
      <c r="K152" s="3" t="s">
        <v>449</v>
      </c>
      <c r="L152" s="3" t="s">
        <v>450</v>
      </c>
      <c r="M152" s="3" t="s">
        <v>451</v>
      </c>
    </row>
    <row r="153" s="3" customFormat="1" customHeight="1" spans="1:13">
      <c r="A153" s="3">
        <v>6015</v>
      </c>
      <c r="B153" s="14">
        <v>1</v>
      </c>
      <c r="C153" s="13" t="s">
        <v>452</v>
      </c>
      <c r="D153" s="3" t="s">
        <v>453</v>
      </c>
      <c r="E153" s="3" t="s">
        <v>454</v>
      </c>
      <c r="F153" s="9">
        <v>0.8</v>
      </c>
      <c r="G153" s="3">
        <v>1</v>
      </c>
      <c r="H153" s="3" t="s">
        <v>31</v>
      </c>
      <c r="I153" s="3" t="s">
        <v>455</v>
      </c>
      <c r="J153" s="3">
        <v>0</v>
      </c>
      <c r="K153" s="3" t="s">
        <v>456</v>
      </c>
      <c r="L153" s="3" t="s">
        <v>457</v>
      </c>
      <c r="M153" s="3" t="s">
        <v>458</v>
      </c>
    </row>
    <row r="154" customHeight="1" spans="1:13">
      <c r="A154" s="20">
        <v>6001</v>
      </c>
      <c r="B154" s="5">
        <v>1</v>
      </c>
      <c r="C154" s="6" t="s">
        <v>436</v>
      </c>
      <c r="D154" s="5" t="str">
        <f>"model_"&amp;I154</f>
        <v>model_yx4018</v>
      </c>
      <c r="E154" s="5" t="str">
        <f>"model_"&amp;I154&amp;"_ui"</f>
        <v>model_yx4018_ui</v>
      </c>
      <c r="F154" s="9">
        <v>0.8</v>
      </c>
      <c r="G154" s="5">
        <v>1</v>
      </c>
      <c r="H154" s="5" t="s">
        <v>31</v>
      </c>
      <c r="I154" s="20" t="s">
        <v>437</v>
      </c>
      <c r="J154" s="20">
        <v>0</v>
      </c>
      <c r="K154" s="5" t="str">
        <f>I154&amp;"_m"</f>
        <v>yx4018_m</v>
      </c>
      <c r="L154" s="5" t="str">
        <f>I154&amp;"_b"</f>
        <v>yx4018_b</v>
      </c>
      <c r="M154" s="20" t="s">
        <v>459</v>
      </c>
    </row>
    <row r="155" customHeight="1" spans="1:13">
      <c r="A155" s="20">
        <v>6002</v>
      </c>
      <c r="B155" s="2">
        <v>1</v>
      </c>
      <c r="C155" s="6" t="s">
        <v>436</v>
      </c>
      <c r="D155" s="5" t="str">
        <f>"model_"&amp;I155</f>
        <v>model_yx4018</v>
      </c>
      <c r="E155" s="5" t="str">
        <f>"model_"&amp;I155&amp;"_ui"</f>
        <v>model_yx4018_ui</v>
      </c>
      <c r="F155" s="9">
        <v>0.8</v>
      </c>
      <c r="G155" s="5">
        <v>1</v>
      </c>
      <c r="H155" s="5" t="s">
        <v>31</v>
      </c>
      <c r="I155" s="20" t="s">
        <v>437</v>
      </c>
      <c r="J155" s="20">
        <v>0</v>
      </c>
      <c r="K155" s="5" t="str">
        <f>I155&amp;"_m"</f>
        <v>yx4018_m</v>
      </c>
      <c r="L155" s="5" t="str">
        <f>I155&amp;"_b"</f>
        <v>yx4018_b</v>
      </c>
      <c r="M155" s="20" t="s">
        <v>460</v>
      </c>
    </row>
    <row r="156" customHeight="1" spans="1:13">
      <c r="A156" s="20">
        <v>6003</v>
      </c>
      <c r="B156" s="5">
        <v>1</v>
      </c>
      <c r="C156" s="6" t="s">
        <v>436</v>
      </c>
      <c r="D156" s="5" t="str">
        <f t="shared" ref="D156:D176" si="38">"model_"&amp;I156</f>
        <v>model_yx4018</v>
      </c>
      <c r="E156" s="5" t="str">
        <f t="shared" ref="E156:E166" si="39">"model_"&amp;I156&amp;"_ui"</f>
        <v>model_yx4018_ui</v>
      </c>
      <c r="F156" s="9">
        <v>0.8</v>
      </c>
      <c r="G156" s="5">
        <v>1</v>
      </c>
      <c r="H156" s="5" t="s">
        <v>31</v>
      </c>
      <c r="I156" s="20" t="s">
        <v>437</v>
      </c>
      <c r="J156" s="20">
        <v>0</v>
      </c>
      <c r="K156" s="5" t="str">
        <f t="shared" ref="K156:K178" si="40">I156&amp;"_m"</f>
        <v>yx4018_m</v>
      </c>
      <c r="L156" s="5" t="str">
        <f t="shared" ref="L156:L178" si="41">I156&amp;"_b"</f>
        <v>yx4018_b</v>
      </c>
      <c r="M156" s="20" t="s">
        <v>461</v>
      </c>
    </row>
    <row r="157" customHeight="1" spans="1:13">
      <c r="A157" s="20">
        <v>6004</v>
      </c>
      <c r="B157" s="2">
        <v>1</v>
      </c>
      <c r="C157" s="6" t="s">
        <v>436</v>
      </c>
      <c r="D157" s="5" t="str">
        <f t="shared" si="38"/>
        <v>model_yx4018</v>
      </c>
      <c r="E157" s="5" t="str">
        <f t="shared" si="39"/>
        <v>model_yx4018_ui</v>
      </c>
      <c r="F157" s="9">
        <v>0.8</v>
      </c>
      <c r="G157" s="5">
        <v>1</v>
      </c>
      <c r="H157" s="5" t="s">
        <v>31</v>
      </c>
      <c r="I157" s="20" t="s">
        <v>437</v>
      </c>
      <c r="J157" s="20">
        <v>0</v>
      </c>
      <c r="K157" s="5" t="str">
        <f t="shared" si="40"/>
        <v>yx4018_m</v>
      </c>
      <c r="L157" s="5" t="str">
        <f t="shared" si="41"/>
        <v>yx4018_b</v>
      </c>
      <c r="M157" s="20" t="s">
        <v>462</v>
      </c>
    </row>
    <row r="158" customHeight="1" spans="1:14">
      <c r="A158" s="20">
        <v>6005</v>
      </c>
      <c r="B158" s="5">
        <v>1</v>
      </c>
      <c r="C158" s="6" t="s">
        <v>463</v>
      </c>
      <c r="D158" s="5" t="str">
        <f t="shared" si="38"/>
        <v>model_0</v>
      </c>
      <c r="E158" s="5" t="str">
        <f t="shared" si="39"/>
        <v>model_0_ui</v>
      </c>
      <c r="F158" s="9">
        <v>0.8</v>
      </c>
      <c r="G158" s="5">
        <v>1</v>
      </c>
      <c r="H158" s="5" t="s">
        <v>31</v>
      </c>
      <c r="I158" s="20">
        <v>0</v>
      </c>
      <c r="J158" s="20">
        <v>0</v>
      </c>
      <c r="K158" s="5" t="str">
        <f t="shared" si="40"/>
        <v>0_m</v>
      </c>
      <c r="L158" s="5" t="str">
        <f t="shared" si="41"/>
        <v>0_b</v>
      </c>
      <c r="M158" s="20" t="s">
        <v>464</v>
      </c>
      <c r="N158" s="5" t="s">
        <v>465</v>
      </c>
    </row>
    <row r="159" customHeight="1" spans="1:14">
      <c r="A159" s="20">
        <v>6006</v>
      </c>
      <c r="B159" s="2">
        <v>1</v>
      </c>
      <c r="C159" s="6" t="s">
        <v>463</v>
      </c>
      <c r="D159" s="5" t="str">
        <f t="shared" si="38"/>
        <v>model_0</v>
      </c>
      <c r="E159" s="5" t="str">
        <f t="shared" si="39"/>
        <v>model_0_ui</v>
      </c>
      <c r="F159" s="9">
        <v>0.8</v>
      </c>
      <c r="G159" s="5">
        <v>1</v>
      </c>
      <c r="H159" s="5" t="s">
        <v>31</v>
      </c>
      <c r="I159" s="20">
        <v>0</v>
      </c>
      <c r="J159" s="20">
        <v>0</v>
      </c>
      <c r="K159" s="5" t="str">
        <f t="shared" si="40"/>
        <v>0_m</v>
      </c>
      <c r="L159" s="5" t="str">
        <f t="shared" si="41"/>
        <v>0_b</v>
      </c>
      <c r="M159" s="20" t="s">
        <v>466</v>
      </c>
      <c r="N159" s="5" t="s">
        <v>467</v>
      </c>
    </row>
    <row r="160" customHeight="1" spans="1:14">
      <c r="A160" s="20">
        <v>6007</v>
      </c>
      <c r="B160" s="5">
        <v>1</v>
      </c>
      <c r="C160" s="6" t="s">
        <v>463</v>
      </c>
      <c r="D160" s="5" t="str">
        <f t="shared" si="38"/>
        <v>model_0</v>
      </c>
      <c r="E160" s="5" t="str">
        <f t="shared" si="39"/>
        <v>model_0_ui</v>
      </c>
      <c r="F160" s="9">
        <v>0.8</v>
      </c>
      <c r="G160" s="5">
        <v>1</v>
      </c>
      <c r="H160" s="5" t="s">
        <v>31</v>
      </c>
      <c r="I160" s="20">
        <v>0</v>
      </c>
      <c r="J160" s="20">
        <v>0</v>
      </c>
      <c r="K160" s="5" t="str">
        <f t="shared" si="40"/>
        <v>0_m</v>
      </c>
      <c r="L160" s="5" t="str">
        <f t="shared" si="41"/>
        <v>0_b</v>
      </c>
      <c r="M160" s="20" t="s">
        <v>468</v>
      </c>
      <c r="N160" s="5" t="s">
        <v>469</v>
      </c>
    </row>
    <row r="161" customHeight="1" spans="1:14">
      <c r="A161" s="20">
        <v>6008</v>
      </c>
      <c r="B161" s="2">
        <v>1</v>
      </c>
      <c r="C161" s="6" t="s">
        <v>463</v>
      </c>
      <c r="D161" s="5" t="str">
        <f t="shared" si="38"/>
        <v>model_0</v>
      </c>
      <c r="E161" s="5" t="str">
        <f t="shared" si="39"/>
        <v>model_0_ui</v>
      </c>
      <c r="F161" s="9">
        <v>0.8</v>
      </c>
      <c r="G161" s="5">
        <v>1</v>
      </c>
      <c r="H161" s="5" t="s">
        <v>31</v>
      </c>
      <c r="I161" s="20">
        <v>0</v>
      </c>
      <c r="J161" s="20">
        <v>0</v>
      </c>
      <c r="K161" s="5" t="str">
        <f t="shared" si="40"/>
        <v>0_m</v>
      </c>
      <c r="L161" s="5" t="str">
        <f t="shared" si="41"/>
        <v>0_b</v>
      </c>
      <c r="M161" s="20" t="s">
        <v>470</v>
      </c>
      <c r="N161" s="15" t="s">
        <v>470</v>
      </c>
    </row>
    <row r="162" customHeight="1" spans="1:14">
      <c r="A162" s="20">
        <v>6009</v>
      </c>
      <c r="B162" s="5">
        <v>1</v>
      </c>
      <c r="C162" s="6" t="s">
        <v>463</v>
      </c>
      <c r="D162" s="5" t="str">
        <f t="shared" si="38"/>
        <v>model_0</v>
      </c>
      <c r="E162" s="5" t="str">
        <f t="shared" si="39"/>
        <v>model_0_ui</v>
      </c>
      <c r="F162" s="9">
        <v>0.8</v>
      </c>
      <c r="G162" s="5">
        <v>1</v>
      </c>
      <c r="H162" s="5" t="s">
        <v>31</v>
      </c>
      <c r="I162" s="20">
        <v>0</v>
      </c>
      <c r="J162" s="20">
        <v>0</v>
      </c>
      <c r="K162" s="5" t="str">
        <f t="shared" si="40"/>
        <v>0_m</v>
      </c>
      <c r="L162" s="5" t="str">
        <f t="shared" si="41"/>
        <v>0_b</v>
      </c>
      <c r="M162" s="20" t="s">
        <v>471</v>
      </c>
      <c r="N162" s="5" t="s">
        <v>467</v>
      </c>
    </row>
    <row r="163" customHeight="1" spans="1:14">
      <c r="A163" s="20">
        <v>6010</v>
      </c>
      <c r="B163" s="2">
        <v>1</v>
      </c>
      <c r="C163" s="6" t="s">
        <v>463</v>
      </c>
      <c r="D163" s="5" t="str">
        <f t="shared" si="38"/>
        <v>model_0</v>
      </c>
      <c r="E163" s="5" t="str">
        <f t="shared" si="39"/>
        <v>model_0_ui</v>
      </c>
      <c r="F163" s="9">
        <v>0.8</v>
      </c>
      <c r="G163" s="5">
        <v>1</v>
      </c>
      <c r="H163" s="5" t="s">
        <v>31</v>
      </c>
      <c r="I163" s="20">
        <v>0</v>
      </c>
      <c r="J163" s="20">
        <v>0</v>
      </c>
      <c r="K163" s="5" t="str">
        <f t="shared" si="40"/>
        <v>0_m</v>
      </c>
      <c r="L163" s="5" t="str">
        <f t="shared" si="41"/>
        <v>0_b</v>
      </c>
      <c r="M163" s="20" t="s">
        <v>472</v>
      </c>
      <c r="N163" s="5" t="s">
        <v>473</v>
      </c>
    </row>
    <row r="164" customHeight="1" spans="1:14">
      <c r="A164" s="20">
        <v>6011</v>
      </c>
      <c r="B164" s="5">
        <v>1</v>
      </c>
      <c r="C164" s="6" t="s">
        <v>463</v>
      </c>
      <c r="D164" s="5" t="str">
        <f t="shared" si="38"/>
        <v>model_0</v>
      </c>
      <c r="E164" s="5" t="str">
        <f t="shared" si="39"/>
        <v>model_0_ui</v>
      </c>
      <c r="F164" s="9">
        <v>0.8</v>
      </c>
      <c r="G164" s="5">
        <v>1</v>
      </c>
      <c r="H164" s="5" t="s">
        <v>31</v>
      </c>
      <c r="I164" s="20">
        <v>0</v>
      </c>
      <c r="J164" s="20">
        <v>0</v>
      </c>
      <c r="K164" s="5" t="str">
        <f t="shared" si="40"/>
        <v>0_m</v>
      </c>
      <c r="L164" s="5" t="str">
        <f t="shared" si="41"/>
        <v>0_b</v>
      </c>
      <c r="M164" s="20" t="s">
        <v>474</v>
      </c>
      <c r="N164" s="15" t="s">
        <v>475</v>
      </c>
    </row>
    <row r="165" customHeight="1" spans="1:13">
      <c r="A165" s="20">
        <v>6012</v>
      </c>
      <c r="B165" s="2">
        <v>1</v>
      </c>
      <c r="C165" s="6" t="s">
        <v>463</v>
      </c>
      <c r="D165" s="5" t="str">
        <f t="shared" si="38"/>
        <v>model_0</v>
      </c>
      <c r="E165" s="5" t="str">
        <f t="shared" si="39"/>
        <v>model_0_ui</v>
      </c>
      <c r="F165" s="9">
        <v>0.8</v>
      </c>
      <c r="G165" s="5">
        <v>1</v>
      </c>
      <c r="H165" s="5" t="s">
        <v>31</v>
      </c>
      <c r="I165" s="20">
        <v>0</v>
      </c>
      <c r="J165" s="20">
        <v>0</v>
      </c>
      <c r="K165" s="5" t="str">
        <f t="shared" si="40"/>
        <v>0_m</v>
      </c>
      <c r="L165" s="5" t="str">
        <f t="shared" si="41"/>
        <v>0_b</v>
      </c>
      <c r="M165" s="20" t="s">
        <v>476</v>
      </c>
    </row>
    <row r="166" customHeight="1" spans="1:13">
      <c r="A166" s="20">
        <v>6013</v>
      </c>
      <c r="B166" s="5">
        <v>1</v>
      </c>
      <c r="C166" s="6" t="s">
        <v>463</v>
      </c>
      <c r="D166" s="5" t="str">
        <f t="shared" si="38"/>
        <v>model_0</v>
      </c>
      <c r="E166" s="5" t="str">
        <f t="shared" si="39"/>
        <v>model_0_ui</v>
      </c>
      <c r="F166" s="9">
        <v>0.8</v>
      </c>
      <c r="G166" s="5">
        <v>1</v>
      </c>
      <c r="H166" s="5" t="s">
        <v>31</v>
      </c>
      <c r="I166" s="20">
        <v>0</v>
      </c>
      <c r="J166" s="20">
        <v>0</v>
      </c>
      <c r="K166" s="5" t="str">
        <f t="shared" si="40"/>
        <v>0_m</v>
      </c>
      <c r="L166" s="5" t="str">
        <f t="shared" si="41"/>
        <v>0_b</v>
      </c>
      <c r="M166" s="20" t="s">
        <v>477</v>
      </c>
    </row>
    <row r="167" customHeight="1" spans="1:13">
      <c r="A167" s="21">
        <v>7001</v>
      </c>
      <c r="B167" s="2">
        <v>1</v>
      </c>
      <c r="C167" s="6" t="s">
        <v>478</v>
      </c>
      <c r="D167" s="5" t="str">
        <f t="shared" si="38"/>
        <v>model_zhuque01</v>
      </c>
      <c r="E167" s="5" t="s">
        <v>479</v>
      </c>
      <c r="F167" s="9">
        <v>0.8</v>
      </c>
      <c r="G167" s="5">
        <v>1.8</v>
      </c>
      <c r="H167" s="5" t="s">
        <v>480</v>
      </c>
      <c r="I167" s="5" t="s">
        <v>481</v>
      </c>
      <c r="J167" s="5">
        <v>0</v>
      </c>
      <c r="K167" s="5" t="str">
        <f t="shared" si="40"/>
        <v>zhuque01_m</v>
      </c>
      <c r="L167" s="5" t="str">
        <f t="shared" si="41"/>
        <v>zhuque01_b</v>
      </c>
      <c r="M167" s="5" t="s">
        <v>482</v>
      </c>
    </row>
    <row r="168" customHeight="1" spans="1:12">
      <c r="A168" s="22">
        <v>7011</v>
      </c>
      <c r="B168" s="22">
        <v>1</v>
      </c>
      <c r="C168" s="6" t="s">
        <v>483</v>
      </c>
      <c r="D168" s="5" t="str">
        <f t="shared" si="38"/>
        <v>model_zhuque01</v>
      </c>
      <c r="E168" s="5" t="s">
        <v>484</v>
      </c>
      <c r="F168" s="9">
        <v>0.8</v>
      </c>
      <c r="G168" s="5">
        <v>1.8</v>
      </c>
      <c r="H168" s="5" t="s">
        <v>480</v>
      </c>
      <c r="I168" s="5" t="s">
        <v>481</v>
      </c>
      <c r="J168" s="5">
        <v>0</v>
      </c>
      <c r="K168" s="5" t="str">
        <f t="shared" si="40"/>
        <v>zhuque01_m</v>
      </c>
      <c r="L168" s="5" t="str">
        <f t="shared" si="41"/>
        <v>zhuque01_b</v>
      </c>
    </row>
    <row r="169" customHeight="1" spans="1:12">
      <c r="A169" s="21">
        <v>7021</v>
      </c>
      <c r="B169" s="23">
        <v>1</v>
      </c>
      <c r="C169" s="6" t="s">
        <v>485</v>
      </c>
      <c r="D169" s="5" t="str">
        <f t="shared" si="38"/>
        <v>model_zhuque01</v>
      </c>
      <c r="E169" s="5" t="s">
        <v>486</v>
      </c>
      <c r="F169" s="9">
        <v>0.8</v>
      </c>
      <c r="G169" s="5">
        <v>1.8</v>
      </c>
      <c r="H169" s="5" t="s">
        <v>480</v>
      </c>
      <c r="I169" s="5" t="s">
        <v>481</v>
      </c>
      <c r="J169" s="5">
        <v>0</v>
      </c>
      <c r="K169" s="5" t="str">
        <f t="shared" si="40"/>
        <v>zhuque01_m</v>
      </c>
      <c r="L169" s="5" t="str">
        <f t="shared" si="41"/>
        <v>zhuque01_b</v>
      </c>
    </row>
    <row r="170" customHeight="1" spans="1:13">
      <c r="A170" s="22">
        <v>7002</v>
      </c>
      <c r="B170" s="22">
        <v>1</v>
      </c>
      <c r="C170" s="6" t="s">
        <v>487</v>
      </c>
      <c r="D170" s="5" t="str">
        <f t="shared" si="38"/>
        <v>model_xuanwu01</v>
      </c>
      <c r="E170" s="5" t="s">
        <v>488</v>
      </c>
      <c r="F170" s="9">
        <v>0.8</v>
      </c>
      <c r="G170" s="5">
        <v>11</v>
      </c>
      <c r="H170" s="5" t="s">
        <v>489</v>
      </c>
      <c r="I170" s="5" t="s">
        <v>490</v>
      </c>
      <c r="J170" s="5">
        <v>0</v>
      </c>
      <c r="K170" s="5" t="str">
        <f t="shared" si="40"/>
        <v>xuanwu01_m</v>
      </c>
      <c r="L170" s="5" t="str">
        <f t="shared" si="41"/>
        <v>xuanwu01_b</v>
      </c>
      <c r="M170" s="5" t="s">
        <v>491</v>
      </c>
    </row>
    <row r="171" customHeight="1" spans="1:12">
      <c r="A171" s="21">
        <v>7012</v>
      </c>
      <c r="B171" s="23">
        <v>1</v>
      </c>
      <c r="C171" s="6" t="s">
        <v>492</v>
      </c>
      <c r="D171" s="5" t="str">
        <f t="shared" si="38"/>
        <v>model_xuanwu01</v>
      </c>
      <c r="E171" s="5" t="s">
        <v>493</v>
      </c>
      <c r="F171" s="9">
        <v>0.8</v>
      </c>
      <c r="G171" s="5">
        <v>11</v>
      </c>
      <c r="H171" s="5" t="s">
        <v>489</v>
      </c>
      <c r="I171" s="5" t="s">
        <v>490</v>
      </c>
      <c r="J171" s="5">
        <v>0</v>
      </c>
      <c r="K171" s="5" t="str">
        <f t="shared" si="40"/>
        <v>xuanwu01_m</v>
      </c>
      <c r="L171" s="5" t="str">
        <f t="shared" si="41"/>
        <v>xuanwu01_b</v>
      </c>
    </row>
    <row r="172" customHeight="1" spans="1:12">
      <c r="A172" s="22">
        <v>7022</v>
      </c>
      <c r="B172" s="22">
        <v>1</v>
      </c>
      <c r="C172" s="6" t="s">
        <v>494</v>
      </c>
      <c r="D172" s="5" t="str">
        <f t="shared" si="38"/>
        <v>model_xuanwu01</v>
      </c>
      <c r="E172" s="5" t="s">
        <v>495</v>
      </c>
      <c r="F172" s="9">
        <v>0.8</v>
      </c>
      <c r="G172" s="5">
        <v>11</v>
      </c>
      <c r="H172" s="5" t="s">
        <v>489</v>
      </c>
      <c r="I172" s="5" t="s">
        <v>490</v>
      </c>
      <c r="J172" s="5">
        <v>0</v>
      </c>
      <c r="K172" s="5" t="str">
        <f t="shared" si="40"/>
        <v>xuanwu01_m</v>
      </c>
      <c r="L172" s="5" t="str">
        <f t="shared" si="41"/>
        <v>xuanwu01_b</v>
      </c>
    </row>
    <row r="173" customHeight="1" spans="1:13">
      <c r="A173" s="21">
        <v>7003</v>
      </c>
      <c r="B173" s="23">
        <v>1</v>
      </c>
      <c r="C173" s="6" t="s">
        <v>496</v>
      </c>
      <c r="D173" s="5" t="str">
        <f t="shared" si="38"/>
        <v>model_baihu01</v>
      </c>
      <c r="E173" s="5" t="s">
        <v>497</v>
      </c>
      <c r="F173" s="9">
        <v>0.8</v>
      </c>
      <c r="G173" s="5">
        <v>10</v>
      </c>
      <c r="H173" s="5" t="s">
        <v>489</v>
      </c>
      <c r="I173" s="5" t="s">
        <v>498</v>
      </c>
      <c r="J173" s="5">
        <v>0</v>
      </c>
      <c r="K173" s="5" t="str">
        <f t="shared" si="40"/>
        <v>baihu01_m</v>
      </c>
      <c r="L173" s="5" t="str">
        <f t="shared" si="41"/>
        <v>baihu01_b</v>
      </c>
      <c r="M173" s="5" t="s">
        <v>499</v>
      </c>
    </row>
    <row r="174" customHeight="1" spans="1:12">
      <c r="A174" s="22">
        <v>7013</v>
      </c>
      <c r="B174" s="22">
        <v>1</v>
      </c>
      <c r="C174" s="6" t="s">
        <v>500</v>
      </c>
      <c r="D174" s="5" t="str">
        <f t="shared" ref="D174:D175" si="42">"model_"&amp;I174</f>
        <v>model_baihu01</v>
      </c>
      <c r="E174" s="5" t="s">
        <v>501</v>
      </c>
      <c r="F174" s="9">
        <v>0.8</v>
      </c>
      <c r="G174" s="5">
        <v>10</v>
      </c>
      <c r="H174" s="5" t="s">
        <v>489</v>
      </c>
      <c r="I174" s="5" t="s">
        <v>498</v>
      </c>
      <c r="J174" s="5">
        <v>0</v>
      </c>
      <c r="K174" s="5" t="str">
        <f t="shared" si="40"/>
        <v>baihu01_m</v>
      </c>
      <c r="L174" s="5" t="str">
        <f t="shared" si="41"/>
        <v>baihu01_b</v>
      </c>
    </row>
    <row r="175" customHeight="1" spans="1:12">
      <c r="A175" s="21">
        <v>7023</v>
      </c>
      <c r="B175" s="23">
        <v>1</v>
      </c>
      <c r="C175" s="6" t="s">
        <v>502</v>
      </c>
      <c r="D175" s="5" t="str">
        <f t="shared" si="42"/>
        <v>model_baihu01</v>
      </c>
      <c r="E175" s="5" t="s">
        <v>503</v>
      </c>
      <c r="F175" s="9">
        <v>0.8</v>
      </c>
      <c r="G175" s="5">
        <v>10</v>
      </c>
      <c r="H175" s="5" t="s">
        <v>489</v>
      </c>
      <c r="I175" s="5" t="s">
        <v>498</v>
      </c>
      <c r="J175" s="5">
        <v>0</v>
      </c>
      <c r="K175" s="5" t="str">
        <f t="shared" si="40"/>
        <v>baihu01_m</v>
      </c>
      <c r="L175" s="5" t="str">
        <f t="shared" si="41"/>
        <v>baihu01_b</v>
      </c>
    </row>
    <row r="176" customHeight="1" spans="1:13">
      <c r="A176" s="22">
        <v>7004</v>
      </c>
      <c r="B176" s="22">
        <v>1</v>
      </c>
      <c r="C176" s="6" t="s">
        <v>504</v>
      </c>
      <c r="D176" s="5" t="str">
        <f t="shared" si="38"/>
        <v>model_qinglong01</v>
      </c>
      <c r="E176" s="5" t="s">
        <v>505</v>
      </c>
      <c r="F176" s="9">
        <v>0.8</v>
      </c>
      <c r="G176" s="5">
        <v>8</v>
      </c>
      <c r="H176" s="5" t="s">
        <v>506</v>
      </c>
      <c r="I176" s="5" t="s">
        <v>507</v>
      </c>
      <c r="J176" s="5">
        <v>0</v>
      </c>
      <c r="K176" s="5" t="str">
        <f t="shared" si="40"/>
        <v>qinglong01_m</v>
      </c>
      <c r="L176" s="5" t="str">
        <f t="shared" si="41"/>
        <v>qinglong01_b</v>
      </c>
      <c r="M176" s="5" t="s">
        <v>508</v>
      </c>
    </row>
    <row r="177" customHeight="1" spans="1:12">
      <c r="A177" s="21">
        <v>7014</v>
      </c>
      <c r="B177" s="23">
        <v>1</v>
      </c>
      <c r="C177" s="6" t="s">
        <v>509</v>
      </c>
      <c r="D177" s="5" t="str">
        <f t="shared" ref="D177:D178" si="43">"model_"&amp;I177</f>
        <v>model_qinglong01</v>
      </c>
      <c r="E177" s="5" t="s">
        <v>510</v>
      </c>
      <c r="F177" s="9">
        <v>0.8</v>
      </c>
      <c r="G177" s="5">
        <v>8</v>
      </c>
      <c r="H177" s="5" t="s">
        <v>506</v>
      </c>
      <c r="I177" s="5" t="s">
        <v>507</v>
      </c>
      <c r="J177" s="5">
        <v>0</v>
      </c>
      <c r="K177" s="5" t="str">
        <f t="shared" si="40"/>
        <v>qinglong01_m</v>
      </c>
      <c r="L177" s="5" t="str">
        <f t="shared" si="41"/>
        <v>qinglong01_b</v>
      </c>
    </row>
    <row r="178" customHeight="1" spans="1:12">
      <c r="A178" s="22">
        <v>7024</v>
      </c>
      <c r="B178" s="22">
        <v>1</v>
      </c>
      <c r="C178" s="6" t="s">
        <v>511</v>
      </c>
      <c r="D178" s="5" t="str">
        <f t="shared" si="43"/>
        <v>model_qinglong01</v>
      </c>
      <c r="E178" s="5" t="s">
        <v>512</v>
      </c>
      <c r="F178" s="9">
        <v>0.8</v>
      </c>
      <c r="G178" s="5">
        <v>8</v>
      </c>
      <c r="H178" s="5" t="s">
        <v>506</v>
      </c>
      <c r="I178" s="5" t="s">
        <v>507</v>
      </c>
      <c r="J178" s="5">
        <v>0</v>
      </c>
      <c r="K178" s="5" t="str">
        <f t="shared" si="40"/>
        <v>qinglong01_m</v>
      </c>
      <c r="L178" s="5" t="str">
        <f t="shared" si="41"/>
        <v>qinglong01_b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Zivn</dc:creator>
  <cp:lastModifiedBy>Administrator</cp:lastModifiedBy>
  <dcterms:created xsi:type="dcterms:W3CDTF">2013-08-14T07:09:00Z</dcterms:created>
  <dcterms:modified xsi:type="dcterms:W3CDTF">2018-04-18T07:23:26Z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