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8080" windowHeight="13050"/>
  </bookViews>
  <sheets>
    <sheet name="zhCN" sheetId="1" r:id="rId1"/>
  </sheets>
  <calcPr calcId="125725" concurrentCalc="0"/>
</workbook>
</file>

<file path=xl/calcChain.xml><?xml version="1.0" encoding="utf-8"?>
<calcChain xmlns="http://schemas.openxmlformats.org/spreadsheetml/2006/main">
  <c r="B198" i="1"/>
  <c r="A198"/>
  <c r="A199"/>
  <c r="A200"/>
  <c r="A201"/>
  <c r="A202"/>
  <c r="B187"/>
  <c r="A187"/>
  <c r="A188"/>
  <c r="A189"/>
  <c r="A190"/>
  <c r="A191"/>
  <c r="B176"/>
  <c r="A176"/>
  <c r="A177"/>
  <c r="A178"/>
  <c r="A179"/>
  <c r="A180"/>
  <c r="B165"/>
  <c r="A165"/>
  <c r="A166"/>
  <c r="A167"/>
  <c r="A168"/>
  <c r="A169"/>
  <c r="B154"/>
  <c r="A154"/>
  <c r="A155"/>
  <c r="A156"/>
  <c r="A157"/>
  <c r="A158"/>
  <c r="B143"/>
  <c r="A143"/>
  <c r="A144"/>
  <c r="A145"/>
  <c r="A146"/>
  <c r="A147"/>
  <c r="B132"/>
  <c r="A132"/>
  <c r="A133"/>
  <c r="A134"/>
  <c r="A135"/>
  <c r="A136"/>
  <c r="B121"/>
  <c r="A121"/>
  <c r="A122"/>
  <c r="A123"/>
  <c r="A124"/>
  <c r="A125"/>
  <c r="B110"/>
  <c r="A110"/>
  <c r="A111"/>
  <c r="A112"/>
  <c r="A113"/>
  <c r="A114"/>
  <c r="B99"/>
  <c r="A99"/>
  <c r="A100"/>
  <c r="A101"/>
  <c r="A102"/>
  <c r="A103"/>
  <c r="B88"/>
  <c r="A88"/>
  <c r="A89"/>
  <c r="A90"/>
  <c r="A91"/>
  <c r="A92"/>
  <c r="B77"/>
  <c r="A77"/>
  <c r="A78"/>
  <c r="A79"/>
  <c r="A80"/>
  <c r="A81"/>
  <c r="B66"/>
  <c r="A66"/>
  <c r="A67"/>
  <c r="A68"/>
  <c r="A69"/>
  <c r="A70"/>
  <c r="B55"/>
  <c r="A55"/>
  <c r="A56"/>
  <c r="A57"/>
  <c r="A58"/>
  <c r="A59"/>
  <c r="B44"/>
  <c r="A44"/>
  <c r="A45"/>
  <c r="A46"/>
  <c r="A47"/>
  <c r="A48"/>
  <c r="B33"/>
  <c r="A33"/>
  <c r="A34"/>
  <c r="A35"/>
  <c r="A36"/>
  <c r="A37"/>
  <c r="B22"/>
  <c r="A22"/>
  <c r="A23"/>
  <c r="A24"/>
  <c r="A25"/>
  <c r="A26"/>
  <c r="B11"/>
  <c r="A11"/>
  <c r="A12"/>
  <c r="A13"/>
  <c r="A14"/>
  <c r="A15"/>
  <c r="A197"/>
  <c r="A196"/>
  <c r="A195"/>
  <c r="A194"/>
  <c r="A193"/>
  <c r="B192"/>
  <c r="A192"/>
  <c r="A186"/>
  <c r="A185"/>
  <c r="A184"/>
  <c r="A183"/>
  <c r="A182"/>
  <c r="B181"/>
  <c r="A181"/>
  <c r="A131"/>
  <c r="A130"/>
  <c r="A129"/>
  <c r="A128"/>
  <c r="A127"/>
  <c r="B126"/>
  <c r="A126"/>
  <c r="A120"/>
  <c r="A119"/>
  <c r="A118"/>
  <c r="A117"/>
  <c r="A116"/>
  <c r="B115"/>
  <c r="A115"/>
  <c r="A65"/>
  <c r="A64"/>
  <c r="A63"/>
  <c r="A62"/>
  <c r="A61"/>
  <c r="B60"/>
  <c r="A60"/>
  <c r="A54"/>
  <c r="A53"/>
  <c r="A52"/>
  <c r="A51"/>
  <c r="A50"/>
  <c r="B49"/>
  <c r="A49"/>
  <c r="B170"/>
  <c r="A170"/>
  <c r="B159"/>
  <c r="A159"/>
  <c r="B148"/>
  <c r="A148"/>
  <c r="B137"/>
  <c r="A137"/>
  <c r="B104"/>
  <c r="A104"/>
  <c r="B93"/>
  <c r="A93"/>
  <c r="B82"/>
  <c r="A82"/>
  <c r="B71"/>
  <c r="A71"/>
  <c r="B38"/>
  <c r="A38"/>
  <c r="B27"/>
  <c r="A27"/>
  <c r="B16"/>
  <c r="A16"/>
  <c r="B5"/>
  <c r="A5"/>
  <c r="A9"/>
  <c r="A6"/>
  <c r="A7"/>
  <c r="A8"/>
  <c r="A10"/>
  <c r="A17"/>
  <c r="A18"/>
  <c r="A19"/>
  <c r="A20"/>
  <c r="A21"/>
  <c r="A28"/>
  <c r="A29"/>
  <c r="A30"/>
  <c r="A31"/>
  <c r="A32"/>
  <c r="A39"/>
  <c r="A40"/>
  <c r="A41"/>
  <c r="A42"/>
  <c r="A43"/>
  <c r="A72"/>
  <c r="A73"/>
  <c r="A74"/>
  <c r="A75"/>
  <c r="A76"/>
  <c r="A83"/>
  <c r="A84"/>
  <c r="A85"/>
  <c r="A86"/>
  <c r="A87"/>
  <c r="A94"/>
  <c r="A95"/>
  <c r="A96"/>
  <c r="A97"/>
  <c r="A98"/>
  <c r="A105"/>
  <c r="A106"/>
  <c r="A107"/>
  <c r="A108"/>
  <c r="A109"/>
  <c r="A138"/>
  <c r="A139"/>
  <c r="A140"/>
  <c r="A141"/>
  <c r="A142"/>
  <c r="A149"/>
  <c r="A150"/>
  <c r="A151"/>
  <c r="A152"/>
  <c r="A153"/>
  <c r="A160"/>
  <c r="A161"/>
  <c r="A162"/>
  <c r="A163"/>
  <c r="A164"/>
  <c r="A171"/>
  <c r="A172"/>
  <c r="A173"/>
  <c r="A174"/>
  <c r="A175"/>
</calcChain>
</file>

<file path=xl/comments1.xml><?xml version="1.0" encoding="utf-8"?>
<comments xmlns="http://schemas.openxmlformats.org/spreadsheetml/2006/main">
  <authors>
    <author>Administrator</author>
    <author>Neak</author>
  </authors>
  <commentList>
    <comment ref="D4" authorId="0">
      <text>
        <r>
          <rPr>
            <sz val="10"/>
            <rFont val="宋体"/>
            <charset val="134"/>
          </rPr>
          <t xml:space="preserve">Neak:
填写关联技能提升的技能威力值
</t>
        </r>
        <r>
          <rPr>
            <sz val="9"/>
            <rFont val="Tahoma"/>
            <family val="2"/>
          </rPr>
          <t xml:space="preserve">
</t>
        </r>
      </text>
    </comment>
    <comment ref="H4" authorId="1">
      <text>
        <r>
          <rPr>
            <b/>
            <sz val="9"/>
            <rFont val="宋体"/>
            <charset val="134"/>
          </rPr>
          <t>Neak:</t>
        </r>
        <r>
          <rPr>
            <sz val="9"/>
            <rFont val="宋体"/>
            <charset val="134"/>
          </rPr>
          <t xml:space="preserve">
解锁时读第一条
当升阶时做判断则拿当前阶数这一条的lvQm作为条件
（每个技能的第一条即作为解锁条件也作为升阶判断条件）
</t>
        </r>
      </text>
    </comment>
  </commentList>
</comments>
</file>

<file path=xl/sharedStrings.xml><?xml version="1.0" encoding="utf-8"?>
<sst xmlns="http://schemas.openxmlformats.org/spreadsheetml/2006/main" count="1018" uniqueCount="257">
  <si>
    <t>cs</t>
  </si>
  <si>
    <t>c</t>
  </si>
  <si>
    <t>int</t>
  </si>
  <si>
    <t>String[]</t>
  </si>
  <si>
    <t>int[]</t>
  </si>
  <si>
    <t>LocString</t>
  </si>
  <si>
    <t>sn</t>
  </si>
  <si>
    <t>skillTag</t>
  </si>
  <si>
    <t>stageLv</t>
  </si>
  <si>
    <t>power</t>
  </si>
  <si>
    <t>attr</t>
  </si>
  <si>
    <t>attrValue</t>
  </si>
  <si>
    <t>vipQm</t>
  </si>
  <si>
    <t>instQm</t>
  </si>
  <si>
    <t>name</t>
  </si>
  <si>
    <t>describe</t>
  </si>
  <si>
    <t>阶数等级</t>
  </si>
  <si>
    <t>对应技能
威力提升</t>
  </si>
  <si>
    <t>描述</t>
  </si>
  <si>
    <t>一重</t>
  </si>
  <si>
    <t>二重</t>
  </si>
  <si>
    <t>三重</t>
  </si>
  <si>
    <t>四重</t>
  </si>
  <si>
    <t>五重</t>
  </si>
  <si>
    <t>技能标识
用于取数组Tag</t>
    <phoneticPr fontId="26" type="noConversion"/>
  </si>
  <si>
    <t>编号
skillTag*100000+stage*1000</t>
    <phoneticPr fontId="26" type="noConversion"/>
  </si>
  <si>
    <t>lvQm</t>
    <phoneticPr fontId="26" type="noConversion"/>
  </si>
  <si>
    <t>skillLvQm</t>
    <phoneticPr fontId="26" type="noConversion"/>
  </si>
  <si>
    <t>c</t>
    <phoneticPr fontId="26" type="noConversion"/>
  </si>
  <si>
    <t>LocString</t>
    <phoneticPr fontId="26" type="noConversion"/>
  </si>
  <si>
    <t>技能预览</t>
    <phoneticPr fontId="26" type="noConversion"/>
  </si>
  <si>
    <t>skillPreview</t>
    <phoneticPr fontId="26" type="noConversion"/>
  </si>
  <si>
    <t>四重</t>
    <phoneticPr fontId="26" type="noConversion"/>
  </si>
  <si>
    <t>浮动伤害</t>
  </si>
  <si>
    <t>当前阶段名称</t>
    <phoneticPr fontId="26" type="noConversion"/>
  </si>
  <si>
    <t>useCost</t>
  </si>
  <si>
    <t>costItem</t>
  </si>
  <si>
    <t>itemNumber</t>
  </si>
  <si>
    <t>消耗物品</t>
  </si>
  <si>
    <t>消耗物品数量</t>
  </si>
  <si>
    <t>金币消耗</t>
    <phoneticPr fontId="26" type="noConversion"/>
  </si>
  <si>
    <t>技能等级限制条件</t>
    <phoneticPr fontId="26" type="noConversion"/>
  </si>
  <si>
    <t>角色等级限制条件</t>
    <phoneticPr fontId="26" type="noConversion"/>
  </si>
  <si>
    <t>vip限制条件</t>
    <phoneticPr fontId="26" type="noConversion"/>
  </si>
  <si>
    <t>副本ID限制条件</t>
    <phoneticPr fontId="26" type="noConversion"/>
  </si>
  <si>
    <t>属性ID</t>
    <phoneticPr fontId="26" type="noConversion"/>
  </si>
  <si>
    <t>属性值</t>
    <phoneticPr fontId="26" type="noConversion"/>
  </si>
  <si>
    <t>HpMax,Atk,DefPhy,DefMag</t>
    <phoneticPr fontId="26" type="noConversion"/>
  </si>
  <si>
    <t>1,1,1,1</t>
    <phoneticPr fontId="26" type="noConversion"/>
  </si>
  <si>
    <t>10,10,10,10</t>
    <phoneticPr fontId="26" type="noConversion"/>
  </si>
  <si>
    <t>20,20,20,20</t>
    <phoneticPr fontId="26" type="noConversion"/>
  </si>
  <si>
    <t>30,30,30,30</t>
    <phoneticPr fontId="26" type="noConversion"/>
  </si>
  <si>
    <t>40,40,40,40</t>
    <phoneticPr fontId="26" type="noConversion"/>
  </si>
  <si>
    <t>0,0,0,0</t>
    <phoneticPr fontId="26" type="noConversion"/>
  </si>
  <si>
    <t>初始</t>
    <phoneticPr fontId="26" type="noConversion"/>
  </si>
  <si>
    <t>六重</t>
    <phoneticPr fontId="26" type="noConversion"/>
  </si>
  <si>
    <t>七重</t>
    <phoneticPr fontId="26" type="noConversion"/>
  </si>
  <si>
    <t>八重</t>
    <phoneticPr fontId="26" type="noConversion"/>
  </si>
  <si>
    <t>九重</t>
    <phoneticPr fontId="26" type="noConversion"/>
  </si>
  <si>
    <t>十重</t>
    <phoneticPr fontId="26" type="noConversion"/>
  </si>
  <si>
    <t>眩晕</t>
  </si>
  <si>
    <t>增幅</t>
  </si>
  <si>
    <t>释放"裂石"时,有68%的几率造成眩晕,持续1回合</t>
  </si>
  <si>
    <t>释放"裂石"时,有75%的几率造成眩晕,持续1回合</t>
  </si>
  <si>
    <t>组合伤害</t>
  </si>
  <si>
    <t>流血</t>
  </si>
  <si>
    <t>忽视防御</t>
  </si>
  <si>
    <t>释放"破空"时，忽视目标30%的防御</t>
  </si>
  <si>
    <t>护盾</t>
  </si>
  <si>
    <t>释放"战吼"后,加持护盾期间,免疫所有控制效果</t>
  </si>
  <si>
    <t>免疫控制</t>
  </si>
  <si>
    <t>牺牲生命</t>
  </si>
  <si>
    <t>吸血</t>
  </si>
  <si>
    <t>释放"鬼斩"时,附带20%的吸血效果</t>
  </si>
  <si>
    <t>释放"腾龙"时,有6%几率造成眩晕,持续1回合</t>
  </si>
  <si>
    <t>释放"腾龙"时,有9%几率造成眩晕,持续1回合</t>
  </si>
  <si>
    <t>中毒</t>
  </si>
  <si>
    <t>降低韧性</t>
  </si>
  <si>
    <t>诅咒</t>
  </si>
  <si>
    <t>降低攻击</t>
  </si>
  <si>
    <t>灼烧</t>
  </si>
  <si>
    <t>冰冻</t>
  </si>
  <si>
    <t>释放"冰魄"时,有18%的几率使目标冰冻,持续1回合</t>
  </si>
  <si>
    <t>免伤提高</t>
  </si>
  <si>
    <t>释放"圣疗"时,恢复的生命值提升至42%</t>
  </si>
  <si>
    <t>释放"圣疗"时,恢复的生命值提升至48%</t>
  </si>
  <si>
    <t>释放"圣疗"时,恢复的生命值提升至52%</t>
  </si>
  <si>
    <t>增幅</t>
    <phoneticPr fontId="26" type="noConversion"/>
  </si>
  <si>
    <t>释放"裂石"时,有25%的几率造成眩晕,持续1回合</t>
  </si>
  <si>
    <t>释放"裂石"时,有31%的几率造成眩晕,持续1回合</t>
  </si>
  <si>
    <t>释放"裂石"时,有43%的几率造成眩晕,持续1回合</t>
  </si>
  <si>
    <t>释放"裂石"时,有50%的几率造成眩晕,持续1回合</t>
  </si>
  <si>
    <t>释放"裂石"时,有56%的几率造成眩晕,持续1回合</t>
  </si>
  <si>
    <t>释放"裂石"时,有62%的几率造成眩晕,持续1回合</t>
  </si>
  <si>
    <t>释放"裂石"时,有81%的几率造成眩晕,持续1回合</t>
  </si>
  <si>
    <t>释放"裂石"时,有87%的几率造成眩晕,持续1回合</t>
  </si>
  <si>
    <t>浮屠造成的最终伤害在80%至125%间波动</t>
  </si>
  <si>
    <t>释放"浮屠"时,若有目标处于"中毒/流血/灼烧",则伤害提高15%</t>
  </si>
  <si>
    <t>浮屠造成的最终伤害在80%至125%间波动,组合伤害提高至18%</t>
  </si>
  <si>
    <t>浮屠造成的最终伤害在80%至125%间波动,组合伤害提高至22%</t>
  </si>
  <si>
    <t>浮屠造成的最终伤害在80%至125%间波动,组合伤害提高至26%</t>
  </si>
  <si>
    <t>浮屠造成的最终伤害在80%至125%间波动,组合伤害提高至30%</t>
  </si>
  <si>
    <t>浮屠造成的最终伤害在80%至125%间波动,组合伤害提高至33%</t>
  </si>
  <si>
    <t>浮屠造成的最终伤害在80%至125%间波动,组合伤害提高至37%</t>
  </si>
  <si>
    <t>浮屠造成的最终伤害在80%至125%间波动,组合伤害提高至41%</t>
  </si>
  <si>
    <t>浮屠造成的最终伤害在80%至125%间波动,组合伤害提高至45%</t>
  </si>
  <si>
    <t>破空造成的伤害威力提升10%</t>
  </si>
  <si>
    <t>释放"破空"时，忽视目标45%的防御</t>
  </si>
  <si>
    <t>释放"破空"时,若有目标处于受控制状态,则伤害提高25%</t>
  </si>
  <si>
    <t>释放"破空"时,若有目标处于受控制状态,则伤害提高31%</t>
  </si>
  <si>
    <t>释放"破空"时,若有目标处于受控制状态,则伤害提高37%</t>
  </si>
  <si>
    <t>释放"破空"时,若有目标处于受控制状态,则伤害提高43%</t>
  </si>
  <si>
    <t>释放"破空"时,若有目标处于受控制状态,则伤害提高50%</t>
  </si>
  <si>
    <t>释放"破空"时,若有目标处于受控制状态,则伤害提高56%</t>
  </si>
  <si>
    <t>释放"破空"时,若有目标处于受控制状态,则伤害提高62%</t>
  </si>
  <si>
    <t>释放"战吼"时,提供的护盾值提升至84%的防御</t>
  </si>
  <si>
    <t>释放"战吼"时,提供的护盾值提升至91%的防御</t>
  </si>
  <si>
    <t>释放"战吼"时,提供的护盾值提升至119%的防御</t>
  </si>
  <si>
    <t>释放"战吼"时,提供的护盾值提升至126%的防御</t>
  </si>
  <si>
    <t>释放"战吼"时,提供的护盾值提升至133%的防御</t>
  </si>
  <si>
    <t>释放"战吼"时,提供的护盾值提升至140%的防御</t>
  </si>
  <si>
    <t>释放"战吼"时,提供的护盾值提升至147%的防御</t>
  </si>
  <si>
    <t>释放"战吼"时,提供的护盾值提升至154%的防御</t>
  </si>
  <si>
    <t>释放"战吼"时,提供的护盾值提升至161%的防御</t>
  </si>
  <si>
    <t>释放"啸傲"所提供的防御值提升至170%,反伤值提升至50%</t>
  </si>
  <si>
    <t>释放"啸傲"所提供的防御值提升至190%,反伤值提升至70%</t>
  </si>
  <si>
    <t>释放"啸傲"所提供的防御值提升至210%,反伤值提升至70%</t>
  </si>
  <si>
    <t>释放"啸傲"所提供的防御值提升至230%,反伤值提升至90%</t>
  </si>
  <si>
    <t>释放"啸傲"所提供的防御值提升至250%,反伤值提升至90%</t>
  </si>
  <si>
    <t>释放"啸傲"所提供的防御值提升至270%,反伤值提升至90%</t>
  </si>
  <si>
    <t>释放"啸傲"所提供的防御值提升至290%,反伤值提升至90%</t>
  </si>
  <si>
    <t>释放"啸傲"所提供的防御值提升至300%,反伤值提升至100%</t>
  </si>
  <si>
    <t>释放"啸傲"所提供的防御值提升至300%,反伤值提升至120%</t>
  </si>
  <si>
    <t>释放"啸傲"所提供的防御值提升至300%,反伤值提升至140%</t>
  </si>
  <si>
    <t>释放"突袭"时,牺牲自身35%的防御,使伤害威力提升至199%</t>
  </si>
  <si>
    <t>释放"突袭"时,若有目标处于"中毒/流血/灼烧",则伤害提高15%</t>
  </si>
  <si>
    <t>释放"突袭"时,若有目标处于"中毒/流血/灼烧",则伤害提高18%</t>
  </si>
  <si>
    <t>释放"突袭"时,若有目标处于"中毒/流血/灼烧",则伤害提高22%</t>
  </si>
  <si>
    <t>释放"突袭"时,若有目标处于"中毒/流血/灼烧",则伤害提高26%</t>
  </si>
  <si>
    <t>释放"突袭"时,若有目标处于"中毒/流血/灼烧",则伤害提高30%</t>
  </si>
  <si>
    <t>释放"突袭"时,若有目标处于"中毒/流血/灼烧",则伤害提高33%</t>
  </si>
  <si>
    <t>释放"突袭"时,若有目标处于"中毒/流血/灼烧",则伤害提高37%</t>
  </si>
  <si>
    <t>释放"突袭"时,若有目标处于"中毒/流血/灼烧",则伤害提高41%</t>
  </si>
  <si>
    <t>释放"突袭"时,若有目标处于"中毒/流血/灼烧",则伤害提高45%</t>
  </si>
  <si>
    <t>鬼斩造成的伤害威力提升至80%</t>
  </si>
  <si>
    <t>释放"鬼斩"时,附带30%的吸血效果</t>
  </si>
  <si>
    <t>释放"鬼斩"时,若有目标处于受控制状态,则伤害提高25%</t>
  </si>
  <si>
    <t>释放"鬼斩"时,若有目标处于受控制状态,则伤害提高31%</t>
  </si>
  <si>
    <t>释放"鬼斩"时,若有目标处于受控制状态,则伤害提高37%</t>
  </si>
  <si>
    <t>释放"鬼斩"时,若有目标处于受控制状态,则伤害提高43%</t>
  </si>
  <si>
    <t>释放"鬼斩"时,若有目标处于受控制状态,则伤害提高50%</t>
  </si>
  <si>
    <t>释放"鬼斩"时,若有目标处于受控制状态,则伤害提高56%</t>
  </si>
  <si>
    <t>释放"鬼斩"时,若有目标处于受控制状态,则伤害提高62%</t>
  </si>
  <si>
    <t>释放"腾龙"时,有16%几率造成眩晕,持续1回合</t>
  </si>
  <si>
    <t>释放"腾龙"时,有19%几率造成眩晕,持续1回合</t>
  </si>
  <si>
    <t>释放"腾龙"时,有22%几率造成眩晕,持续1回合</t>
  </si>
  <si>
    <t>释放"腾龙"时,有25%几率造成眩晕,持续1回合</t>
  </si>
  <si>
    <t>释放"腾龙"时,有28%几率造成眩晕,持续1回合</t>
  </si>
  <si>
    <t>释放"腾龙"时,有31%几率造成眩晕,持续1回合</t>
  </si>
  <si>
    <t>释放"腾龙"时,有34%几率造成眩晕,持续1回合</t>
  </si>
  <si>
    <t>释放"腾龙"时,有38%几率造成眩晕,持续1回合</t>
  </si>
  <si>
    <t>释放"旋刃"时,降低目标的防御值提升至35%</t>
  </si>
  <si>
    <t>释放"旋刃"时,降低目标的防御值提升至42%</t>
  </si>
  <si>
    <t>旋刃降低的防御值提升至49%</t>
  </si>
  <si>
    <t>旋刃降低的防御值提升至56%</t>
  </si>
  <si>
    <t>旋刃降低的防御值提升至63%</t>
  </si>
  <si>
    <t>旋刃降低的防御值提升至70%</t>
  </si>
  <si>
    <t>旋刃降低的防御值提升至77%</t>
  </si>
  <si>
    <t>旋刃降低的防御值提升至84%</t>
  </si>
  <si>
    <t>旋刃降低的防御值提升至91%</t>
  </si>
  <si>
    <t>魅影的闪避提升至6000点,攻击提升至45%</t>
  </si>
  <si>
    <t>魅影的闪避提升至6000点,攻击提升至55%</t>
  </si>
  <si>
    <t>魅影的闪避提升至7000点,攻击提升至65%</t>
  </si>
  <si>
    <t>魅影的闪避提升至7000点,攻击提升至75%</t>
  </si>
  <si>
    <t>魅影的闪避提升至7000点,攻击提升至85%</t>
  </si>
  <si>
    <t>魅影的闪避提升至7000点,攻击提升至95%</t>
  </si>
  <si>
    <t>魅影的闪避提升至7000点,攻击提升至105%</t>
  </si>
  <si>
    <t>魅影的闪避提升至7000点,攻击提升至115%</t>
  </si>
  <si>
    <t>魅影的闪避提升至7000点,攻击提升至125%</t>
  </si>
  <si>
    <t>使缠木附加诅咒效果提升至4级,若有目标处于"中毒/流血/灼烧",则伤害提高15%</t>
  </si>
  <si>
    <t>使缠木附加诅咒效果提升至4级,若有目标处于"中毒/流血/灼烧",则伤害提高18%</t>
  </si>
  <si>
    <t>使缠木附加诅咒效果提升至5级,若有目标处于"中毒/流血/灼烧",则伤害提高22%</t>
  </si>
  <si>
    <t>使缠木附加诅咒效果提升至6级,若有目标处于"中毒/流血/灼烧",则伤害提高26%</t>
  </si>
  <si>
    <t>使缠木附加诅咒效果提升至7级,若有目标处于"中毒/流血/灼烧",则伤害提高30%</t>
  </si>
  <si>
    <t>使缠木附加诅咒效果提升至8级,若有目标处于"中毒/流血/灼烧",则伤害提高33%</t>
  </si>
  <si>
    <t>使缠木附加诅咒效果提升至9级,若有目标处于"中毒/流血/灼烧",则伤害提高37%</t>
  </si>
  <si>
    <t>使缠木附加诅咒效果提升至10级,若有目标处于"中毒/流血/灼烧",则伤害提高41%</t>
  </si>
  <si>
    <t>使缠木附加诅咒效果提升至11级,若有目标处于"中毒/流血/灼烧",则伤害提高45%</t>
  </si>
  <si>
    <t>使缠木附加诅咒效果提升至12级,若有目标处于"中毒/流血/灼烧",则伤害提高0%</t>
  </si>
  <si>
    <t>魔蝶造成的伤害威力提高80%</t>
  </si>
  <si>
    <t>魔蝶有50%几率降低目标20%的攻击,持续1合</t>
  </si>
  <si>
    <t>魔蝶有50%几率降低目标25%的攻击,持续1合,若有目标受控,则伤害提高31%</t>
  </si>
  <si>
    <t>魔蝶有50%几率降低目标30%的攻击,持续1合,若有目标受控,则伤害提高37%</t>
  </si>
  <si>
    <t>魔蝶有50%几率降低目标35%的攻击,持续1合,若有目标受控,则伤害提高43%</t>
  </si>
  <si>
    <t>魔蝶有50%几率降低目标40%的攻击,持续1合,若有目标受控,则伤害提高50%</t>
  </si>
  <si>
    <t>魔蝶有50%几率降低目标45%的攻击,持续1合,若有目标受控,则伤害提高56%</t>
  </si>
  <si>
    <t>魔蝶有50%几率降低目标50%的攻击,持续1合,若有目标受控,则伤害提高62%</t>
  </si>
  <si>
    <t>魔蝶有50%几率降低目标55%的攻击,持续1合,若有目标受控,则伤害提高68%</t>
  </si>
  <si>
    <t>释放"冰魄"时,有12%的几率使目标冰冻,持续1回合</t>
  </si>
  <si>
    <t>释放"冰魄"时,有31%的几率使目标冰冻,持续1回合</t>
  </si>
  <si>
    <t>释放"冰魄"时,有37%的几率使目标冰冻,持续1回合</t>
  </si>
  <si>
    <t>释放"冰魄"时,有43%的几率使目标冰冻,持续1回合</t>
  </si>
  <si>
    <t>释放"冰魄"时,有50%的几率使目标冰冻,持续1回合</t>
  </si>
  <si>
    <t>释放"冰魄"时,有56%的几率使目标冰冻,持续1回合</t>
  </si>
  <si>
    <t>释放"冰魄"时,有62%的几率使目标冰冻,持续1回合</t>
  </si>
  <si>
    <t>释放"冰魄"时,有68%的几率使目标冰冻,持续1回合</t>
  </si>
  <si>
    <t>释放"冰魄"时,有75%的几率使目标冰冻,持续1回合</t>
  </si>
  <si>
    <t>释放"佛莲"时,恢复的生命提升至104%</t>
  </si>
  <si>
    <t>释放"佛莲"时,恢复的生命提升至114%</t>
  </si>
  <si>
    <t>释放"佛莲"时,提高目标15%免伤,持续2回合</t>
  </si>
  <si>
    <t>佛莲恢复提升至114%,并提高目标17%免伤,持续2回合</t>
  </si>
  <si>
    <t>佛莲恢复提升至118%,并提高目标20%免伤,持续2回合</t>
  </si>
  <si>
    <t>佛莲恢复提升至123%,并提高目标22%免伤,持续2回合</t>
  </si>
  <si>
    <t>佛莲恢复提升至128%,并提高目标25%免伤,持续2回合</t>
  </si>
  <si>
    <t>佛莲恢复提升至132%,并提高目标27%免伤,持续2回合</t>
  </si>
  <si>
    <t>佛莲恢复提升至137%,并提高目标29%免伤,持续2回合</t>
  </si>
  <si>
    <t>佛莲恢复提升至141%,并提高目标32%免伤,持续2回合</t>
  </si>
  <si>
    <t>释放"圣疗"时,恢复的生命值提升至22%</t>
  </si>
  <si>
    <t>释放"圣疗"时,恢复的生命值提升至29%</t>
  </si>
  <si>
    <t>释放"圣疗"时,恢复的生命值提升至32%</t>
  </si>
  <si>
    <t>释放"圣疗"时,恢复的生命值提升至38%</t>
  </si>
  <si>
    <t>释放"圣疗"时,恢复的生命值提升至45%</t>
  </si>
  <si>
    <t>释放"圣疗"时,恢复的生命值提升至55%</t>
  </si>
  <si>
    <t>释放"圣疗"时,恢复的生命值提升至58%</t>
  </si>
  <si>
    <t>魔蝶有50%几率降低目标30%的攻击,持续1合</t>
  </si>
  <si>
    <t>"龙斩"释放的流血效果提升,每回合造成25%的真实伤害</t>
    <phoneticPr fontId="26" type="noConversion"/>
  </si>
  <si>
    <t>"龙斩"释放的流血效果提升,每回合造成30%的真实伤害</t>
    <phoneticPr fontId="26" type="noConversion"/>
  </si>
  <si>
    <t>"龙斩"释放的流血效果提升,每回合造成34%的真实伤害</t>
    <phoneticPr fontId="26" type="noConversion"/>
  </si>
  <si>
    <t>"龙斩"释放的流血效果提升,每回合造成39%的真实伤害</t>
    <phoneticPr fontId="26" type="noConversion"/>
  </si>
  <si>
    <t>"龙斩"释放的流血效果提升,每回合造成44%的真实伤害</t>
    <phoneticPr fontId="26" type="noConversion"/>
  </si>
  <si>
    <t>释放"龙斩"时,有20%几率造流血,持续2回合,每回合造成20%的真实伤害</t>
    <phoneticPr fontId="26" type="noConversion"/>
  </si>
  <si>
    <t>释放"毒华"时,有35%几率造中毒,持续2回合,每回合造成20%的真实伤害</t>
  </si>
  <si>
    <t>"毒华"释放的中毒效果提升,每回合造成25%的真实伤害</t>
  </si>
  <si>
    <t>"毒华"释放的中毒效果提升,持续期间降低目标6%伤害</t>
  </si>
  <si>
    <t>"毒华"释放的中毒效果提升,每回合造成30%的真实伤害</t>
  </si>
  <si>
    <t>"毒华"释放的中毒效果提升,持续期间降低目标9%伤害</t>
  </si>
  <si>
    <t>"毒华"释放的中毒效果提升,每回合造成34%的真实伤害</t>
  </si>
  <si>
    <t>"毒华"释放的中毒效果提升,持续期间降低目标12%伤害</t>
  </si>
  <si>
    <t>"毒华"释放的中毒效果提升,每回合造成39%的真实伤害</t>
  </si>
  <si>
    <t>"毒华"释放的中毒效果提升,持续期间降低目标15%伤害</t>
  </si>
  <si>
    <t>"毒华"释放的中毒效果提升,每回合造成44%的真实伤害</t>
  </si>
  <si>
    <t>"龙斩"释放的流血效果提升,持续期间目标受伤增加6%</t>
    <phoneticPr fontId="26" type="noConversion"/>
  </si>
  <si>
    <t>"龙斩"释放的流血效果提升,持续期间目标受伤增加9%</t>
    <phoneticPr fontId="26" type="noConversion"/>
  </si>
  <si>
    <t>"龙斩"释放的流血效果提升,持续期间目标受伤增加12%</t>
    <phoneticPr fontId="26" type="noConversion"/>
  </si>
  <si>
    <t>"龙斩"释放的流血效果提升,持续期间目标受伤增加15%</t>
    <phoneticPr fontId="26" type="noConversion"/>
  </si>
  <si>
    <t>释放"炎爆"时,有20%几率造灼烧,持续2回合,每回合造成20%的真实伤害</t>
  </si>
  <si>
    <t>"炎爆"释放的灼烧效果提升,每回合造成25%的真实伤害</t>
  </si>
  <si>
    <t>"炎爆"释放的灼烧效果提升,每回合造成30%的真实伤害</t>
  </si>
  <si>
    <t>"炎爆"释放的灼烧效果提升,每回合造成34%的真实伤害</t>
  </si>
  <si>
    <t>"炎爆"释放的灼烧效果提升,每回合造成39%的真实伤害</t>
  </si>
  <si>
    <t>"炎爆"释放的灼烧效果提升,每回合造成44%的真实伤害</t>
  </si>
  <si>
    <t>"炎爆"释放的灼烧效果提升,持续期间目标受疗降低21%</t>
    <phoneticPr fontId="26" type="noConversion"/>
  </si>
  <si>
    <t>"炎爆"释放的灼烧效果提升,持续期间目标受疗降低31%</t>
    <phoneticPr fontId="26" type="noConversion"/>
  </si>
  <si>
    <t>"炎爆"释放的灼烧效果提升,持续期间目标受疗降低42%</t>
    <phoneticPr fontId="26" type="noConversion"/>
  </si>
  <si>
    <t>"炎爆"释放的灼烧效果提升,持续期间目标受疗降低52%</t>
    <phoneticPr fontId="26" type="noConversion"/>
  </si>
  <si>
    <t>释放"旋刃"时,若自身血量低于50%,则同时降低其100%韧性</t>
    <phoneticPr fontId="26" type="noConversion"/>
  </si>
  <si>
    <t>魅影的闪避提升至5000点,攻击提升至35%,暴击提升100%</t>
    <phoneticPr fontId="26" type="noConversion"/>
  </si>
</sst>
</file>

<file path=xl/styles.xml><?xml version="1.0" encoding="utf-8"?>
<styleSheet xmlns="http://schemas.openxmlformats.org/spreadsheetml/2006/main"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2"/>
      <name val="宋体"/>
      <charset val="134"/>
    </font>
    <font>
      <sz val="11"/>
      <color theme="1"/>
      <name val="Tahoma"/>
      <family val="2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Tahoma"/>
      <family val="2"/>
    </font>
    <font>
      <sz val="10"/>
      <name val="宋体"/>
      <charset val="134"/>
    </font>
    <font>
      <sz val="9"/>
      <name val="宋体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4" tint="0.3997924741355632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6" tint="0.3997924741355632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7" tint="0.3997924741355632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9" tint="0.3998535111545152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7924741355632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85351115451523"/>
      </bottom>
      <diagonal/>
    </border>
    <border>
      <left/>
      <right/>
      <top/>
      <bottom style="thin">
        <color indexed="64"/>
      </bottom>
      <diagonal/>
    </border>
  </borders>
  <cellStyleXfs count="655">
    <xf numFmtId="0" fontId="0" fillId="0" borderId="0">
      <alignment vertical="center"/>
    </xf>
    <xf numFmtId="0" fontId="1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/>
    <xf numFmtId="0" fontId="6" fillId="0" borderId="5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" fillId="1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/>
    <xf numFmtId="0" fontId="1" fillId="3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1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0" borderId="0"/>
    <xf numFmtId="0" fontId="1" fillId="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" fillId="0" borderId="0"/>
    <xf numFmtId="0" fontId="1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7" fillId="0" borderId="0"/>
    <xf numFmtId="0" fontId="1" fillId="20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18" borderId="4" applyNumberFormat="0" applyAlignment="0" applyProtection="0">
      <alignment vertical="center"/>
    </xf>
    <xf numFmtId="0" fontId="11" fillId="0" borderId="0"/>
    <xf numFmtId="0" fontId="1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0" borderId="0" applyNumberFormat="0" applyBorder="0" applyAlignment="0" applyProtection="0">
      <alignment vertical="center"/>
    </xf>
    <xf numFmtId="0" fontId="9" fillId="18" borderId="4" applyNumberFormat="0" applyAlignment="0" applyProtection="0">
      <alignment vertical="center"/>
    </xf>
    <xf numFmtId="0" fontId="1" fillId="0" borderId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2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2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33" borderId="6" applyNumberFormat="0" applyAlignment="0" applyProtection="0">
      <alignment vertical="center"/>
    </xf>
    <xf numFmtId="0" fontId="1" fillId="0" borderId="0">
      <alignment vertical="center"/>
    </xf>
    <xf numFmtId="0" fontId="1" fillId="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1" borderId="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/>
    <xf numFmtId="0" fontId="1" fillId="2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/>
    <xf numFmtId="0" fontId="1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11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5" fillId="0" borderId="8" applyNumberFormat="0" applyFill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0" fontId="2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0" borderId="0"/>
    <xf numFmtId="0" fontId="2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0" borderId="0"/>
    <xf numFmtId="0" fontId="5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5" fillId="0" borderId="8" applyNumberFormat="0" applyFill="0" applyAlignment="0" applyProtection="0">
      <alignment vertical="center"/>
    </xf>
    <xf numFmtId="0" fontId="7" fillId="0" borderId="0"/>
    <xf numFmtId="0" fontId="5" fillId="0" borderId="8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7" fillId="0" borderId="0"/>
    <xf numFmtId="0" fontId="5" fillId="0" borderId="8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33" borderId="6" applyNumberFormat="0" applyAlignment="0" applyProtection="0">
      <alignment vertical="center"/>
    </xf>
    <xf numFmtId="0" fontId="1" fillId="0" borderId="0"/>
    <xf numFmtId="0" fontId="13" fillId="33" borderId="6" applyNumberForma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9" fillId="18" borderId="4" applyNumberFormat="0" applyAlignment="0" applyProtection="0">
      <alignment vertical="center"/>
    </xf>
    <xf numFmtId="0" fontId="9" fillId="18" borderId="4" applyNumberFormat="0" applyAlignment="0" applyProtection="0">
      <alignment vertical="center"/>
    </xf>
    <xf numFmtId="0" fontId="9" fillId="18" borderId="4" applyNumberFormat="0" applyAlignment="0" applyProtection="0">
      <alignment vertical="center"/>
    </xf>
    <xf numFmtId="0" fontId="9" fillId="18" borderId="4" applyNumberFormat="0" applyAlignment="0" applyProtection="0">
      <alignment vertical="center"/>
    </xf>
    <xf numFmtId="0" fontId="9" fillId="18" borderId="4" applyNumberFormat="0" applyAlignment="0" applyProtection="0">
      <alignment vertical="center"/>
    </xf>
    <xf numFmtId="0" fontId="9" fillId="18" borderId="4" applyNumberFormat="0" applyAlignment="0" applyProtection="0">
      <alignment vertical="center"/>
    </xf>
    <xf numFmtId="0" fontId="9" fillId="18" borderId="4" applyNumberFormat="0" applyAlignment="0" applyProtection="0">
      <alignment vertical="center"/>
    </xf>
    <xf numFmtId="0" fontId="13" fillId="33" borderId="6" applyNumberFormat="0" applyAlignment="0" applyProtection="0">
      <alignment vertical="center"/>
    </xf>
    <xf numFmtId="0" fontId="13" fillId="33" borderId="6" applyNumberFormat="0" applyAlignment="0" applyProtection="0">
      <alignment vertical="center"/>
    </xf>
    <xf numFmtId="0" fontId="13" fillId="33" borderId="6" applyNumberFormat="0" applyAlignment="0" applyProtection="0">
      <alignment vertical="center"/>
    </xf>
    <xf numFmtId="0" fontId="13" fillId="33" borderId="6" applyNumberFormat="0" applyAlignment="0" applyProtection="0">
      <alignment vertical="center"/>
    </xf>
    <xf numFmtId="0" fontId="13" fillId="33" borderId="6" applyNumberFormat="0" applyAlignment="0" applyProtection="0">
      <alignment vertical="center"/>
    </xf>
    <xf numFmtId="0" fontId="13" fillId="33" borderId="6" applyNumberFormat="0" applyAlignment="0" applyProtection="0">
      <alignment vertical="center"/>
    </xf>
    <xf numFmtId="0" fontId="1" fillId="11" borderId="2" applyNumberFormat="0" applyFont="0" applyAlignment="0" applyProtection="0">
      <alignment vertical="center"/>
    </xf>
    <xf numFmtId="0" fontId="1" fillId="11" borderId="2" applyNumberFormat="0" applyFont="0" applyAlignment="0" applyProtection="0">
      <alignment vertical="center"/>
    </xf>
    <xf numFmtId="0" fontId="1" fillId="11" borderId="2" applyNumberFormat="0" applyFont="0" applyAlignment="0" applyProtection="0">
      <alignment vertical="center"/>
    </xf>
    <xf numFmtId="0" fontId="1" fillId="11" borderId="2" applyNumberFormat="0" applyFont="0" applyAlignment="0" applyProtection="0">
      <alignment vertical="center"/>
    </xf>
    <xf numFmtId="0" fontId="1" fillId="11" borderId="2" applyNumberFormat="0" applyFont="0" applyAlignment="0" applyProtection="0">
      <alignment vertical="center"/>
    </xf>
    <xf numFmtId="0" fontId="1" fillId="11" borderId="2" applyNumberFormat="0" applyFont="0" applyAlignment="0" applyProtection="0">
      <alignment vertical="center"/>
    </xf>
    <xf numFmtId="0" fontId="1" fillId="11" borderId="2" applyNumberFormat="0" applyFont="0" applyAlignment="0" applyProtection="0">
      <alignment vertical="center"/>
    </xf>
    <xf numFmtId="0" fontId="1" fillId="11" borderId="2" applyNumberFormat="0" applyFont="0" applyAlignment="0" applyProtection="0">
      <alignment vertical="center"/>
    </xf>
    <xf numFmtId="0" fontId="1" fillId="11" borderId="2" applyNumberFormat="0" applyFont="0" applyAlignment="0" applyProtection="0">
      <alignment vertical="center"/>
    </xf>
    <xf numFmtId="0" fontId="1" fillId="11" borderId="2" applyNumberFormat="0" applyFont="0" applyAlignment="0" applyProtection="0">
      <alignment vertical="center"/>
    </xf>
    <xf numFmtId="0" fontId="1" fillId="11" borderId="2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11" xfId="0" applyFill="1" applyBorder="1" applyAlignment="1">
      <alignment horizontal="left" vertical="center"/>
    </xf>
  </cellXfs>
  <cellStyles count="655">
    <cellStyle name="20% - 强调文字颜色 1 2" xfId="5"/>
    <cellStyle name="20% - 强调文字颜色 1 2 2" xfId="71"/>
    <cellStyle name="20% - 强调文字颜色 1 2 3" xfId="52"/>
    <cellStyle name="20% - 强调文字颜色 1 3" xfId="61"/>
    <cellStyle name="20% - 强调文字颜色 1 3 2" xfId="72"/>
    <cellStyle name="20% - 强调文字颜色 1 3 3" xfId="73"/>
    <cellStyle name="20% - 强调文字颜色 1 4" xfId="54"/>
    <cellStyle name="20% - 强调文字颜色 1 4 2" xfId="75"/>
    <cellStyle name="20% - 强调文字颜色 1 4 3" xfId="30"/>
    <cellStyle name="20% - 强调文字颜色 1 5" xfId="50"/>
    <cellStyle name="20% - 强调文字颜色 1 5 2" xfId="76"/>
    <cellStyle name="20% - 强调文字颜色 1 5 3" xfId="57"/>
    <cellStyle name="20% - 强调文字颜色 1 6" xfId="60"/>
    <cellStyle name="20% - 强调文字颜色 1 6 2" xfId="64"/>
    <cellStyle name="20% - 强调文字颜色 1 6 3" xfId="67"/>
    <cellStyle name="20% - 强调文字颜色 2 2" xfId="77"/>
    <cellStyle name="20% - 强调文字颜色 2 2 2" xfId="78"/>
    <cellStyle name="20% - 强调文字颜色 2 2 3" xfId="79"/>
    <cellStyle name="20% - 强调文字颜色 2 3" xfId="81"/>
    <cellStyle name="20% - 强调文字颜色 2 3 2" xfId="82"/>
    <cellStyle name="20% - 强调文字颜色 2 3 3" xfId="83"/>
    <cellStyle name="20% - 强调文字颜色 2 4" xfId="84"/>
    <cellStyle name="20% - 强调文字颜色 2 4 2" xfId="28"/>
    <cellStyle name="20% - 强调文字颜色 2 4 3" xfId="85"/>
    <cellStyle name="20% - 强调文字颜色 2 5" xfId="86"/>
    <cellStyle name="20% - 强调文字颜色 2 5 2" xfId="87"/>
    <cellStyle name="20% - 强调文字颜色 2 5 3" xfId="88"/>
    <cellStyle name="20% - 强调文字颜色 2 6" xfId="89"/>
    <cellStyle name="20% - 强调文字颜色 2 6 2" xfId="90"/>
    <cellStyle name="20% - 强调文字颜色 2 6 3" xfId="92"/>
    <cellStyle name="20% - 强调文字颜色 3 2" xfId="93"/>
    <cellStyle name="20% - 强调文字颜色 3 2 2" xfId="95"/>
    <cellStyle name="20% - 强调文字颜色 3 2 3" xfId="96"/>
    <cellStyle name="20% - 强调文字颜色 3 3" xfId="37"/>
    <cellStyle name="20% - 强调文字颜色 3 3 2" xfId="48"/>
    <cellStyle name="20% - 强调文字颜色 3 3 3" xfId="98"/>
    <cellStyle name="20% - 强调文字颜色 3 4" xfId="100"/>
    <cellStyle name="20% - 强调文字颜色 3 4 2" xfId="102"/>
    <cellStyle name="20% - 强调文字颜色 3 4 3" xfId="104"/>
    <cellStyle name="20% - 强调文字颜色 3 5" xfId="107"/>
    <cellStyle name="20% - 强调文字颜色 3 5 2" xfId="109"/>
    <cellStyle name="20% - 强调文字颜色 3 5 3" xfId="111"/>
    <cellStyle name="20% - 强调文字颜色 3 6" xfId="114"/>
    <cellStyle name="20% - 强调文字颜色 3 6 2" xfId="116"/>
    <cellStyle name="20% - 强调文字颜色 3 6 3" xfId="119"/>
    <cellStyle name="20% - 强调文字颜色 4 2" xfId="121"/>
    <cellStyle name="20% - 强调文字颜色 4 2 2" xfId="124"/>
    <cellStyle name="20% - 强调文字颜色 4 2 3" xfId="126"/>
    <cellStyle name="20% - 强调文字颜色 4 3" xfId="128"/>
    <cellStyle name="20% - 强调文字颜色 4 3 2" xfId="131"/>
    <cellStyle name="20% - 强调文字颜色 4 3 3" xfId="133"/>
    <cellStyle name="20% - 强调文字颜色 4 4" xfId="135"/>
    <cellStyle name="20% - 强调文字颜色 4 4 2" xfId="18"/>
    <cellStyle name="20% - 强调文字颜色 4 4 3" xfId="138"/>
    <cellStyle name="20% - 强调文字颜色 4 5" xfId="15"/>
    <cellStyle name="20% - 强调文字颜色 4 5 2" xfId="141"/>
    <cellStyle name="20% - 强调文字颜色 4 5 3" xfId="144"/>
    <cellStyle name="20% - 强调文字颜色 4 6" xfId="147"/>
    <cellStyle name="20% - 强调文字颜色 4 6 2" xfId="149"/>
    <cellStyle name="20% - 强调文字颜色 4 6 3" xfId="8"/>
    <cellStyle name="20% - 强调文字颜色 5 2" xfId="151"/>
    <cellStyle name="20% - 强调文字颜色 5 2 2" xfId="152"/>
    <cellStyle name="20% - 强调文字颜色 5 2 3" xfId="155"/>
    <cellStyle name="20% - 强调文字颜色 5 3" xfId="158"/>
    <cellStyle name="20% - 强调文字颜色 5 3 2" xfId="159"/>
    <cellStyle name="20% - 强调文字颜色 5 3 3" xfId="22"/>
    <cellStyle name="20% - 强调文字颜色 5 4" xfId="161"/>
    <cellStyle name="20% - 强调文字颜色 5 4 2" xfId="163"/>
    <cellStyle name="20% - 强调文字颜色 5 4 3" xfId="166"/>
    <cellStyle name="20% - 强调文字颜色 5 5" xfId="169"/>
    <cellStyle name="20% - 强调文字颜色 5 5 2" xfId="171"/>
    <cellStyle name="20% - 强调文字颜色 5 5 3" xfId="173"/>
    <cellStyle name="20% - 强调文字颜色 5 6" xfId="175"/>
    <cellStyle name="20% - 强调文字颜色 5 6 2" xfId="177"/>
    <cellStyle name="20% - 强调文字颜色 5 6 3" xfId="179"/>
    <cellStyle name="20% - 强调文字颜色 6 2" xfId="182"/>
    <cellStyle name="20% - 强调文字颜色 6 2 2" xfId="183"/>
    <cellStyle name="20% - 强调文字颜色 6 2 3" xfId="185"/>
    <cellStyle name="20% - 强调文字颜色 6 3" xfId="187"/>
    <cellStyle name="20% - 强调文字颜色 6 3 2" xfId="188"/>
    <cellStyle name="20% - 强调文字颜色 6 3 3" xfId="190"/>
    <cellStyle name="20% - 强调文字颜色 6 4" xfId="192"/>
    <cellStyle name="20% - 强调文字颜色 6 4 2" xfId="194"/>
    <cellStyle name="20% - 强调文字颜色 6 4 3" xfId="33"/>
    <cellStyle name="20% - 强调文字颜色 6 5" xfId="197"/>
    <cellStyle name="20% - 强调文字颜色 6 5 2" xfId="200"/>
    <cellStyle name="20% - 强调文字颜色 6 5 3" xfId="202"/>
    <cellStyle name="20% - 强调文字颜色 6 6" xfId="204"/>
    <cellStyle name="20% - 强调文字颜色 6 6 2" xfId="207"/>
    <cellStyle name="20% - 强调文字颜色 6 6 3" xfId="209"/>
    <cellStyle name="40% - 强调文字颜色 1 2" xfId="211"/>
    <cellStyle name="40% - 强调文字颜色 1 2 2" xfId="212"/>
    <cellStyle name="40% - 强调文字颜色 1 2 3" xfId="213"/>
    <cellStyle name="40% - 强调文字颜色 1 3" xfId="214"/>
    <cellStyle name="40% - 强调文字颜色 1 3 2" xfId="215"/>
    <cellStyle name="40% - 强调文字颜色 1 3 3" xfId="217"/>
    <cellStyle name="40% - 强调文字颜色 1 4" xfId="219"/>
    <cellStyle name="40% - 强调文字颜色 1 4 2" xfId="220"/>
    <cellStyle name="40% - 强调文字颜色 1 4 3" xfId="221"/>
    <cellStyle name="40% - 强调文字颜色 1 5" xfId="222"/>
    <cellStyle name="40% - 强调文字颜色 1 5 2" xfId="223"/>
    <cellStyle name="40% - 强调文字颜色 1 5 3" xfId="224"/>
    <cellStyle name="40% - 强调文字颜色 1 6" xfId="225"/>
    <cellStyle name="40% - 强调文字颜色 1 6 2" xfId="226"/>
    <cellStyle name="40% - 强调文字颜色 1 6 3" xfId="227"/>
    <cellStyle name="40% - 强调文字颜色 2 2" xfId="53"/>
    <cellStyle name="40% - 强调文字颜色 2 2 2" xfId="228"/>
    <cellStyle name="40% - 强调文字颜色 2 2 3" xfId="230"/>
    <cellStyle name="40% - 强调文字颜色 2 3" xfId="231"/>
    <cellStyle name="40% - 强调文字颜色 2 3 2" xfId="232"/>
    <cellStyle name="40% - 强调文字颜色 2 3 3" xfId="233"/>
    <cellStyle name="40% - 强调文字颜色 2 4" xfId="234"/>
    <cellStyle name="40% - 强调文字颜色 2 4 2" xfId="235"/>
    <cellStyle name="40% - 强调文字颜色 2 4 3" xfId="238"/>
    <cellStyle name="40% - 强调文字颜色 2 5" xfId="240"/>
    <cellStyle name="40% - 强调文字颜色 2 5 2" xfId="241"/>
    <cellStyle name="40% - 强调文字颜色 2 5 3" xfId="36"/>
    <cellStyle name="40% - 强调文字颜色 2 6" xfId="243"/>
    <cellStyle name="40% - 强调文字颜色 2 6 2" xfId="244"/>
    <cellStyle name="40% - 强调文字颜色 2 6 3" xfId="248"/>
    <cellStyle name="40% - 强调文字颜色 3 2" xfId="74"/>
    <cellStyle name="40% - 强调文字颜色 3 2 2" xfId="251"/>
    <cellStyle name="40% - 强调文字颜色 3 2 3" xfId="252"/>
    <cellStyle name="40% - 强调文字颜色 3 3" xfId="253"/>
    <cellStyle name="40% - 强调文字颜色 3 3 2" xfId="254"/>
    <cellStyle name="40% - 强调文字颜色 3 3 3" xfId="29"/>
    <cellStyle name="40% - 强调文字颜色 3 4" xfId="255"/>
    <cellStyle name="40% - 强调文字颜色 3 4 2" xfId="256"/>
    <cellStyle name="40% - 强调文字颜色 3 4 3" xfId="257"/>
    <cellStyle name="40% - 强调文字颜色 3 5" xfId="258"/>
    <cellStyle name="40% - 强调文字颜色 3 5 2" xfId="259"/>
    <cellStyle name="40% - 强调文字颜色 3 5 3" xfId="9"/>
    <cellStyle name="40% - 强调文字颜色 3 6" xfId="260"/>
    <cellStyle name="40% - 强调文字颜色 3 6 2" xfId="55"/>
    <cellStyle name="40% - 强调文字颜色 3 6 3" xfId="51"/>
    <cellStyle name="40% - 强调文字颜色 4 2" xfId="31"/>
    <cellStyle name="40% - 强调文字颜色 4 2 2" xfId="261"/>
    <cellStyle name="40% - 强调文字颜色 4 2 3" xfId="263"/>
    <cellStyle name="40% - 强调文字颜色 4 3" xfId="264"/>
    <cellStyle name="40% - 强调文字颜色 4 3 2" xfId="40"/>
    <cellStyle name="40% - 强调文字颜色 4 3 3" xfId="41"/>
    <cellStyle name="40% - 强调文字颜色 4 4" xfId="184"/>
    <cellStyle name="40% - 强调文字颜色 4 4 2" xfId="265"/>
    <cellStyle name="40% - 强调文字颜色 4 4 3" xfId="266"/>
    <cellStyle name="40% - 强调文字颜色 4 5" xfId="186"/>
    <cellStyle name="40% - 强调文字颜色 4 5 2" xfId="268"/>
    <cellStyle name="40% - 强调文字颜色 4 5 3" xfId="269"/>
    <cellStyle name="40% - 强调文字颜色 4 6" xfId="271"/>
    <cellStyle name="40% - 强调文字颜色 4 6 2" xfId="272"/>
    <cellStyle name="40% - 强调文字颜色 4 6 3" xfId="275"/>
    <cellStyle name="40% - 强调文字颜色 5 2" xfId="59"/>
    <cellStyle name="40% - 强调文字颜色 5 2 2" xfId="198"/>
    <cellStyle name="40% - 强调文字颜色 5 2 3" xfId="205"/>
    <cellStyle name="40% - 强调文字颜色 5 3" xfId="277"/>
    <cellStyle name="40% - 强调文字颜色 5 3 2" xfId="278"/>
    <cellStyle name="40% - 强调文字颜色 5 3 3" xfId="280"/>
    <cellStyle name="40% - 强调文字颜色 5 4" xfId="189"/>
    <cellStyle name="40% - 强调文字颜色 5 4 2" xfId="282"/>
    <cellStyle name="40% - 强调文字颜色 5 4 3" xfId="284"/>
    <cellStyle name="40% - 强调文字颜色 5 5" xfId="191"/>
    <cellStyle name="40% - 强调文字颜色 5 5 2" xfId="287"/>
    <cellStyle name="40% - 强调文字颜色 5 5 3" xfId="288"/>
    <cellStyle name="40% - 强调文字颜色 5 6" xfId="291"/>
    <cellStyle name="40% - 强调文字颜色 5 6 2" xfId="292"/>
    <cellStyle name="40% - 强调文字颜色 5 6 3" xfId="293"/>
    <cellStyle name="40% - 强调文字颜色 6 2" xfId="69"/>
    <cellStyle name="40% - 强调文字颜色 6 2 2" xfId="294"/>
    <cellStyle name="40% - 强调文字颜色 6 2 3" xfId="296"/>
    <cellStyle name="40% - 强调文字颜色 6 3" xfId="299"/>
    <cellStyle name="40% - 强调文字颜色 6 3 2" xfId="300"/>
    <cellStyle name="40% - 强调文字颜色 6 3 3" xfId="301"/>
    <cellStyle name="40% - 强调文字颜色 6 4" xfId="195"/>
    <cellStyle name="40% - 强调文字颜色 6 4 2" xfId="12"/>
    <cellStyle name="40% - 强调文字颜色 6 4 3" xfId="303"/>
    <cellStyle name="40% - 强调文字颜色 6 5" xfId="34"/>
    <cellStyle name="40% - 强调文字颜色 6 5 2" xfId="307"/>
    <cellStyle name="40% - 强调文字颜色 6 5 3" xfId="308"/>
    <cellStyle name="40% - 强调文字颜色 6 6" xfId="311"/>
    <cellStyle name="40% - 强调文字颜色 6 6 2" xfId="27"/>
    <cellStyle name="40% - 强调文字颜色 6 6 3" xfId="45"/>
    <cellStyle name="60% - 强调文字颜色 1 2" xfId="99"/>
    <cellStyle name="60% - 强调文字颜色 1 2 2" xfId="103"/>
    <cellStyle name="60% - 强调文字颜色 1 2 3" xfId="105"/>
    <cellStyle name="60% - 强调文字颜色 1 3" xfId="106"/>
    <cellStyle name="60% - 强调文字颜色 1 3 2" xfId="110"/>
    <cellStyle name="60% - 强调文字颜色 1 3 3" xfId="112"/>
    <cellStyle name="60% - 强调文字颜色 1 4" xfId="113"/>
    <cellStyle name="60% - 强调文字颜色 1 4 2" xfId="117"/>
    <cellStyle name="60% - 强调文字颜色 1 4 3" xfId="120"/>
    <cellStyle name="60% - 强调文字颜色 2 2" xfId="136"/>
    <cellStyle name="60% - 强调文字颜色 2 2 2" xfId="19"/>
    <cellStyle name="60% - 强调文字颜色 2 2 3" xfId="139"/>
    <cellStyle name="60% - 强调文字颜色 2 3" xfId="13"/>
    <cellStyle name="60% - 强调文字颜色 2 3 2" xfId="143"/>
    <cellStyle name="60% - 强调文字颜色 2 3 3" xfId="146"/>
    <cellStyle name="60% - 强调文字颜色 2 4" xfId="148"/>
    <cellStyle name="60% - 强调文字颜色 2 4 2" xfId="150"/>
    <cellStyle name="60% - 强调文字颜色 2 4 3" xfId="7"/>
    <cellStyle name="60% - 强调文字颜色 3 2" xfId="162"/>
    <cellStyle name="60% - 强调文字颜色 3 2 2" xfId="164"/>
    <cellStyle name="60% - 强调文字颜色 3 2 3" xfId="167"/>
    <cellStyle name="60% - 强调文字颜色 3 3" xfId="170"/>
    <cellStyle name="60% - 强调文字颜色 3 3 2" xfId="172"/>
    <cellStyle name="60% - 强调文字颜色 3 3 3" xfId="174"/>
    <cellStyle name="60% - 强调文字颜色 3 4" xfId="176"/>
    <cellStyle name="60% - 强调文字颜色 3 4 2" xfId="178"/>
    <cellStyle name="60% - 强调文字颜色 3 4 3" xfId="180"/>
    <cellStyle name="60% - 强调文字颜色 4 2" xfId="193"/>
    <cellStyle name="60% - 强调文字颜色 4 2 2" xfId="196"/>
    <cellStyle name="60% - 强调文字颜色 4 2 3" xfId="35"/>
    <cellStyle name="60% - 强调文字颜色 4 3" xfId="199"/>
    <cellStyle name="60% - 强调文字颜色 4 3 2" xfId="201"/>
    <cellStyle name="60% - 强调文字颜色 4 3 3" xfId="203"/>
    <cellStyle name="60% - 强调文字颜色 4 4" xfId="206"/>
    <cellStyle name="60% - 强调文字颜色 4 4 2" xfId="208"/>
    <cellStyle name="60% - 强调文字颜色 4 4 3" xfId="210"/>
    <cellStyle name="60% - 强调文字颜色 5 2" xfId="312"/>
    <cellStyle name="60% - 强调文字颜色 5 2 2" xfId="313"/>
    <cellStyle name="60% - 强调文字颜色 5 2 3" xfId="314"/>
    <cellStyle name="60% - 强调文字颜色 5 3" xfId="279"/>
    <cellStyle name="60% - 强调文字颜色 5 3 2" xfId="315"/>
    <cellStyle name="60% - 强调文字颜色 5 3 3" xfId="316"/>
    <cellStyle name="60% - 强调文字颜色 5 4" xfId="281"/>
    <cellStyle name="60% - 强调文字颜色 5 4 2" xfId="11"/>
    <cellStyle name="60% - 强调文字颜色 5 4 3" xfId="317"/>
    <cellStyle name="60% - 强调文字颜色 6 2" xfId="318"/>
    <cellStyle name="60% - 强调文字颜色 6 2 2" xfId="319"/>
    <cellStyle name="60% - 强调文字颜色 6 2 3" xfId="320"/>
    <cellStyle name="60% - 强调文字颜色 6 3" xfId="283"/>
    <cellStyle name="60% - 强调文字颜色 6 3 2" xfId="10"/>
    <cellStyle name="60% - 强调文字颜色 6 3 3" xfId="321"/>
    <cellStyle name="60% - 强调文字颜色 6 4" xfId="285"/>
    <cellStyle name="60% - 强调文字颜色 6 4 2" xfId="322"/>
    <cellStyle name="60% - 强调文字颜色 6 4 3" xfId="324"/>
    <cellStyle name="百分比 2" xfId="325"/>
    <cellStyle name="百分比 2 2" xfId="327"/>
    <cellStyle name="百分比 2 2 2" xfId="267"/>
    <cellStyle name="百分比 2 2 2 2" xfId="80"/>
    <cellStyle name="百分比 2 3" xfId="245"/>
    <cellStyle name="百分比 2 3 2" xfId="270"/>
    <cellStyle name="百分比 2 3 2 2" xfId="97"/>
    <cellStyle name="百分比 2 4" xfId="249"/>
    <cellStyle name="百分比 2 4 2" xfId="276"/>
    <cellStyle name="百分比 3" xfId="160"/>
    <cellStyle name="百分比 3 2" xfId="330"/>
    <cellStyle name="百分比 3 2 2" xfId="286"/>
    <cellStyle name="百分比 3 2 2 2" xfId="323"/>
    <cellStyle name="百分比 3 3" xfId="331"/>
    <cellStyle name="百分比 3 3 2" xfId="289"/>
    <cellStyle name="百分比 4" xfId="23"/>
    <cellStyle name="百分比 4 2" xfId="333"/>
    <cellStyle name="百分比 4 2 2" xfId="305"/>
    <cellStyle name="百分比 5" xfId="24"/>
    <cellStyle name="百分比 5 2" xfId="336"/>
    <cellStyle name="标题 1 2" xfId="332"/>
    <cellStyle name="标题 1 2 2" xfId="304"/>
    <cellStyle name="标题 1 2 3" xfId="338"/>
    <cellStyle name="标题 1 3" xfId="339"/>
    <cellStyle name="标题 1 3 2" xfId="309"/>
    <cellStyle name="标题 1 3 3" xfId="341"/>
    <cellStyle name="标题 1 4" xfId="342"/>
    <cellStyle name="标题 1 4 2" xfId="46"/>
    <cellStyle name="标题 1 4 3" xfId="49"/>
    <cellStyle name="标题 2 2" xfId="335"/>
    <cellStyle name="标题 2 2 2" xfId="344"/>
    <cellStyle name="标题 2 2 3" xfId="65"/>
    <cellStyle name="标题 2 3" xfId="346"/>
    <cellStyle name="标题 2 3 2" xfId="348"/>
    <cellStyle name="标题 2 3 3" xfId="349"/>
    <cellStyle name="标题 2 4" xfId="350"/>
    <cellStyle name="标题 2 4 2" xfId="352"/>
    <cellStyle name="标题 2 4 3" xfId="353"/>
    <cellStyle name="标题 3 2" xfId="354"/>
    <cellStyle name="标题 3 2 2" xfId="355"/>
    <cellStyle name="标题 3 2 3" xfId="91"/>
    <cellStyle name="标题 3 3" xfId="356"/>
    <cellStyle name="标题 3 3 2" xfId="357"/>
    <cellStyle name="标题 3 3 3" xfId="358"/>
    <cellStyle name="标题 3 4" xfId="359"/>
    <cellStyle name="标题 3 4 2" xfId="360"/>
    <cellStyle name="标题 3 4 3" xfId="361"/>
    <cellStyle name="标题 4 2" xfId="362"/>
    <cellStyle name="标题 4 2 2" xfId="363"/>
    <cellStyle name="标题 4 2 3" xfId="118"/>
    <cellStyle name="标题 4 3" xfId="364"/>
    <cellStyle name="标题 4 3 2" xfId="365"/>
    <cellStyle name="标题 4 3 3" xfId="366"/>
    <cellStyle name="标题 4 4" xfId="262"/>
    <cellStyle name="标题 4 4 2" xfId="367"/>
    <cellStyle name="标题 4 4 3" xfId="368"/>
    <cellStyle name="标题 5" xfId="369"/>
    <cellStyle name="标题 5 2" xfId="371"/>
    <cellStyle name="标题 5 3" xfId="372"/>
    <cellStyle name="标题 6" xfId="373"/>
    <cellStyle name="标题 6 2" xfId="375"/>
    <cellStyle name="标题 6 3" xfId="376"/>
    <cellStyle name="标题 7" xfId="377"/>
    <cellStyle name="标题 7 2" xfId="379"/>
    <cellStyle name="标题 7 3" xfId="380"/>
    <cellStyle name="差 2" xfId="381"/>
    <cellStyle name="差 2 2" xfId="382"/>
    <cellStyle name="差 2 3" xfId="236"/>
    <cellStyle name="差 3" xfId="384"/>
    <cellStyle name="差 3 2" xfId="385"/>
    <cellStyle name="差 3 3" xfId="242"/>
    <cellStyle name="差 4" xfId="326"/>
    <cellStyle name="差 4 2" xfId="328"/>
    <cellStyle name="差 4 3" xfId="246"/>
    <cellStyle name="常规" xfId="0" builtinId="0"/>
    <cellStyle name="常规 2" xfId="386"/>
    <cellStyle name="常规 2 2" xfId="387"/>
    <cellStyle name="常规 2 2 10" xfId="295"/>
    <cellStyle name="常规 2 2 11" xfId="297"/>
    <cellStyle name="常规 2 2 12" xfId="388"/>
    <cellStyle name="常规 2 2 13" xfId="389"/>
    <cellStyle name="常规 2 2 14" xfId="390"/>
    <cellStyle name="常规 2 2 15" xfId="153"/>
    <cellStyle name="常规 2 2 16" xfId="156"/>
    <cellStyle name="常规 2 2 17" xfId="392"/>
    <cellStyle name="常规 2 2 18" xfId="394"/>
    <cellStyle name="常规 2 2 19" xfId="395"/>
    <cellStyle name="常规 2 2 2" xfId="396"/>
    <cellStyle name="常规 2 2 2 10" xfId="397"/>
    <cellStyle name="常规 2 2 2 11" xfId="398"/>
    <cellStyle name="常规 2 2 2 12" xfId="399"/>
    <cellStyle name="常规 2 2 2 13" xfId="400"/>
    <cellStyle name="常规 2 2 2 14" xfId="401"/>
    <cellStyle name="常规 2 2 2 15" xfId="3"/>
    <cellStyle name="常规 2 2 2 16" xfId="63"/>
    <cellStyle name="常规 2 2 2 17" xfId="56"/>
    <cellStyle name="常规 2 2 2 2" xfId="402"/>
    <cellStyle name="常规 2 2 2 2 2" xfId="403"/>
    <cellStyle name="常规 2 2 2 3" xfId="404"/>
    <cellStyle name="常规 2 2 2 4" xfId="39"/>
    <cellStyle name="常规 2 2 2 5" xfId="32"/>
    <cellStyle name="常规 2 2 2 6" xfId="42"/>
    <cellStyle name="常规 2 2 2 7" xfId="43"/>
    <cellStyle name="常规 2 2 2 8" xfId="44"/>
    <cellStyle name="常规 2 2 2 9" xfId="47"/>
    <cellStyle name="常规 2 2 20" xfId="154"/>
    <cellStyle name="常规 2 2 21" xfId="157"/>
    <cellStyle name="常规 2 2 22" xfId="393"/>
    <cellStyle name="常规 2 2 3" xfId="405"/>
    <cellStyle name="常规 2 2 3 2" xfId="406"/>
    <cellStyle name="常规 2 2 3 2 2" xfId="408"/>
    <cellStyle name="常规 2 2 4" xfId="1"/>
    <cellStyle name="常规 2 2 4 2" xfId="298"/>
    <cellStyle name="常规 2 2 4 2 2" xfId="409"/>
    <cellStyle name="常规 2 2 5" xfId="411"/>
    <cellStyle name="常规 2 2 5 2" xfId="302"/>
    <cellStyle name="常规 2 2 5 2 2" xfId="412"/>
    <cellStyle name="常规 2 2 6" xfId="334"/>
    <cellStyle name="常规 2 2 6 2" xfId="306"/>
    <cellStyle name="常规 2 2 7" xfId="340"/>
    <cellStyle name="常规 2 2 8" xfId="343"/>
    <cellStyle name="常规 2 2 9" xfId="413"/>
    <cellStyle name="常规 2 3" xfId="414"/>
    <cellStyle name="常规 2 3 10" xfId="415"/>
    <cellStyle name="常规 2 3 11" xfId="21"/>
    <cellStyle name="常规 2 3 12" xfId="416"/>
    <cellStyle name="常规 2 3 13" xfId="417"/>
    <cellStyle name="常规 2 3 14" xfId="418"/>
    <cellStyle name="常规 2 3 15" xfId="419"/>
    <cellStyle name="常规 2 3 16" xfId="420"/>
    <cellStyle name="常规 2 3 17" xfId="421"/>
    <cellStyle name="常规 2 3 2" xfId="422"/>
    <cellStyle name="常规 2 3 2 2" xfId="423"/>
    <cellStyle name="常规 2 3 3" xfId="424"/>
    <cellStyle name="常规 2 3 4" xfId="425"/>
    <cellStyle name="常规 2 3 5" xfId="426"/>
    <cellStyle name="常规 2 3 6" xfId="337"/>
    <cellStyle name="常规 2 3 7" xfId="347"/>
    <cellStyle name="常规 2 3 8" xfId="351"/>
    <cellStyle name="常规 2 3 9" xfId="427"/>
    <cellStyle name="常规 2 4" xfId="428"/>
    <cellStyle name="常规 2 4 2" xfId="429"/>
    <cellStyle name="常规 2 4 2 2" xfId="430"/>
    <cellStyle name="常规 2 5" xfId="431"/>
    <cellStyle name="常规 2 5 2" xfId="432"/>
    <cellStyle name="常规 2 5 2 2" xfId="433"/>
    <cellStyle name="常规 2 6" xfId="434"/>
    <cellStyle name="常规 2 6 2" xfId="435"/>
    <cellStyle name="常规 2 6 2 2" xfId="436"/>
    <cellStyle name="常规 2 7" xfId="437"/>
    <cellStyle name="常规 2 7 2" xfId="438"/>
    <cellStyle name="常规 2 7 2 2" xfId="391"/>
    <cellStyle name="常规 2 8" xfId="440"/>
    <cellStyle name="常规 2 8 2" xfId="442"/>
    <cellStyle name="常规 2 9" xfId="274"/>
    <cellStyle name="常规 3" xfId="123"/>
    <cellStyle name="常规 3 10" xfId="410"/>
    <cellStyle name="常规 3 11" xfId="216"/>
    <cellStyle name="常规 3 12" xfId="218"/>
    <cellStyle name="常规 3 13" xfId="443"/>
    <cellStyle name="常规 3 14" xfId="6"/>
    <cellStyle name="常规 3 15" xfId="407"/>
    <cellStyle name="常规 3 16" xfId="444"/>
    <cellStyle name="常规 3 17" xfId="445"/>
    <cellStyle name="常规 3 18" xfId="446"/>
    <cellStyle name="常规 3 19" xfId="447"/>
    <cellStyle name="常规 3 2" xfId="125"/>
    <cellStyle name="常规 3 2 10" xfId="448"/>
    <cellStyle name="常规 3 2 11" xfId="449"/>
    <cellStyle name="常规 3 2 12" xfId="165"/>
    <cellStyle name="常规 3 2 13" xfId="168"/>
    <cellStyle name="常规 3 2 14" xfId="450"/>
    <cellStyle name="常规 3 2 15" xfId="451"/>
    <cellStyle name="常规 3 2 16" xfId="452"/>
    <cellStyle name="常规 3 2 17" xfId="229"/>
    <cellStyle name="常规 3 2 2" xfId="453"/>
    <cellStyle name="常规 3 2 2 2" xfId="454"/>
    <cellStyle name="常规 3 2 3" xfId="455"/>
    <cellStyle name="常规 3 2 4" xfId="456"/>
    <cellStyle name="常规 3 2 5" xfId="94"/>
    <cellStyle name="常规 3 2 6" xfId="38"/>
    <cellStyle name="常规 3 2 7" xfId="101"/>
    <cellStyle name="常规 3 2 8" xfId="108"/>
    <cellStyle name="常规 3 2 9" xfId="115"/>
    <cellStyle name="常规 3 3" xfId="127"/>
    <cellStyle name="常规 3 3 2" xfId="457"/>
    <cellStyle name="常规 3 4" xfId="458"/>
    <cellStyle name="常规 3 5" xfId="459"/>
    <cellStyle name="常规 3 6" xfId="460"/>
    <cellStyle name="常规 3 7" xfId="461"/>
    <cellStyle name="常规 3 8" xfId="462"/>
    <cellStyle name="常规 3 9" xfId="463"/>
    <cellStyle name="常规 4" xfId="130"/>
    <cellStyle name="常规 4 2" xfId="132"/>
    <cellStyle name="常规 4 2 10" xfId="181"/>
    <cellStyle name="常规 4 2 11" xfId="464"/>
    <cellStyle name="常规 4 2 12" xfId="465"/>
    <cellStyle name="常规 4 2 13" xfId="383"/>
    <cellStyle name="常规 4 2 14" xfId="237"/>
    <cellStyle name="常规 4 2 15" xfId="239"/>
    <cellStyle name="常规 4 2 16" xfId="466"/>
    <cellStyle name="常规 4 2 17" xfId="467"/>
    <cellStyle name="常规 4 2 2" xfId="468"/>
    <cellStyle name="常规 4 2 3" xfId="469"/>
    <cellStyle name="常规 4 2 4" xfId="470"/>
    <cellStyle name="常规 4 2 5" xfId="471"/>
    <cellStyle name="常规 4 2 6" xfId="472"/>
    <cellStyle name="常规 4 2 7" xfId="473"/>
    <cellStyle name="常规 4 2 8" xfId="474"/>
    <cellStyle name="常规 4 2 9" xfId="475"/>
    <cellStyle name="常规 4 3" xfId="134"/>
    <cellStyle name="常规 5" xfId="137"/>
    <cellStyle name="常规 5 2" xfId="20"/>
    <cellStyle name="常规 5 2 10" xfId="329"/>
    <cellStyle name="常规 5 2 11" xfId="247"/>
    <cellStyle name="常规 5 2 12" xfId="250"/>
    <cellStyle name="常规 5 2 13" xfId="476"/>
    <cellStyle name="常规 5 2 14" xfId="477"/>
    <cellStyle name="常规 5 2 15" xfId="345"/>
    <cellStyle name="常规 5 2 16" xfId="66"/>
    <cellStyle name="常规 5 2 17" xfId="70"/>
    <cellStyle name="常规 5 2 2" xfId="25"/>
    <cellStyle name="常规 5 2 3" xfId="26"/>
    <cellStyle name="常规 5 2 4" xfId="16"/>
    <cellStyle name="常规 5 2 5" xfId="370"/>
    <cellStyle name="常规 5 2 6" xfId="374"/>
    <cellStyle name="常规 5 2 7" xfId="378"/>
    <cellStyle name="常规 5 2 8" xfId="478"/>
    <cellStyle name="常规 5 2 9" xfId="479"/>
    <cellStyle name="常规 5 3" xfId="140"/>
    <cellStyle name="常规 6" xfId="14"/>
    <cellStyle name="常规 6 10" xfId="480"/>
    <cellStyle name="常规 6 11" xfId="481"/>
    <cellStyle name="常规 6 12" xfId="482"/>
    <cellStyle name="常规 6 13" xfId="483"/>
    <cellStyle name="常规 6 14" xfId="484"/>
    <cellStyle name="常规 6 15" xfId="485"/>
    <cellStyle name="常规 6 16" xfId="486"/>
    <cellStyle name="常规 6 17" xfId="487"/>
    <cellStyle name="常规 6 18" xfId="488"/>
    <cellStyle name="常规 6 2" xfId="489"/>
    <cellStyle name="常规 6 3" xfId="490"/>
    <cellStyle name="常规 6 4" xfId="491"/>
    <cellStyle name="常规 6 5" xfId="17"/>
    <cellStyle name="常规 6 6" xfId="492"/>
    <cellStyle name="常规 6 7" xfId="493"/>
    <cellStyle name="常规 6 8" xfId="494"/>
    <cellStyle name="常规 6 9" xfId="495"/>
    <cellStyle name="常规 7" xfId="496"/>
    <cellStyle name="常规 7 2" xfId="497"/>
    <cellStyle name="常规 8" xfId="498"/>
    <cellStyle name="超链接 2 10" xfId="499"/>
    <cellStyle name="超链接 2 11" xfId="500"/>
    <cellStyle name="超链接 2 12" xfId="501"/>
    <cellStyle name="超链接 2 2" xfId="502"/>
    <cellStyle name="超链接 2 3" xfId="503"/>
    <cellStyle name="超链接 2 4" xfId="504"/>
    <cellStyle name="超链接 2 5" xfId="505"/>
    <cellStyle name="超链接 2 6" xfId="506"/>
    <cellStyle name="超链接 2 7" xfId="507"/>
    <cellStyle name="超链接 2 8" xfId="508"/>
    <cellStyle name="超链接 2 9" xfId="509"/>
    <cellStyle name="好 2" xfId="510"/>
    <cellStyle name="好 2 2" xfId="511"/>
    <cellStyle name="好 2 3" xfId="58"/>
    <cellStyle name="好 3" xfId="512"/>
    <cellStyle name="好 3 2" xfId="513"/>
    <cellStyle name="好 3 3" xfId="68"/>
    <cellStyle name="好 4" xfId="514"/>
    <cellStyle name="好 4 2" xfId="515"/>
    <cellStyle name="好 4 3" xfId="516"/>
    <cellStyle name="汇总 2" xfId="517"/>
    <cellStyle name="汇总 2 2" xfId="518"/>
    <cellStyle name="汇总 2 3" xfId="519"/>
    <cellStyle name="汇总 3" xfId="520"/>
    <cellStyle name="汇总 3 2" xfId="521"/>
    <cellStyle name="汇总 3 3" xfId="522"/>
    <cellStyle name="汇总 4" xfId="523"/>
    <cellStyle name="汇总 4 2" xfId="524"/>
    <cellStyle name="汇总 4 3" xfId="525"/>
    <cellStyle name="计算 2" xfId="526"/>
    <cellStyle name="计算 2 2" xfId="527"/>
    <cellStyle name="计算 2 3" xfId="528"/>
    <cellStyle name="计算 3" xfId="529"/>
    <cellStyle name="计算 3 2" xfId="530"/>
    <cellStyle name="计算 3 3" xfId="531"/>
    <cellStyle name="计算 4" xfId="532"/>
    <cellStyle name="计算 4 2" xfId="533"/>
    <cellStyle name="计算 4 3" xfId="534"/>
    <cellStyle name="检查单元格 2" xfId="535"/>
    <cellStyle name="检查单元格 2 2" xfId="536"/>
    <cellStyle name="检查单元格 2 3" xfId="537"/>
    <cellStyle name="检查单元格 3" xfId="538"/>
    <cellStyle name="检查单元格 3 2" xfId="539"/>
    <cellStyle name="检查单元格 3 3" xfId="540"/>
    <cellStyle name="检查单元格 4" xfId="541"/>
    <cellStyle name="检查单元格 4 2" xfId="542"/>
    <cellStyle name="检查单元格 4 3" xfId="543"/>
    <cellStyle name="解释性文本 2" xfId="544"/>
    <cellStyle name="解释性文本 2 2" xfId="545"/>
    <cellStyle name="解释性文本 2 3" xfId="546"/>
    <cellStyle name="解释性文本 3" xfId="547"/>
    <cellStyle name="解释性文本 3 2" xfId="548"/>
    <cellStyle name="解释性文本 3 3" xfId="549"/>
    <cellStyle name="解释性文本 4" xfId="550"/>
    <cellStyle name="解释性文本 4 2" xfId="551"/>
    <cellStyle name="解释性文本 4 3" xfId="552"/>
    <cellStyle name="警告文本 2" xfId="553"/>
    <cellStyle name="警告文本 2 2" xfId="554"/>
    <cellStyle name="警告文本 2 3" xfId="555"/>
    <cellStyle name="警告文本 3" xfId="556"/>
    <cellStyle name="警告文本 3 2" xfId="557"/>
    <cellStyle name="警告文本 3 3" xfId="558"/>
    <cellStyle name="警告文本 4" xfId="559"/>
    <cellStyle name="警告文本 4 2" xfId="560"/>
    <cellStyle name="警告文本 4 3" xfId="561"/>
    <cellStyle name="链接单元格 2" xfId="562"/>
    <cellStyle name="链接单元格 2 2" xfId="563"/>
    <cellStyle name="链接单元格 2 3" xfId="564"/>
    <cellStyle name="链接单元格 3" xfId="565"/>
    <cellStyle name="链接单元格 3 2" xfId="4"/>
    <cellStyle name="链接单元格 3 3" xfId="62"/>
    <cellStyle name="链接单元格 4" xfId="566"/>
    <cellStyle name="链接单元格 4 2" xfId="567"/>
    <cellStyle name="链接单元格 4 3" xfId="568"/>
    <cellStyle name="强调文字颜色 1 2" xfId="569"/>
    <cellStyle name="强调文字颜色 1 2 2" xfId="570"/>
    <cellStyle name="强调文字颜色 1 2 3" xfId="571"/>
    <cellStyle name="强调文字颜色 1 3" xfId="572"/>
    <cellStyle name="强调文字颜色 1 3 2" xfId="573"/>
    <cellStyle name="强调文字颜色 1 3 3" xfId="574"/>
    <cellStyle name="强调文字颜色 1 4" xfId="575"/>
    <cellStyle name="强调文字颜色 1 4 2" xfId="576"/>
    <cellStyle name="强调文字颜色 1 4 3" xfId="577"/>
    <cellStyle name="强调文字颜色 2 2" xfId="578"/>
    <cellStyle name="强调文字颜色 2 2 2" xfId="579"/>
    <cellStyle name="强调文字颜色 2 2 3" xfId="580"/>
    <cellStyle name="强调文字颜色 2 3" xfId="581"/>
    <cellStyle name="强调文字颜色 2 3 2" xfId="2"/>
    <cellStyle name="强调文字颜色 2 3 3" xfId="582"/>
    <cellStyle name="强调文字颜色 2 4" xfId="583"/>
    <cellStyle name="强调文字颜色 2 4 2" xfId="584"/>
    <cellStyle name="强调文字颜色 2 4 3" xfId="585"/>
    <cellStyle name="强调文字颜色 3 2" xfId="586"/>
    <cellStyle name="强调文字颜色 3 2 2" xfId="587"/>
    <cellStyle name="强调文字颜色 3 2 3" xfId="588"/>
    <cellStyle name="强调文字颜色 3 3" xfId="589"/>
    <cellStyle name="强调文字颜色 3 3 2" xfId="590"/>
    <cellStyle name="强调文字颜色 3 3 3" xfId="591"/>
    <cellStyle name="强调文字颜色 3 4" xfId="592"/>
    <cellStyle name="强调文字颜色 3 4 2" xfId="593"/>
    <cellStyle name="强调文字颜色 3 4 3" xfId="594"/>
    <cellStyle name="强调文字颜色 4 2" xfId="595"/>
    <cellStyle name="强调文字颜色 4 2 2" xfId="596"/>
    <cellStyle name="强调文字颜色 4 2 3" xfId="597"/>
    <cellStyle name="强调文字颜色 4 3" xfId="598"/>
    <cellStyle name="强调文字颜色 4 3 2" xfId="599"/>
    <cellStyle name="强调文字颜色 4 3 3" xfId="600"/>
    <cellStyle name="强调文字颜色 4 4" xfId="601"/>
    <cellStyle name="强调文字颜色 4 4 2" xfId="602"/>
    <cellStyle name="强调文字颜色 4 4 3" xfId="603"/>
    <cellStyle name="强调文字颜色 5 2" xfId="604"/>
    <cellStyle name="强调文字颜色 5 2 2" xfId="605"/>
    <cellStyle name="强调文字颜色 5 2 3" xfId="606"/>
    <cellStyle name="强调文字颜色 5 3" xfId="607"/>
    <cellStyle name="强调文字颜色 5 3 2" xfId="608"/>
    <cellStyle name="强调文字颜色 5 3 3" xfId="609"/>
    <cellStyle name="强调文字颜色 5 4" xfId="610"/>
    <cellStyle name="强调文字颜色 5 4 2" xfId="611"/>
    <cellStyle name="强调文字颜色 5 4 3" xfId="612"/>
    <cellStyle name="强调文字颜色 6 2" xfId="613"/>
    <cellStyle name="强调文字颜色 6 2 2" xfId="614"/>
    <cellStyle name="强调文字颜色 6 2 3" xfId="615"/>
    <cellStyle name="强调文字颜色 6 3" xfId="616"/>
    <cellStyle name="强调文字颜色 6 3 2" xfId="617"/>
    <cellStyle name="强调文字颜色 6 3 3" xfId="618"/>
    <cellStyle name="强调文字颜色 6 4" xfId="619"/>
    <cellStyle name="强调文字颜色 6 4 2" xfId="620"/>
    <cellStyle name="强调文字颜色 6 4 3" xfId="621"/>
    <cellStyle name="适中 2" xfId="622"/>
    <cellStyle name="适中 2 2" xfId="623"/>
    <cellStyle name="适中 2 3" xfId="624"/>
    <cellStyle name="适中 3" xfId="625"/>
    <cellStyle name="适中 3 2" xfId="626"/>
    <cellStyle name="适中 3 3" xfId="627"/>
    <cellStyle name="适中 4" xfId="628"/>
    <cellStyle name="适中 4 2" xfId="629"/>
    <cellStyle name="适中 4 3" xfId="630"/>
    <cellStyle name="输出 2" xfId="631"/>
    <cellStyle name="输出 2 2" xfId="632"/>
    <cellStyle name="输出 2 3" xfId="633"/>
    <cellStyle name="输出 3" xfId="634"/>
    <cellStyle name="输出 3 2" xfId="635"/>
    <cellStyle name="输出 3 3" xfId="636"/>
    <cellStyle name="输出 4" xfId="637"/>
    <cellStyle name="输出 4 2" xfId="122"/>
    <cellStyle name="输出 4 3" xfId="129"/>
    <cellStyle name="输入 2" xfId="439"/>
    <cellStyle name="输入 2 2" xfId="441"/>
    <cellStyle name="输入 2 3" xfId="638"/>
    <cellStyle name="输入 3" xfId="273"/>
    <cellStyle name="输入 3 2" xfId="639"/>
    <cellStyle name="输入 3 3" xfId="640"/>
    <cellStyle name="输入 4" xfId="641"/>
    <cellStyle name="输入 4 2" xfId="642"/>
    <cellStyle name="输入 4 3" xfId="643"/>
    <cellStyle name="注释 2" xfId="142"/>
    <cellStyle name="注释 2 2" xfId="290"/>
    <cellStyle name="注释 2 3" xfId="644"/>
    <cellStyle name="注释 3" xfId="145"/>
    <cellStyle name="注释 3 2" xfId="310"/>
    <cellStyle name="注释 3 3" xfId="645"/>
    <cellStyle name="注释 4" xfId="646"/>
    <cellStyle name="注释 4 2" xfId="647"/>
    <cellStyle name="注释 4 3" xfId="648"/>
    <cellStyle name="注释 5" xfId="649"/>
    <cellStyle name="注释 5 2" xfId="650"/>
    <cellStyle name="注释 5 3" xfId="651"/>
    <cellStyle name="注释 6" xfId="652"/>
    <cellStyle name="注释 6 2" xfId="653"/>
    <cellStyle name="注释 6 3" xfId="654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2"/>
  <sheetViews>
    <sheetView tabSelected="1" zoomScale="85" zoomScaleNormal="85" workbookViewId="0">
      <pane xSplit="3" ySplit="4" topLeftCell="F5" activePane="bottomRight" state="frozen"/>
      <selection pane="topRight"/>
      <selection pane="bottomLeft"/>
      <selection pane="bottomRight" activeCell="O200" sqref="O200"/>
    </sheetView>
  </sheetViews>
  <sheetFormatPr defaultColWidth="9" defaultRowHeight="20.100000000000001" customHeight="1"/>
  <cols>
    <col min="1" max="1" width="17.5" style="2" customWidth="1"/>
    <col min="2" max="2" width="14.125" style="3" customWidth="1"/>
    <col min="3" max="3" width="8.375" style="2" customWidth="1"/>
    <col min="4" max="4" width="14.25" style="2" customWidth="1"/>
    <col min="5" max="5" width="26.125" style="2" bestFit="1" customWidth="1"/>
    <col min="6" max="6" width="23.75" style="2" customWidth="1"/>
    <col min="7" max="7" width="13" style="2" bestFit="1" customWidth="1"/>
    <col min="8" max="13" width="11.875" style="2" customWidth="1"/>
    <col min="14" max="14" width="15.75" style="3" customWidth="1"/>
    <col min="15" max="15" width="64.75" style="9" customWidth="1"/>
    <col min="16" max="16" width="13.875" style="2" bestFit="1" customWidth="1"/>
    <col min="17" max="16384" width="9" style="2"/>
  </cols>
  <sheetData>
    <row r="1" spans="1:16" ht="20.100000000000001" customHeight="1">
      <c r="A1" s="2" t="s">
        <v>0</v>
      </c>
      <c r="B1" s="3" t="s">
        <v>0</v>
      </c>
      <c r="C1" s="4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3" t="s">
        <v>1</v>
      </c>
      <c r="O1" s="2" t="s">
        <v>1</v>
      </c>
      <c r="P1" s="2" t="s">
        <v>28</v>
      </c>
    </row>
    <row r="2" spans="1:16" ht="20.100000000000001" customHeight="1">
      <c r="A2" s="2" t="s">
        <v>2</v>
      </c>
      <c r="B2" s="3" t="s">
        <v>2</v>
      </c>
      <c r="C2" s="4" t="s">
        <v>2</v>
      </c>
      <c r="D2" s="2" t="s">
        <v>2</v>
      </c>
      <c r="E2" s="4" t="s">
        <v>3</v>
      </c>
      <c r="F2" s="4" t="s">
        <v>4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4</v>
      </c>
      <c r="M2" s="2" t="s">
        <v>4</v>
      </c>
      <c r="N2" s="3" t="s">
        <v>5</v>
      </c>
      <c r="O2" s="2" t="s">
        <v>5</v>
      </c>
      <c r="P2" s="2" t="s">
        <v>29</v>
      </c>
    </row>
    <row r="3" spans="1:16" ht="20.100000000000001" customHeight="1">
      <c r="A3" s="2" t="s">
        <v>6</v>
      </c>
      <c r="B3" s="3" t="s">
        <v>7</v>
      </c>
      <c r="C3" s="4" t="s">
        <v>8</v>
      </c>
      <c r="D3" s="2" t="s">
        <v>9</v>
      </c>
      <c r="E3" s="2" t="s">
        <v>10</v>
      </c>
      <c r="F3" s="2" t="s">
        <v>11</v>
      </c>
      <c r="G3" s="2" t="s">
        <v>27</v>
      </c>
      <c r="H3" s="2" t="s">
        <v>26</v>
      </c>
      <c r="I3" s="2" t="s">
        <v>12</v>
      </c>
      <c r="J3" s="2" t="s">
        <v>13</v>
      </c>
      <c r="K3" s="2" t="s">
        <v>35</v>
      </c>
      <c r="L3" s="2" t="s">
        <v>36</v>
      </c>
      <c r="M3" s="2" t="s">
        <v>37</v>
      </c>
      <c r="N3" s="3" t="s">
        <v>14</v>
      </c>
      <c r="O3" s="2" t="s">
        <v>15</v>
      </c>
      <c r="P3" s="2" t="s">
        <v>31</v>
      </c>
    </row>
    <row r="4" spans="1:16" s="1" customFormat="1" ht="51.95" customHeight="1">
      <c r="A4" s="1" t="s">
        <v>25</v>
      </c>
      <c r="B4" s="6" t="s">
        <v>24</v>
      </c>
      <c r="C4" s="5" t="s">
        <v>16</v>
      </c>
      <c r="D4" s="1" t="s">
        <v>17</v>
      </c>
      <c r="E4" s="1" t="s">
        <v>45</v>
      </c>
      <c r="F4" s="1" t="s">
        <v>46</v>
      </c>
      <c r="G4" s="1" t="s">
        <v>41</v>
      </c>
      <c r="H4" s="1" t="s">
        <v>42</v>
      </c>
      <c r="I4" s="1" t="s">
        <v>43</v>
      </c>
      <c r="J4" s="1" t="s">
        <v>44</v>
      </c>
      <c r="K4" s="1" t="s">
        <v>40</v>
      </c>
      <c r="L4" s="1" t="s">
        <v>38</v>
      </c>
      <c r="M4" s="1" t="s">
        <v>39</v>
      </c>
      <c r="N4" s="6" t="s">
        <v>34</v>
      </c>
      <c r="O4" s="5" t="s">
        <v>18</v>
      </c>
      <c r="P4" s="1" t="s">
        <v>30</v>
      </c>
    </row>
    <row r="5" spans="1:16" ht="20.100000000000001" customHeight="1">
      <c r="A5" s="1">
        <f t="shared" ref="A5" si="0">B5*100000+C5*1000</f>
        <v>10100000</v>
      </c>
      <c r="B5" s="2">
        <f>B6</f>
        <v>101</v>
      </c>
      <c r="C5" s="2">
        <v>0</v>
      </c>
      <c r="D5" s="2">
        <v>0</v>
      </c>
      <c r="E5" s="2" t="s">
        <v>47</v>
      </c>
      <c r="F5" s="2" t="s">
        <v>53</v>
      </c>
      <c r="G5" s="1">
        <v>0</v>
      </c>
      <c r="H5" s="2">
        <v>0</v>
      </c>
      <c r="I5" s="2">
        <v>0</v>
      </c>
      <c r="J5" s="2">
        <v>0</v>
      </c>
      <c r="K5" s="2">
        <v>500</v>
      </c>
      <c r="L5" s="1">
        <v>133011</v>
      </c>
      <c r="M5" s="2">
        <v>1</v>
      </c>
      <c r="N5" s="2" t="s">
        <v>54</v>
      </c>
      <c r="P5" s="1"/>
    </row>
    <row r="6" spans="1:16" ht="20.100000000000001" customHeight="1">
      <c r="A6" s="1">
        <f t="shared" ref="A6:A17" si="1">B6*100000+C6*1000</f>
        <v>10101000</v>
      </c>
      <c r="B6" s="2">
        <v>101</v>
      </c>
      <c r="C6" s="2">
        <v>1</v>
      </c>
      <c r="D6" s="2">
        <v>0</v>
      </c>
      <c r="E6" s="2" t="s">
        <v>47</v>
      </c>
      <c r="F6" s="2" t="s">
        <v>48</v>
      </c>
      <c r="G6" s="1">
        <v>10</v>
      </c>
      <c r="H6" s="2">
        <v>0</v>
      </c>
      <c r="I6" s="2">
        <v>0</v>
      </c>
      <c r="J6" s="2">
        <v>0</v>
      </c>
      <c r="K6" s="2">
        <v>1000</v>
      </c>
      <c r="L6" s="1">
        <v>133011</v>
      </c>
      <c r="M6" s="2">
        <v>2</v>
      </c>
      <c r="N6" s="2" t="s">
        <v>19</v>
      </c>
      <c r="O6" s="9" t="s">
        <v>88</v>
      </c>
      <c r="P6" s="1" t="s">
        <v>60</v>
      </c>
    </row>
    <row r="7" spans="1:16" ht="20.100000000000001" customHeight="1">
      <c r="A7" s="1">
        <f t="shared" si="1"/>
        <v>10102000</v>
      </c>
      <c r="B7" s="2">
        <v>101</v>
      </c>
      <c r="C7" s="2">
        <v>2</v>
      </c>
      <c r="D7" s="2">
        <v>700</v>
      </c>
      <c r="E7" s="2" t="s">
        <v>47</v>
      </c>
      <c r="F7" s="2" t="s">
        <v>49</v>
      </c>
      <c r="G7" s="1">
        <v>20</v>
      </c>
      <c r="H7" s="2">
        <v>0</v>
      </c>
      <c r="I7" s="2">
        <v>0</v>
      </c>
      <c r="J7" s="2">
        <v>0</v>
      </c>
      <c r="K7" s="2">
        <v>2500</v>
      </c>
      <c r="L7" s="1">
        <v>133011</v>
      </c>
      <c r="M7" s="2">
        <v>10</v>
      </c>
      <c r="N7" s="2" t="s">
        <v>20</v>
      </c>
      <c r="O7" s="9" t="s">
        <v>89</v>
      </c>
      <c r="P7" s="1" t="s">
        <v>61</v>
      </c>
    </row>
    <row r="8" spans="1:16" ht="20.100000000000001" customHeight="1">
      <c r="A8" s="1">
        <f t="shared" si="1"/>
        <v>10103000</v>
      </c>
      <c r="B8" s="2">
        <v>101</v>
      </c>
      <c r="C8" s="2">
        <v>3</v>
      </c>
      <c r="D8" s="2">
        <v>2100</v>
      </c>
      <c r="E8" s="2" t="s">
        <v>47</v>
      </c>
      <c r="F8" s="2" t="s">
        <v>50</v>
      </c>
      <c r="G8" s="1">
        <v>30</v>
      </c>
      <c r="H8" s="2">
        <v>0</v>
      </c>
      <c r="I8" s="2">
        <v>0</v>
      </c>
      <c r="J8" s="2">
        <v>0</v>
      </c>
      <c r="K8" s="2">
        <v>5000</v>
      </c>
      <c r="L8" s="1">
        <v>133011</v>
      </c>
      <c r="M8" s="2">
        <v>25</v>
      </c>
      <c r="N8" s="2" t="s">
        <v>21</v>
      </c>
      <c r="O8" s="9" t="s">
        <v>90</v>
      </c>
      <c r="P8" s="1" t="s">
        <v>61</v>
      </c>
    </row>
    <row r="9" spans="1:16" ht="20.100000000000001" customHeight="1">
      <c r="A9" s="1">
        <f t="shared" ref="A9" si="2">B9*100000+C9*1000</f>
        <v>10104000</v>
      </c>
      <c r="B9" s="2">
        <v>101</v>
      </c>
      <c r="C9" s="2">
        <v>4</v>
      </c>
      <c r="D9" s="2">
        <v>2800</v>
      </c>
      <c r="E9" s="2" t="s">
        <v>47</v>
      </c>
      <c r="F9" s="2" t="s">
        <v>51</v>
      </c>
      <c r="G9" s="1">
        <v>40</v>
      </c>
      <c r="H9" s="2">
        <v>0</v>
      </c>
      <c r="I9" s="2">
        <v>0</v>
      </c>
      <c r="J9" s="2">
        <v>0</v>
      </c>
      <c r="K9" s="2">
        <v>10000</v>
      </c>
      <c r="L9" s="1">
        <v>133011</v>
      </c>
      <c r="M9" s="2">
        <v>30</v>
      </c>
      <c r="N9" s="2" t="s">
        <v>32</v>
      </c>
      <c r="O9" s="9" t="s">
        <v>91</v>
      </c>
      <c r="P9" s="1" t="s">
        <v>61</v>
      </c>
    </row>
    <row r="10" spans="1:16" ht="20.100000000000001" customHeight="1">
      <c r="A10" s="1">
        <f t="shared" si="1"/>
        <v>10105000</v>
      </c>
      <c r="B10" s="2">
        <v>101</v>
      </c>
      <c r="C10" s="2">
        <v>5</v>
      </c>
      <c r="D10" s="2">
        <v>3500</v>
      </c>
      <c r="E10" s="2" t="s">
        <v>47</v>
      </c>
      <c r="F10" s="2" t="s">
        <v>52</v>
      </c>
      <c r="G10" s="1">
        <v>50</v>
      </c>
      <c r="H10" s="2">
        <v>0</v>
      </c>
      <c r="I10" s="2">
        <v>0</v>
      </c>
      <c r="J10" s="2">
        <v>0</v>
      </c>
      <c r="K10" s="2">
        <v>15000</v>
      </c>
      <c r="L10" s="1">
        <v>133012</v>
      </c>
      <c r="M10" s="2">
        <v>10</v>
      </c>
      <c r="N10" s="2" t="s">
        <v>23</v>
      </c>
      <c r="O10" s="9" t="s">
        <v>92</v>
      </c>
      <c r="P10" s="1" t="s">
        <v>61</v>
      </c>
    </row>
    <row r="11" spans="1:16" ht="20.100000000000001" customHeight="1">
      <c r="A11" s="1">
        <f t="shared" si="1"/>
        <v>10106000</v>
      </c>
      <c r="B11" s="2">
        <f>B12</f>
        <v>101</v>
      </c>
      <c r="C11" s="2">
        <v>6</v>
      </c>
      <c r="D11" s="2">
        <v>4200</v>
      </c>
      <c r="E11" s="2" t="s">
        <v>47</v>
      </c>
      <c r="F11" s="2" t="s">
        <v>52</v>
      </c>
      <c r="G11" s="1">
        <v>60</v>
      </c>
      <c r="H11" s="2">
        <v>0</v>
      </c>
      <c r="I11" s="2">
        <v>0</v>
      </c>
      <c r="J11" s="2">
        <v>0</v>
      </c>
      <c r="K11" s="2">
        <v>20000</v>
      </c>
      <c r="L11" s="1">
        <v>133012</v>
      </c>
      <c r="M11" s="2">
        <v>30</v>
      </c>
      <c r="N11" s="2" t="s">
        <v>55</v>
      </c>
      <c r="O11" s="9" t="s">
        <v>93</v>
      </c>
      <c r="P11" s="1" t="s">
        <v>61</v>
      </c>
    </row>
    <row r="12" spans="1:16" ht="20.100000000000001" customHeight="1">
      <c r="A12" s="1">
        <f t="shared" ref="A12:A15" si="3">B12*100000+C12*1000</f>
        <v>10107000</v>
      </c>
      <c r="B12" s="2">
        <v>101</v>
      </c>
      <c r="C12" s="2">
        <v>7</v>
      </c>
      <c r="D12" s="2">
        <v>4900</v>
      </c>
      <c r="E12" s="2" t="s">
        <v>47</v>
      </c>
      <c r="F12" s="2" t="s">
        <v>52</v>
      </c>
      <c r="G12" s="1">
        <v>70</v>
      </c>
      <c r="H12" s="2">
        <v>0</v>
      </c>
      <c r="I12" s="2">
        <v>0</v>
      </c>
      <c r="J12" s="2">
        <v>0</v>
      </c>
      <c r="K12" s="2">
        <v>25000</v>
      </c>
      <c r="L12" s="1">
        <v>133012</v>
      </c>
      <c r="M12" s="2">
        <v>45</v>
      </c>
      <c r="N12" s="2" t="s">
        <v>56</v>
      </c>
      <c r="O12" s="9" t="s">
        <v>62</v>
      </c>
      <c r="P12" s="1" t="s">
        <v>61</v>
      </c>
    </row>
    <row r="13" spans="1:16" ht="20.100000000000001" customHeight="1">
      <c r="A13" s="1">
        <f t="shared" si="3"/>
        <v>10108000</v>
      </c>
      <c r="B13" s="2">
        <v>101</v>
      </c>
      <c r="C13" s="2">
        <v>8</v>
      </c>
      <c r="D13" s="2">
        <v>5600</v>
      </c>
      <c r="E13" s="2" t="s">
        <v>47</v>
      </c>
      <c r="F13" s="2" t="s">
        <v>52</v>
      </c>
      <c r="G13" s="1">
        <v>80</v>
      </c>
      <c r="H13" s="2">
        <v>0</v>
      </c>
      <c r="I13" s="2">
        <v>0</v>
      </c>
      <c r="J13" s="2">
        <v>0</v>
      </c>
      <c r="K13" s="2">
        <v>30000</v>
      </c>
      <c r="L13" s="1">
        <v>133012</v>
      </c>
      <c r="M13" s="2">
        <v>75</v>
      </c>
      <c r="N13" s="2" t="s">
        <v>57</v>
      </c>
      <c r="O13" s="9" t="s">
        <v>63</v>
      </c>
      <c r="P13" s="1" t="s">
        <v>61</v>
      </c>
    </row>
    <row r="14" spans="1:16" ht="20.100000000000001" customHeight="1">
      <c r="A14" s="1">
        <f t="shared" si="3"/>
        <v>10109000</v>
      </c>
      <c r="B14" s="2">
        <v>101</v>
      </c>
      <c r="C14" s="2">
        <v>9</v>
      </c>
      <c r="D14" s="2">
        <v>6300</v>
      </c>
      <c r="E14" s="2" t="s">
        <v>47</v>
      </c>
      <c r="F14" s="2" t="s">
        <v>52</v>
      </c>
      <c r="G14" s="1">
        <v>90</v>
      </c>
      <c r="H14" s="2">
        <v>0</v>
      </c>
      <c r="I14" s="2">
        <v>0</v>
      </c>
      <c r="J14" s="2">
        <v>0</v>
      </c>
      <c r="K14" s="2">
        <v>35000</v>
      </c>
      <c r="L14" s="1">
        <v>133012</v>
      </c>
      <c r="M14" s="2">
        <v>105</v>
      </c>
      <c r="N14" s="2" t="s">
        <v>58</v>
      </c>
      <c r="O14" s="9" t="s">
        <v>94</v>
      </c>
      <c r="P14" s="1" t="s">
        <v>61</v>
      </c>
    </row>
    <row r="15" spans="1:16" s="8" customFormat="1" ht="20.100000000000001" customHeight="1">
      <c r="A15" s="7">
        <f t="shared" si="3"/>
        <v>10110000</v>
      </c>
      <c r="B15" s="8">
        <v>101</v>
      </c>
      <c r="C15" s="8">
        <v>10</v>
      </c>
      <c r="D15" s="8">
        <v>7000</v>
      </c>
      <c r="E15" s="8" t="s">
        <v>47</v>
      </c>
      <c r="F15" s="8" t="s">
        <v>52</v>
      </c>
      <c r="G15" s="7">
        <v>100</v>
      </c>
      <c r="H15" s="8">
        <v>0</v>
      </c>
      <c r="I15" s="8">
        <v>0</v>
      </c>
      <c r="J15" s="8">
        <v>0</v>
      </c>
      <c r="K15" s="2">
        <v>40000</v>
      </c>
      <c r="L15" s="7">
        <v>0</v>
      </c>
      <c r="M15" s="8">
        <v>0</v>
      </c>
      <c r="N15" s="8" t="s">
        <v>59</v>
      </c>
      <c r="O15" s="10" t="s">
        <v>95</v>
      </c>
      <c r="P15" s="7" t="s">
        <v>61</v>
      </c>
    </row>
    <row r="16" spans="1:16" ht="20.100000000000001" customHeight="1">
      <c r="A16" s="1">
        <f t="shared" si="1"/>
        <v>10200000</v>
      </c>
      <c r="B16" s="2">
        <f>B17</f>
        <v>102</v>
      </c>
      <c r="C16" s="2">
        <v>0</v>
      </c>
      <c r="D16" s="2">
        <v>0</v>
      </c>
      <c r="E16" s="2" t="s">
        <v>47</v>
      </c>
      <c r="F16" s="2" t="s">
        <v>53</v>
      </c>
      <c r="G16" s="1">
        <v>0</v>
      </c>
      <c r="H16" s="2">
        <v>0</v>
      </c>
      <c r="I16" s="2">
        <v>0</v>
      </c>
      <c r="J16" s="2">
        <v>0</v>
      </c>
      <c r="K16" s="2">
        <v>500</v>
      </c>
      <c r="L16" s="1">
        <v>133011</v>
      </c>
      <c r="M16" s="2">
        <v>1</v>
      </c>
      <c r="N16" s="2" t="s">
        <v>54</v>
      </c>
      <c r="P16" s="1"/>
    </row>
    <row r="17" spans="1:16" ht="20.100000000000001" customHeight="1">
      <c r="A17" s="1">
        <f t="shared" si="1"/>
        <v>10201000</v>
      </c>
      <c r="B17" s="2">
        <v>102</v>
      </c>
      <c r="C17" s="2">
        <v>1</v>
      </c>
      <c r="D17" s="2">
        <v>0</v>
      </c>
      <c r="E17" s="2" t="s">
        <v>47</v>
      </c>
      <c r="F17" s="2" t="s">
        <v>48</v>
      </c>
      <c r="G17" s="1">
        <v>10</v>
      </c>
      <c r="H17" s="2">
        <v>0</v>
      </c>
      <c r="I17" s="2">
        <v>0</v>
      </c>
      <c r="J17" s="2">
        <v>0</v>
      </c>
      <c r="K17" s="2">
        <v>1000</v>
      </c>
      <c r="L17" s="1">
        <v>133011</v>
      </c>
      <c r="M17" s="2">
        <v>2</v>
      </c>
      <c r="N17" s="2" t="s">
        <v>19</v>
      </c>
      <c r="O17" s="9" t="s">
        <v>96</v>
      </c>
      <c r="P17" s="2" t="s">
        <v>33</v>
      </c>
    </row>
    <row r="18" spans="1:16" ht="20.100000000000001" customHeight="1">
      <c r="A18" s="1">
        <f t="shared" ref="A18:A29" si="4">B18*100000+C18*1000</f>
        <v>10202000</v>
      </c>
      <c r="B18" s="2">
        <v>102</v>
      </c>
      <c r="C18" s="2">
        <v>2</v>
      </c>
      <c r="D18" s="2">
        <v>0</v>
      </c>
      <c r="E18" s="2" t="s">
        <v>47</v>
      </c>
      <c r="F18" s="2" t="s">
        <v>49</v>
      </c>
      <c r="G18" s="1">
        <v>20</v>
      </c>
      <c r="H18" s="2">
        <v>0</v>
      </c>
      <c r="I18" s="2">
        <v>0</v>
      </c>
      <c r="J18" s="2">
        <v>0</v>
      </c>
      <c r="K18" s="2">
        <v>2500</v>
      </c>
      <c r="L18" s="1">
        <v>133011</v>
      </c>
      <c r="M18" s="2">
        <v>10</v>
      </c>
      <c r="N18" s="2" t="s">
        <v>20</v>
      </c>
      <c r="O18" s="9" t="s">
        <v>97</v>
      </c>
      <c r="P18" s="2" t="s">
        <v>64</v>
      </c>
    </row>
    <row r="19" spans="1:16" ht="20.100000000000001" customHeight="1">
      <c r="A19" s="1">
        <f t="shared" si="4"/>
        <v>10203000</v>
      </c>
      <c r="B19" s="2">
        <v>102</v>
      </c>
      <c r="C19" s="2">
        <v>3</v>
      </c>
      <c r="D19" s="2">
        <v>357</v>
      </c>
      <c r="E19" s="2" t="s">
        <v>47</v>
      </c>
      <c r="F19" s="2" t="s">
        <v>50</v>
      </c>
      <c r="G19" s="1">
        <v>30</v>
      </c>
      <c r="H19" s="2">
        <v>0</v>
      </c>
      <c r="I19" s="2">
        <v>0</v>
      </c>
      <c r="J19" s="2">
        <v>0</v>
      </c>
      <c r="K19" s="2">
        <v>5000</v>
      </c>
      <c r="L19" s="1">
        <v>133011</v>
      </c>
      <c r="M19" s="2">
        <v>25</v>
      </c>
      <c r="N19" s="2" t="s">
        <v>21</v>
      </c>
      <c r="O19" s="9" t="s">
        <v>98</v>
      </c>
      <c r="P19" s="2" t="s">
        <v>61</v>
      </c>
    </row>
    <row r="20" spans="1:16" ht="20.100000000000001" customHeight="1">
      <c r="A20" s="1">
        <f t="shared" si="4"/>
        <v>10204000</v>
      </c>
      <c r="B20" s="2">
        <v>102</v>
      </c>
      <c r="C20" s="2">
        <v>4</v>
      </c>
      <c r="D20" s="2">
        <v>714</v>
      </c>
      <c r="E20" s="2" t="s">
        <v>47</v>
      </c>
      <c r="F20" s="2" t="s">
        <v>51</v>
      </c>
      <c r="G20" s="1">
        <v>40</v>
      </c>
      <c r="H20" s="2">
        <v>0</v>
      </c>
      <c r="I20" s="2">
        <v>0</v>
      </c>
      <c r="J20" s="2">
        <v>0</v>
      </c>
      <c r="K20" s="2">
        <v>10000</v>
      </c>
      <c r="L20" s="1">
        <v>133011</v>
      </c>
      <c r="M20" s="2">
        <v>30</v>
      </c>
      <c r="N20" s="2" t="s">
        <v>22</v>
      </c>
      <c r="O20" s="9" t="s">
        <v>99</v>
      </c>
      <c r="P20" s="2" t="s">
        <v>61</v>
      </c>
    </row>
    <row r="21" spans="1:16" ht="20.100000000000001" customHeight="1">
      <c r="A21" s="1">
        <f t="shared" si="4"/>
        <v>10205000</v>
      </c>
      <c r="B21" s="2">
        <v>102</v>
      </c>
      <c r="C21" s="2">
        <v>5</v>
      </c>
      <c r="D21" s="2">
        <v>1071</v>
      </c>
      <c r="E21" s="2" t="s">
        <v>47</v>
      </c>
      <c r="F21" s="2" t="s">
        <v>52</v>
      </c>
      <c r="G21" s="1">
        <v>50</v>
      </c>
      <c r="H21" s="2">
        <v>0</v>
      </c>
      <c r="I21" s="2">
        <v>0</v>
      </c>
      <c r="J21" s="2">
        <v>0</v>
      </c>
      <c r="K21" s="2">
        <v>15000</v>
      </c>
      <c r="L21" s="1">
        <v>133012</v>
      </c>
      <c r="M21" s="2">
        <v>10</v>
      </c>
      <c r="N21" s="2" t="s">
        <v>23</v>
      </c>
      <c r="O21" s="9" t="s">
        <v>100</v>
      </c>
      <c r="P21" s="2" t="s">
        <v>61</v>
      </c>
    </row>
    <row r="22" spans="1:16" ht="20.100000000000001" customHeight="1">
      <c r="A22" s="1">
        <f t="shared" si="4"/>
        <v>10206000</v>
      </c>
      <c r="B22" s="2">
        <f>B23</f>
        <v>102</v>
      </c>
      <c r="C22" s="2">
        <v>6</v>
      </c>
      <c r="D22" s="2">
        <v>1428</v>
      </c>
      <c r="E22" s="2" t="s">
        <v>47</v>
      </c>
      <c r="F22" s="2" t="s">
        <v>52</v>
      </c>
      <c r="G22" s="1">
        <v>60</v>
      </c>
      <c r="H22" s="2">
        <v>0</v>
      </c>
      <c r="I22" s="2">
        <v>0</v>
      </c>
      <c r="J22" s="2">
        <v>0</v>
      </c>
      <c r="K22" s="2">
        <v>20000</v>
      </c>
      <c r="L22" s="1">
        <v>133012</v>
      </c>
      <c r="M22" s="2">
        <v>30</v>
      </c>
      <c r="N22" s="2" t="s">
        <v>55</v>
      </c>
      <c r="O22" s="9" t="s">
        <v>101</v>
      </c>
      <c r="P22" s="2" t="s">
        <v>61</v>
      </c>
    </row>
    <row r="23" spans="1:16" ht="20.100000000000001" customHeight="1">
      <c r="A23" s="1">
        <f t="shared" si="4"/>
        <v>10207000</v>
      </c>
      <c r="B23" s="2">
        <v>102</v>
      </c>
      <c r="C23" s="2">
        <v>7</v>
      </c>
      <c r="D23" s="2">
        <v>1785</v>
      </c>
      <c r="E23" s="2" t="s">
        <v>47</v>
      </c>
      <c r="F23" s="2" t="s">
        <v>52</v>
      </c>
      <c r="G23" s="1">
        <v>70</v>
      </c>
      <c r="H23" s="2">
        <v>0</v>
      </c>
      <c r="I23" s="2">
        <v>0</v>
      </c>
      <c r="J23" s="2">
        <v>0</v>
      </c>
      <c r="K23" s="2">
        <v>25000</v>
      </c>
      <c r="L23" s="1">
        <v>133012</v>
      </c>
      <c r="M23" s="2">
        <v>45</v>
      </c>
      <c r="N23" s="2" t="s">
        <v>56</v>
      </c>
      <c r="O23" s="9" t="s">
        <v>102</v>
      </c>
      <c r="P23" s="2" t="s">
        <v>61</v>
      </c>
    </row>
    <row r="24" spans="1:16" ht="20.100000000000001" customHeight="1">
      <c r="A24" s="1">
        <f t="shared" ref="A24:A26" si="5">B24*100000+C24*1000</f>
        <v>10208000</v>
      </c>
      <c r="B24" s="2">
        <v>102</v>
      </c>
      <c r="C24" s="2">
        <v>8</v>
      </c>
      <c r="D24" s="2">
        <v>2142</v>
      </c>
      <c r="E24" s="2" t="s">
        <v>47</v>
      </c>
      <c r="F24" s="2" t="s">
        <v>52</v>
      </c>
      <c r="G24" s="1">
        <v>80</v>
      </c>
      <c r="H24" s="2">
        <v>0</v>
      </c>
      <c r="I24" s="2">
        <v>0</v>
      </c>
      <c r="J24" s="2">
        <v>0</v>
      </c>
      <c r="K24" s="2">
        <v>30000</v>
      </c>
      <c r="L24" s="1">
        <v>133012</v>
      </c>
      <c r="M24" s="2">
        <v>75</v>
      </c>
      <c r="N24" s="2" t="s">
        <v>57</v>
      </c>
      <c r="O24" s="9" t="s">
        <v>103</v>
      </c>
      <c r="P24" s="2" t="s">
        <v>61</v>
      </c>
    </row>
    <row r="25" spans="1:16" ht="20.100000000000001" customHeight="1">
      <c r="A25" s="1">
        <f t="shared" si="5"/>
        <v>10209000</v>
      </c>
      <c r="B25" s="2">
        <v>102</v>
      </c>
      <c r="C25" s="2">
        <v>9</v>
      </c>
      <c r="D25" s="2">
        <v>2499</v>
      </c>
      <c r="E25" s="2" t="s">
        <v>47</v>
      </c>
      <c r="F25" s="2" t="s">
        <v>52</v>
      </c>
      <c r="G25" s="1">
        <v>90</v>
      </c>
      <c r="H25" s="2">
        <v>0</v>
      </c>
      <c r="I25" s="2">
        <v>0</v>
      </c>
      <c r="J25" s="2">
        <v>0</v>
      </c>
      <c r="K25" s="2">
        <v>35000</v>
      </c>
      <c r="L25" s="1">
        <v>133012</v>
      </c>
      <c r="M25" s="2">
        <v>105</v>
      </c>
      <c r="N25" s="2" t="s">
        <v>58</v>
      </c>
      <c r="O25" s="9" t="s">
        <v>104</v>
      </c>
      <c r="P25" s="2" t="s">
        <v>61</v>
      </c>
    </row>
    <row r="26" spans="1:16" s="8" customFormat="1" ht="20.100000000000001" customHeight="1">
      <c r="A26" s="7">
        <f t="shared" si="5"/>
        <v>10210000</v>
      </c>
      <c r="B26" s="8">
        <v>102</v>
      </c>
      <c r="C26" s="8">
        <v>10</v>
      </c>
      <c r="D26" s="8">
        <v>2856</v>
      </c>
      <c r="E26" s="8" t="s">
        <v>47</v>
      </c>
      <c r="F26" s="8" t="s">
        <v>52</v>
      </c>
      <c r="G26" s="7">
        <v>100</v>
      </c>
      <c r="H26" s="8">
        <v>0</v>
      </c>
      <c r="I26" s="8">
        <v>0</v>
      </c>
      <c r="J26" s="8">
        <v>0</v>
      </c>
      <c r="K26" s="2">
        <v>40000</v>
      </c>
      <c r="L26" s="7">
        <v>0</v>
      </c>
      <c r="M26" s="8">
        <v>0</v>
      </c>
      <c r="N26" s="8" t="s">
        <v>59</v>
      </c>
      <c r="O26" s="10" t="s">
        <v>105</v>
      </c>
      <c r="P26" s="8" t="s">
        <v>61</v>
      </c>
    </row>
    <row r="27" spans="1:16" ht="20.100000000000001" customHeight="1">
      <c r="A27" s="1">
        <f t="shared" si="4"/>
        <v>10300000</v>
      </c>
      <c r="B27" s="2">
        <f>B28</f>
        <v>103</v>
      </c>
      <c r="C27" s="2">
        <v>0</v>
      </c>
      <c r="D27" s="2">
        <v>0</v>
      </c>
      <c r="E27" s="2" t="s">
        <v>47</v>
      </c>
      <c r="F27" s="2" t="s">
        <v>53</v>
      </c>
      <c r="G27" s="1">
        <v>0</v>
      </c>
      <c r="H27" s="2">
        <v>0</v>
      </c>
      <c r="I27" s="2">
        <v>0</v>
      </c>
      <c r="J27" s="2">
        <v>0</v>
      </c>
      <c r="K27" s="2">
        <v>500</v>
      </c>
      <c r="L27" s="1">
        <v>133011</v>
      </c>
      <c r="M27" s="2">
        <v>1</v>
      </c>
      <c r="N27" s="2" t="s">
        <v>54</v>
      </c>
      <c r="P27" s="1"/>
    </row>
    <row r="28" spans="1:16" ht="20.100000000000001" customHeight="1">
      <c r="A28" s="1">
        <f t="shared" si="4"/>
        <v>10301000</v>
      </c>
      <c r="B28" s="2">
        <v>103</v>
      </c>
      <c r="C28" s="2">
        <v>1</v>
      </c>
      <c r="D28" s="2">
        <v>0</v>
      </c>
      <c r="E28" s="2" t="s">
        <v>47</v>
      </c>
      <c r="F28" s="2" t="s">
        <v>48</v>
      </c>
      <c r="G28" s="1">
        <v>10</v>
      </c>
      <c r="H28" s="2">
        <v>0</v>
      </c>
      <c r="I28" s="2">
        <v>0</v>
      </c>
      <c r="J28" s="2">
        <v>0</v>
      </c>
      <c r="K28" s="2">
        <v>1000</v>
      </c>
      <c r="L28" s="1">
        <v>133011</v>
      </c>
      <c r="M28" s="2">
        <v>2</v>
      </c>
      <c r="N28" s="2" t="s">
        <v>19</v>
      </c>
      <c r="O28" s="9" t="s">
        <v>230</v>
      </c>
      <c r="P28" s="1" t="s">
        <v>65</v>
      </c>
    </row>
    <row r="29" spans="1:16" ht="20.100000000000001" customHeight="1">
      <c r="A29" s="1">
        <f t="shared" si="4"/>
        <v>10302000</v>
      </c>
      <c r="B29" s="2">
        <v>103</v>
      </c>
      <c r="C29" s="2">
        <v>2</v>
      </c>
      <c r="D29" s="2">
        <v>245</v>
      </c>
      <c r="E29" s="2" t="s">
        <v>47</v>
      </c>
      <c r="F29" s="2" t="s">
        <v>49</v>
      </c>
      <c r="G29" s="1">
        <v>20</v>
      </c>
      <c r="H29" s="2">
        <v>0</v>
      </c>
      <c r="I29" s="2">
        <v>0</v>
      </c>
      <c r="J29" s="2">
        <v>0</v>
      </c>
      <c r="K29" s="2">
        <v>2500</v>
      </c>
      <c r="L29" s="1">
        <v>133011</v>
      </c>
      <c r="M29" s="2">
        <v>10</v>
      </c>
      <c r="N29" s="2" t="s">
        <v>20</v>
      </c>
      <c r="O29" s="9" t="s">
        <v>225</v>
      </c>
      <c r="P29" s="1" t="s">
        <v>61</v>
      </c>
    </row>
    <row r="30" spans="1:16" ht="20.100000000000001" customHeight="1">
      <c r="A30" s="1">
        <f t="shared" ref="A30:A41" si="6">B30*100000+C30*1000</f>
        <v>10303000</v>
      </c>
      <c r="B30" s="2">
        <v>103</v>
      </c>
      <c r="C30" s="2">
        <v>3</v>
      </c>
      <c r="D30" s="2">
        <v>735</v>
      </c>
      <c r="E30" s="2" t="s">
        <v>47</v>
      </c>
      <c r="F30" s="2" t="s">
        <v>50</v>
      </c>
      <c r="G30" s="1">
        <v>30</v>
      </c>
      <c r="H30" s="2">
        <v>0</v>
      </c>
      <c r="I30" s="2">
        <v>0</v>
      </c>
      <c r="J30" s="2">
        <v>0</v>
      </c>
      <c r="K30" s="2">
        <v>5000</v>
      </c>
      <c r="L30" s="1">
        <v>133011</v>
      </c>
      <c r="M30" s="2">
        <v>25</v>
      </c>
      <c r="N30" s="2" t="s">
        <v>21</v>
      </c>
      <c r="O30" s="9" t="s">
        <v>241</v>
      </c>
      <c r="P30" s="1" t="s">
        <v>61</v>
      </c>
    </row>
    <row r="31" spans="1:16" ht="20.100000000000001" customHeight="1">
      <c r="A31" s="1">
        <f t="shared" si="6"/>
        <v>10304000</v>
      </c>
      <c r="B31" s="2">
        <v>103</v>
      </c>
      <c r="C31" s="2">
        <v>4</v>
      </c>
      <c r="D31" s="2">
        <v>980</v>
      </c>
      <c r="E31" s="2" t="s">
        <v>47</v>
      </c>
      <c r="F31" s="2" t="s">
        <v>51</v>
      </c>
      <c r="G31" s="1">
        <v>40</v>
      </c>
      <c r="H31" s="2">
        <v>0</v>
      </c>
      <c r="I31" s="2">
        <v>0</v>
      </c>
      <c r="J31" s="2">
        <v>0</v>
      </c>
      <c r="K31" s="2">
        <v>10000</v>
      </c>
      <c r="L31" s="1">
        <v>133011</v>
      </c>
      <c r="M31" s="2">
        <v>30</v>
      </c>
      <c r="N31" s="2" t="s">
        <v>22</v>
      </c>
      <c r="O31" s="9" t="s">
        <v>226</v>
      </c>
      <c r="P31" s="1" t="s">
        <v>61</v>
      </c>
    </row>
    <row r="32" spans="1:16" ht="20.100000000000001" customHeight="1">
      <c r="A32" s="1">
        <f t="shared" si="6"/>
        <v>10305000</v>
      </c>
      <c r="B32" s="2">
        <v>103</v>
      </c>
      <c r="C32" s="2">
        <v>5</v>
      </c>
      <c r="D32" s="2">
        <v>1225</v>
      </c>
      <c r="E32" s="2" t="s">
        <v>47</v>
      </c>
      <c r="F32" s="2" t="s">
        <v>52</v>
      </c>
      <c r="G32" s="1">
        <v>50</v>
      </c>
      <c r="H32" s="2">
        <v>0</v>
      </c>
      <c r="I32" s="2">
        <v>0</v>
      </c>
      <c r="J32" s="2">
        <v>0</v>
      </c>
      <c r="K32" s="2">
        <v>15000</v>
      </c>
      <c r="L32" s="1">
        <v>133012</v>
      </c>
      <c r="M32" s="2">
        <v>10</v>
      </c>
      <c r="N32" s="2" t="s">
        <v>23</v>
      </c>
      <c r="O32" s="9" t="s">
        <v>242</v>
      </c>
      <c r="P32" s="1" t="s">
        <v>61</v>
      </c>
    </row>
    <row r="33" spans="1:16" ht="20.100000000000001" customHeight="1">
      <c r="A33" s="1">
        <f t="shared" si="6"/>
        <v>10306000</v>
      </c>
      <c r="B33" s="2">
        <f>B34</f>
        <v>103</v>
      </c>
      <c r="C33" s="2">
        <v>6</v>
      </c>
      <c r="D33" s="2">
        <v>1470</v>
      </c>
      <c r="E33" s="2" t="s">
        <v>47</v>
      </c>
      <c r="F33" s="2" t="s">
        <v>52</v>
      </c>
      <c r="G33" s="1">
        <v>60</v>
      </c>
      <c r="H33" s="2">
        <v>0</v>
      </c>
      <c r="I33" s="2">
        <v>0</v>
      </c>
      <c r="J33" s="2">
        <v>0</v>
      </c>
      <c r="K33" s="2">
        <v>20000</v>
      </c>
      <c r="L33" s="1">
        <v>133012</v>
      </c>
      <c r="M33" s="2">
        <v>30</v>
      </c>
      <c r="N33" s="2" t="s">
        <v>55</v>
      </c>
      <c r="O33" s="9" t="s">
        <v>227</v>
      </c>
      <c r="P33" s="1" t="s">
        <v>61</v>
      </c>
    </row>
    <row r="34" spans="1:16" ht="20.100000000000001" customHeight="1">
      <c r="A34" s="1">
        <f t="shared" si="6"/>
        <v>10307000</v>
      </c>
      <c r="B34" s="2">
        <v>103</v>
      </c>
      <c r="C34" s="2">
        <v>7</v>
      </c>
      <c r="D34" s="2">
        <v>1715</v>
      </c>
      <c r="E34" s="2" t="s">
        <v>47</v>
      </c>
      <c r="F34" s="2" t="s">
        <v>52</v>
      </c>
      <c r="G34" s="1">
        <v>70</v>
      </c>
      <c r="H34" s="2">
        <v>0</v>
      </c>
      <c r="I34" s="2">
        <v>0</v>
      </c>
      <c r="J34" s="2">
        <v>0</v>
      </c>
      <c r="K34" s="2">
        <v>25000</v>
      </c>
      <c r="L34" s="1">
        <v>133012</v>
      </c>
      <c r="M34" s="2">
        <v>45</v>
      </c>
      <c r="N34" s="2" t="s">
        <v>56</v>
      </c>
      <c r="O34" s="9" t="s">
        <v>243</v>
      </c>
      <c r="P34" s="1" t="s">
        <v>61</v>
      </c>
    </row>
    <row r="35" spans="1:16" ht="20.100000000000001" customHeight="1">
      <c r="A35" s="1">
        <f t="shared" si="6"/>
        <v>10308000</v>
      </c>
      <c r="B35" s="2">
        <v>103</v>
      </c>
      <c r="C35" s="2">
        <v>8</v>
      </c>
      <c r="D35" s="2">
        <v>1960</v>
      </c>
      <c r="E35" s="2" t="s">
        <v>47</v>
      </c>
      <c r="F35" s="2" t="s">
        <v>52</v>
      </c>
      <c r="G35" s="1">
        <v>80</v>
      </c>
      <c r="H35" s="2">
        <v>0</v>
      </c>
      <c r="I35" s="2">
        <v>0</v>
      </c>
      <c r="J35" s="2">
        <v>0</v>
      </c>
      <c r="K35" s="2">
        <v>30000</v>
      </c>
      <c r="L35" s="1">
        <v>133012</v>
      </c>
      <c r="M35" s="2">
        <v>75</v>
      </c>
      <c r="N35" s="2" t="s">
        <v>57</v>
      </c>
      <c r="O35" s="9" t="s">
        <v>228</v>
      </c>
      <c r="P35" s="1" t="s">
        <v>61</v>
      </c>
    </row>
    <row r="36" spans="1:16" ht="20.100000000000001" customHeight="1">
      <c r="A36" s="1">
        <f t="shared" ref="A36:A37" si="7">B36*100000+C36*1000</f>
        <v>10309000</v>
      </c>
      <c r="B36" s="2">
        <v>103</v>
      </c>
      <c r="C36" s="2">
        <v>9</v>
      </c>
      <c r="D36" s="2">
        <v>2205</v>
      </c>
      <c r="E36" s="2" t="s">
        <v>47</v>
      </c>
      <c r="F36" s="2" t="s">
        <v>52</v>
      </c>
      <c r="G36" s="1">
        <v>90</v>
      </c>
      <c r="H36" s="2">
        <v>0</v>
      </c>
      <c r="I36" s="2">
        <v>0</v>
      </c>
      <c r="J36" s="2">
        <v>0</v>
      </c>
      <c r="K36" s="2">
        <v>35000</v>
      </c>
      <c r="L36" s="1">
        <v>133012</v>
      </c>
      <c r="M36" s="2">
        <v>105</v>
      </c>
      <c r="N36" s="2" t="s">
        <v>58</v>
      </c>
      <c r="O36" s="9" t="s">
        <v>244</v>
      </c>
      <c r="P36" s="1" t="s">
        <v>61</v>
      </c>
    </row>
    <row r="37" spans="1:16" s="8" customFormat="1" ht="20.100000000000001" customHeight="1">
      <c r="A37" s="7">
        <f t="shared" si="7"/>
        <v>10310000</v>
      </c>
      <c r="B37" s="8">
        <v>103</v>
      </c>
      <c r="C37" s="8">
        <v>10</v>
      </c>
      <c r="D37" s="8">
        <v>2450</v>
      </c>
      <c r="E37" s="8" t="s">
        <v>47</v>
      </c>
      <c r="F37" s="8" t="s">
        <v>52</v>
      </c>
      <c r="G37" s="7">
        <v>100</v>
      </c>
      <c r="H37" s="8">
        <v>0</v>
      </c>
      <c r="I37" s="8">
        <v>0</v>
      </c>
      <c r="J37" s="8">
        <v>0</v>
      </c>
      <c r="K37" s="2">
        <v>40000</v>
      </c>
      <c r="L37" s="7">
        <v>0</v>
      </c>
      <c r="M37" s="8">
        <v>0</v>
      </c>
      <c r="N37" s="8" t="s">
        <v>59</v>
      </c>
      <c r="O37" s="10" t="s">
        <v>229</v>
      </c>
      <c r="P37" s="7" t="s">
        <v>61</v>
      </c>
    </row>
    <row r="38" spans="1:16" ht="20.100000000000001" customHeight="1">
      <c r="A38" s="1">
        <f t="shared" si="6"/>
        <v>10400000</v>
      </c>
      <c r="B38" s="2">
        <f>B39</f>
        <v>104</v>
      </c>
      <c r="C38" s="2">
        <v>0</v>
      </c>
      <c r="D38" s="2">
        <v>0</v>
      </c>
      <c r="E38" s="2" t="s">
        <v>47</v>
      </c>
      <c r="F38" s="2" t="s">
        <v>53</v>
      </c>
      <c r="G38" s="1">
        <v>0</v>
      </c>
      <c r="H38" s="2">
        <v>0</v>
      </c>
      <c r="I38" s="2">
        <v>0</v>
      </c>
      <c r="J38" s="2">
        <v>0</v>
      </c>
      <c r="K38" s="2">
        <v>500</v>
      </c>
      <c r="L38" s="1">
        <v>133011</v>
      </c>
      <c r="M38" s="2">
        <v>1</v>
      </c>
      <c r="N38" s="2" t="s">
        <v>54</v>
      </c>
      <c r="P38" s="1"/>
    </row>
    <row r="39" spans="1:16" ht="20.100000000000001" customHeight="1">
      <c r="A39" s="1">
        <f t="shared" si="6"/>
        <v>10401000</v>
      </c>
      <c r="B39" s="2">
        <v>104</v>
      </c>
      <c r="C39" s="2">
        <v>1</v>
      </c>
      <c r="D39" s="2">
        <v>1050</v>
      </c>
      <c r="E39" s="2" t="s">
        <v>47</v>
      </c>
      <c r="F39" s="2" t="s">
        <v>48</v>
      </c>
      <c r="G39" s="1">
        <v>10</v>
      </c>
      <c r="H39" s="2">
        <v>0</v>
      </c>
      <c r="I39" s="2">
        <v>0</v>
      </c>
      <c r="J39" s="2">
        <v>0</v>
      </c>
      <c r="K39" s="2">
        <v>1000</v>
      </c>
      <c r="L39" s="1">
        <v>133011</v>
      </c>
      <c r="M39" s="2">
        <v>2</v>
      </c>
      <c r="N39" s="2" t="s">
        <v>19</v>
      </c>
      <c r="O39" s="9" t="s">
        <v>106</v>
      </c>
      <c r="P39" s="1" t="s">
        <v>61</v>
      </c>
    </row>
    <row r="40" spans="1:16" ht="20.100000000000001" customHeight="1">
      <c r="A40" s="1">
        <f t="shared" si="6"/>
        <v>10402000</v>
      </c>
      <c r="B40" s="2">
        <v>104</v>
      </c>
      <c r="C40" s="2">
        <v>2</v>
      </c>
      <c r="D40" s="2">
        <v>1050</v>
      </c>
      <c r="E40" s="2" t="s">
        <v>47</v>
      </c>
      <c r="F40" s="2" t="s">
        <v>49</v>
      </c>
      <c r="G40" s="1">
        <v>20</v>
      </c>
      <c r="H40" s="2">
        <v>0</v>
      </c>
      <c r="I40" s="2">
        <v>0</v>
      </c>
      <c r="J40" s="2">
        <v>0</v>
      </c>
      <c r="K40" s="2">
        <v>2500</v>
      </c>
      <c r="L40" s="1">
        <v>133011</v>
      </c>
      <c r="M40" s="2">
        <v>10</v>
      </c>
      <c r="N40" s="2" t="s">
        <v>20</v>
      </c>
      <c r="O40" s="9" t="s">
        <v>67</v>
      </c>
      <c r="P40" s="1" t="s">
        <v>66</v>
      </c>
    </row>
    <row r="41" spans="1:16" ht="20.100000000000001" customHeight="1">
      <c r="A41" s="1">
        <f t="shared" si="6"/>
        <v>10403000</v>
      </c>
      <c r="B41" s="2">
        <v>104</v>
      </c>
      <c r="C41" s="2">
        <v>3</v>
      </c>
      <c r="D41" s="2">
        <v>1050</v>
      </c>
      <c r="E41" s="2" t="s">
        <v>47</v>
      </c>
      <c r="F41" s="2" t="s">
        <v>50</v>
      </c>
      <c r="G41" s="1">
        <v>30</v>
      </c>
      <c r="H41" s="2">
        <v>0</v>
      </c>
      <c r="I41" s="2">
        <v>0</v>
      </c>
      <c r="J41" s="2">
        <v>0</v>
      </c>
      <c r="K41" s="2">
        <v>5000</v>
      </c>
      <c r="L41" s="1">
        <v>133011</v>
      </c>
      <c r="M41" s="2">
        <v>25</v>
      </c>
      <c r="N41" s="2" t="s">
        <v>21</v>
      </c>
      <c r="O41" s="9" t="s">
        <v>107</v>
      </c>
      <c r="P41" s="1" t="s">
        <v>61</v>
      </c>
    </row>
    <row r="42" spans="1:16" ht="20.100000000000001" customHeight="1">
      <c r="A42" s="1">
        <f t="shared" ref="A42:A75" si="8">B42*100000+C42*1000</f>
        <v>10404000</v>
      </c>
      <c r="B42" s="2">
        <v>104</v>
      </c>
      <c r="C42" s="2">
        <v>4</v>
      </c>
      <c r="D42" s="2">
        <v>1050</v>
      </c>
      <c r="E42" s="2" t="s">
        <v>47</v>
      </c>
      <c r="F42" s="2" t="s">
        <v>51</v>
      </c>
      <c r="G42" s="1">
        <v>40</v>
      </c>
      <c r="H42" s="2">
        <v>0</v>
      </c>
      <c r="I42" s="2">
        <v>0</v>
      </c>
      <c r="J42" s="2">
        <v>0</v>
      </c>
      <c r="K42" s="2">
        <v>10000</v>
      </c>
      <c r="L42" s="1">
        <v>133011</v>
      </c>
      <c r="M42" s="2">
        <v>30</v>
      </c>
      <c r="N42" s="2" t="s">
        <v>22</v>
      </c>
      <c r="O42" s="9" t="s">
        <v>108</v>
      </c>
      <c r="P42" s="1" t="s">
        <v>61</v>
      </c>
    </row>
    <row r="43" spans="1:16" ht="20.100000000000001" customHeight="1">
      <c r="A43" s="1">
        <f t="shared" si="8"/>
        <v>10405000</v>
      </c>
      <c r="B43" s="2">
        <v>104</v>
      </c>
      <c r="C43" s="2">
        <v>5</v>
      </c>
      <c r="D43" s="2">
        <v>1575</v>
      </c>
      <c r="E43" s="2" t="s">
        <v>47</v>
      </c>
      <c r="F43" s="2" t="s">
        <v>52</v>
      </c>
      <c r="G43" s="1">
        <v>50</v>
      </c>
      <c r="H43" s="2">
        <v>0</v>
      </c>
      <c r="I43" s="2">
        <v>0</v>
      </c>
      <c r="J43" s="2">
        <v>0</v>
      </c>
      <c r="K43" s="2">
        <v>15000</v>
      </c>
      <c r="L43" s="1">
        <v>133012</v>
      </c>
      <c r="M43" s="2">
        <v>10</v>
      </c>
      <c r="N43" s="2" t="s">
        <v>23</v>
      </c>
      <c r="O43" s="9" t="s">
        <v>109</v>
      </c>
      <c r="P43" s="1" t="s">
        <v>61</v>
      </c>
    </row>
    <row r="44" spans="1:16" ht="20.100000000000001" customHeight="1">
      <c r="A44" s="1">
        <f t="shared" si="8"/>
        <v>10406000</v>
      </c>
      <c r="B44" s="2">
        <f>B45</f>
        <v>104</v>
      </c>
      <c r="C44" s="2">
        <v>6</v>
      </c>
      <c r="D44" s="2">
        <v>2100</v>
      </c>
      <c r="E44" s="2" t="s">
        <v>47</v>
      </c>
      <c r="F44" s="2" t="s">
        <v>52</v>
      </c>
      <c r="G44" s="1">
        <v>60</v>
      </c>
      <c r="H44" s="2">
        <v>0</v>
      </c>
      <c r="I44" s="2">
        <v>0</v>
      </c>
      <c r="J44" s="2">
        <v>0</v>
      </c>
      <c r="K44" s="2">
        <v>20000</v>
      </c>
      <c r="L44" s="1">
        <v>133012</v>
      </c>
      <c r="M44" s="2">
        <v>30</v>
      </c>
      <c r="N44" s="2" t="s">
        <v>55</v>
      </c>
      <c r="O44" s="9" t="s">
        <v>110</v>
      </c>
      <c r="P44" s="1" t="s">
        <v>61</v>
      </c>
    </row>
    <row r="45" spans="1:16" ht="20.100000000000001" customHeight="1">
      <c r="A45" s="1">
        <f t="shared" si="8"/>
        <v>10407000</v>
      </c>
      <c r="B45" s="2">
        <v>104</v>
      </c>
      <c r="C45" s="2">
        <v>7</v>
      </c>
      <c r="D45" s="2">
        <v>2625</v>
      </c>
      <c r="E45" s="2" t="s">
        <v>47</v>
      </c>
      <c r="F45" s="2" t="s">
        <v>52</v>
      </c>
      <c r="G45" s="1">
        <v>70</v>
      </c>
      <c r="H45" s="2">
        <v>0</v>
      </c>
      <c r="I45" s="2">
        <v>0</v>
      </c>
      <c r="J45" s="2">
        <v>0</v>
      </c>
      <c r="K45" s="2">
        <v>25000</v>
      </c>
      <c r="L45" s="1">
        <v>133012</v>
      </c>
      <c r="M45" s="2">
        <v>45</v>
      </c>
      <c r="N45" s="2" t="s">
        <v>56</v>
      </c>
      <c r="O45" s="9" t="s">
        <v>111</v>
      </c>
      <c r="P45" s="1" t="s">
        <v>61</v>
      </c>
    </row>
    <row r="46" spans="1:16" ht="20.100000000000001" customHeight="1">
      <c r="A46" s="1">
        <f t="shared" si="8"/>
        <v>10408000</v>
      </c>
      <c r="B46" s="2">
        <v>104</v>
      </c>
      <c r="C46" s="2">
        <v>8</v>
      </c>
      <c r="D46" s="2">
        <v>3150</v>
      </c>
      <c r="E46" s="2" t="s">
        <v>47</v>
      </c>
      <c r="F46" s="2" t="s">
        <v>52</v>
      </c>
      <c r="G46" s="1">
        <v>80</v>
      </c>
      <c r="H46" s="2">
        <v>0</v>
      </c>
      <c r="I46" s="2">
        <v>0</v>
      </c>
      <c r="J46" s="2">
        <v>0</v>
      </c>
      <c r="K46" s="2">
        <v>30000</v>
      </c>
      <c r="L46" s="1">
        <v>133012</v>
      </c>
      <c r="M46" s="2">
        <v>75</v>
      </c>
      <c r="N46" s="2" t="s">
        <v>57</v>
      </c>
      <c r="O46" s="9" t="s">
        <v>112</v>
      </c>
      <c r="P46" s="1" t="s">
        <v>61</v>
      </c>
    </row>
    <row r="47" spans="1:16" ht="20.100000000000001" customHeight="1">
      <c r="A47" s="1">
        <f t="shared" si="8"/>
        <v>10409000</v>
      </c>
      <c r="B47" s="2">
        <v>104</v>
      </c>
      <c r="C47" s="2">
        <v>9</v>
      </c>
      <c r="D47" s="2">
        <v>3675</v>
      </c>
      <c r="E47" s="2" t="s">
        <v>47</v>
      </c>
      <c r="F47" s="2" t="s">
        <v>52</v>
      </c>
      <c r="G47" s="1">
        <v>90</v>
      </c>
      <c r="H47" s="2">
        <v>0</v>
      </c>
      <c r="I47" s="2">
        <v>0</v>
      </c>
      <c r="J47" s="2">
        <v>0</v>
      </c>
      <c r="K47" s="2">
        <v>35000</v>
      </c>
      <c r="L47" s="1">
        <v>133012</v>
      </c>
      <c r="M47" s="2">
        <v>105</v>
      </c>
      <c r="N47" s="2" t="s">
        <v>58</v>
      </c>
      <c r="O47" s="9" t="s">
        <v>113</v>
      </c>
      <c r="P47" s="1" t="s">
        <v>61</v>
      </c>
    </row>
    <row r="48" spans="1:16" s="8" customFormat="1" ht="20.100000000000001" customHeight="1">
      <c r="A48" s="7">
        <f t="shared" ref="A48" si="9">B48*100000+C48*1000</f>
        <v>10410000</v>
      </c>
      <c r="B48" s="8">
        <v>104</v>
      </c>
      <c r="C48" s="8">
        <v>10</v>
      </c>
      <c r="D48" s="8">
        <v>4200</v>
      </c>
      <c r="E48" s="8" t="s">
        <v>47</v>
      </c>
      <c r="F48" s="8" t="s">
        <v>52</v>
      </c>
      <c r="G48" s="7">
        <v>100</v>
      </c>
      <c r="H48" s="8">
        <v>0</v>
      </c>
      <c r="I48" s="8">
        <v>0</v>
      </c>
      <c r="J48" s="8">
        <v>0</v>
      </c>
      <c r="K48" s="2">
        <v>40000</v>
      </c>
      <c r="L48" s="7">
        <v>0</v>
      </c>
      <c r="M48" s="8">
        <v>0</v>
      </c>
      <c r="N48" s="8" t="s">
        <v>59</v>
      </c>
      <c r="O48" s="10" t="s">
        <v>114</v>
      </c>
      <c r="P48" s="7" t="s">
        <v>61</v>
      </c>
    </row>
    <row r="49" spans="1:16" ht="20.100000000000001" customHeight="1">
      <c r="A49" s="1">
        <f t="shared" si="8"/>
        <v>10500000</v>
      </c>
      <c r="B49" s="2">
        <f>B50</f>
        <v>105</v>
      </c>
      <c r="C49" s="2">
        <v>0</v>
      </c>
      <c r="D49" s="2">
        <v>0</v>
      </c>
      <c r="E49" s="2" t="s">
        <v>47</v>
      </c>
      <c r="F49" s="2" t="s">
        <v>53</v>
      </c>
      <c r="G49" s="1">
        <v>0</v>
      </c>
      <c r="H49" s="2">
        <v>0</v>
      </c>
      <c r="I49" s="2">
        <v>0</v>
      </c>
      <c r="J49" s="2">
        <v>0</v>
      </c>
      <c r="K49" s="2">
        <v>500</v>
      </c>
      <c r="L49" s="1">
        <v>133011</v>
      </c>
      <c r="M49" s="2">
        <v>1</v>
      </c>
      <c r="N49" s="2" t="s">
        <v>54</v>
      </c>
      <c r="P49" s="1"/>
    </row>
    <row r="50" spans="1:16" ht="20.100000000000001" customHeight="1">
      <c r="A50" s="1">
        <f t="shared" si="8"/>
        <v>10501000</v>
      </c>
      <c r="B50" s="2">
        <v>105</v>
      </c>
      <c r="C50" s="2">
        <v>1</v>
      </c>
      <c r="D50" s="2">
        <v>0</v>
      </c>
      <c r="E50" s="2" t="s">
        <v>47</v>
      </c>
      <c r="F50" s="2" t="s">
        <v>48</v>
      </c>
      <c r="G50" s="1">
        <v>10</v>
      </c>
      <c r="H50" s="2">
        <v>0</v>
      </c>
      <c r="I50" s="2">
        <v>0</v>
      </c>
      <c r="J50" s="2">
        <v>0</v>
      </c>
      <c r="K50" s="2">
        <v>1000</v>
      </c>
      <c r="L50" s="1">
        <v>133011</v>
      </c>
      <c r="M50" s="2">
        <v>2</v>
      </c>
      <c r="N50" s="2" t="s">
        <v>19</v>
      </c>
      <c r="O50" s="9" t="s">
        <v>115</v>
      </c>
      <c r="P50" s="2" t="s">
        <v>68</v>
      </c>
    </row>
    <row r="51" spans="1:16" ht="20.100000000000001" customHeight="1">
      <c r="A51" s="1">
        <f t="shared" si="8"/>
        <v>10502000</v>
      </c>
      <c r="B51" s="2">
        <v>105</v>
      </c>
      <c r="C51" s="2">
        <v>2</v>
      </c>
      <c r="D51" s="2">
        <v>0</v>
      </c>
      <c r="E51" s="2" t="s">
        <v>47</v>
      </c>
      <c r="F51" s="2" t="s">
        <v>49</v>
      </c>
      <c r="G51" s="1">
        <v>20</v>
      </c>
      <c r="H51" s="2">
        <v>0</v>
      </c>
      <c r="I51" s="2">
        <v>0</v>
      </c>
      <c r="J51" s="2">
        <v>0</v>
      </c>
      <c r="K51" s="2">
        <v>2500</v>
      </c>
      <c r="L51" s="1">
        <v>133011</v>
      </c>
      <c r="M51" s="2">
        <v>10</v>
      </c>
      <c r="N51" s="2" t="s">
        <v>20</v>
      </c>
      <c r="O51" s="9" t="s">
        <v>116</v>
      </c>
      <c r="P51" s="2" t="s">
        <v>68</v>
      </c>
    </row>
    <row r="52" spans="1:16" ht="20.100000000000001" customHeight="1">
      <c r="A52" s="1">
        <f t="shared" si="8"/>
        <v>10503000</v>
      </c>
      <c r="B52" s="2">
        <v>105</v>
      </c>
      <c r="C52" s="2">
        <v>3</v>
      </c>
      <c r="D52" s="2">
        <v>0</v>
      </c>
      <c r="E52" s="2" t="s">
        <v>47</v>
      </c>
      <c r="F52" s="2" t="s">
        <v>50</v>
      </c>
      <c r="G52" s="1">
        <v>30</v>
      </c>
      <c r="H52" s="2">
        <v>0</v>
      </c>
      <c r="I52" s="2">
        <v>0</v>
      </c>
      <c r="J52" s="2">
        <v>0</v>
      </c>
      <c r="K52" s="2">
        <v>5000</v>
      </c>
      <c r="L52" s="1">
        <v>133011</v>
      </c>
      <c r="M52" s="2">
        <v>25</v>
      </c>
      <c r="N52" s="2" t="s">
        <v>21</v>
      </c>
      <c r="O52" s="9" t="s">
        <v>69</v>
      </c>
      <c r="P52" s="2" t="s">
        <v>70</v>
      </c>
    </row>
    <row r="53" spans="1:16" ht="20.100000000000001" customHeight="1">
      <c r="A53" s="1">
        <f t="shared" ref="A53:A63" si="10">B53*100000+C53*1000</f>
        <v>10504000</v>
      </c>
      <c r="B53" s="2">
        <v>105</v>
      </c>
      <c r="C53" s="2">
        <v>4</v>
      </c>
      <c r="D53" s="2">
        <v>0</v>
      </c>
      <c r="E53" s="2" t="s">
        <v>47</v>
      </c>
      <c r="F53" s="2" t="s">
        <v>51</v>
      </c>
      <c r="G53" s="1">
        <v>40</v>
      </c>
      <c r="H53" s="2">
        <v>0</v>
      </c>
      <c r="I53" s="2">
        <v>0</v>
      </c>
      <c r="J53" s="2">
        <v>0</v>
      </c>
      <c r="K53" s="2">
        <v>10000</v>
      </c>
      <c r="L53" s="1">
        <v>133011</v>
      </c>
      <c r="M53" s="2">
        <v>30</v>
      </c>
      <c r="N53" s="2" t="s">
        <v>22</v>
      </c>
      <c r="O53" s="9" t="s">
        <v>117</v>
      </c>
      <c r="P53" s="2" t="s">
        <v>61</v>
      </c>
    </row>
    <row r="54" spans="1:16" ht="20.100000000000001" customHeight="1">
      <c r="A54" s="1">
        <f t="shared" si="10"/>
        <v>10505000</v>
      </c>
      <c r="B54" s="2">
        <v>105</v>
      </c>
      <c r="C54" s="2">
        <v>5</v>
      </c>
      <c r="D54" s="2">
        <v>0</v>
      </c>
      <c r="E54" s="2" t="s">
        <v>47</v>
      </c>
      <c r="F54" s="2" t="s">
        <v>52</v>
      </c>
      <c r="G54" s="1">
        <v>50</v>
      </c>
      <c r="H54" s="2">
        <v>0</v>
      </c>
      <c r="I54" s="2">
        <v>0</v>
      </c>
      <c r="J54" s="2">
        <v>0</v>
      </c>
      <c r="K54" s="2">
        <v>15000</v>
      </c>
      <c r="L54" s="1">
        <v>133012</v>
      </c>
      <c r="M54" s="2">
        <v>10</v>
      </c>
      <c r="N54" s="2" t="s">
        <v>23</v>
      </c>
      <c r="O54" s="9" t="s">
        <v>118</v>
      </c>
      <c r="P54" s="2" t="s">
        <v>68</v>
      </c>
    </row>
    <row r="55" spans="1:16" ht="20.100000000000001" customHeight="1">
      <c r="A55" s="1">
        <f t="shared" si="10"/>
        <v>10506000</v>
      </c>
      <c r="B55" s="2">
        <f>B56</f>
        <v>105</v>
      </c>
      <c r="C55" s="2">
        <v>6</v>
      </c>
      <c r="D55" s="2">
        <v>0</v>
      </c>
      <c r="E55" s="2" t="s">
        <v>47</v>
      </c>
      <c r="F55" s="2" t="s">
        <v>52</v>
      </c>
      <c r="G55" s="1">
        <v>60</v>
      </c>
      <c r="H55" s="2">
        <v>0</v>
      </c>
      <c r="I55" s="2">
        <v>0</v>
      </c>
      <c r="J55" s="2">
        <v>0</v>
      </c>
      <c r="K55" s="2">
        <v>20000</v>
      </c>
      <c r="L55" s="1">
        <v>133012</v>
      </c>
      <c r="M55" s="2">
        <v>30</v>
      </c>
      <c r="N55" s="2" t="s">
        <v>55</v>
      </c>
      <c r="O55" s="9" t="s">
        <v>119</v>
      </c>
      <c r="P55" s="2" t="s">
        <v>68</v>
      </c>
    </row>
    <row r="56" spans="1:16" ht="20.100000000000001" customHeight="1">
      <c r="A56" s="1">
        <f t="shared" si="10"/>
        <v>10507000</v>
      </c>
      <c r="B56" s="2">
        <v>105</v>
      </c>
      <c r="C56" s="2">
        <v>7</v>
      </c>
      <c r="D56" s="2">
        <v>0</v>
      </c>
      <c r="E56" s="2" t="s">
        <v>47</v>
      </c>
      <c r="F56" s="2" t="s">
        <v>52</v>
      </c>
      <c r="G56" s="1">
        <v>70</v>
      </c>
      <c r="H56" s="2">
        <v>0</v>
      </c>
      <c r="I56" s="2">
        <v>0</v>
      </c>
      <c r="J56" s="2">
        <v>0</v>
      </c>
      <c r="K56" s="2">
        <v>25000</v>
      </c>
      <c r="L56" s="1">
        <v>133012</v>
      </c>
      <c r="M56" s="2">
        <v>45</v>
      </c>
      <c r="N56" s="2" t="s">
        <v>56</v>
      </c>
      <c r="O56" s="9" t="s">
        <v>120</v>
      </c>
      <c r="P56" s="2" t="s">
        <v>68</v>
      </c>
    </row>
    <row r="57" spans="1:16" ht="20.100000000000001" customHeight="1">
      <c r="A57" s="1">
        <f t="shared" si="10"/>
        <v>10508000</v>
      </c>
      <c r="B57" s="2">
        <v>105</v>
      </c>
      <c r="C57" s="2">
        <v>8</v>
      </c>
      <c r="D57" s="2">
        <v>0</v>
      </c>
      <c r="E57" s="2" t="s">
        <v>47</v>
      </c>
      <c r="F57" s="2" t="s">
        <v>52</v>
      </c>
      <c r="G57" s="1">
        <v>80</v>
      </c>
      <c r="H57" s="2">
        <v>0</v>
      </c>
      <c r="I57" s="2">
        <v>0</v>
      </c>
      <c r="J57" s="2">
        <v>0</v>
      </c>
      <c r="K57" s="2">
        <v>30000</v>
      </c>
      <c r="L57" s="1">
        <v>133012</v>
      </c>
      <c r="M57" s="2">
        <v>75</v>
      </c>
      <c r="N57" s="2" t="s">
        <v>57</v>
      </c>
      <c r="O57" s="9" t="s">
        <v>121</v>
      </c>
      <c r="P57" s="2" t="s">
        <v>68</v>
      </c>
    </row>
    <row r="58" spans="1:16" ht="20.100000000000001" customHeight="1">
      <c r="A58" s="1">
        <f t="shared" si="10"/>
        <v>10509000</v>
      </c>
      <c r="B58" s="2">
        <v>105</v>
      </c>
      <c r="C58" s="2">
        <v>9</v>
      </c>
      <c r="D58" s="2">
        <v>0</v>
      </c>
      <c r="E58" s="2" t="s">
        <v>47</v>
      </c>
      <c r="F58" s="2" t="s">
        <v>52</v>
      </c>
      <c r="G58" s="1">
        <v>90</v>
      </c>
      <c r="H58" s="2">
        <v>0</v>
      </c>
      <c r="I58" s="2">
        <v>0</v>
      </c>
      <c r="J58" s="2">
        <v>0</v>
      </c>
      <c r="K58" s="2">
        <v>35000</v>
      </c>
      <c r="L58" s="1">
        <v>133012</v>
      </c>
      <c r="M58" s="2">
        <v>105</v>
      </c>
      <c r="N58" s="2" t="s">
        <v>58</v>
      </c>
      <c r="O58" s="9" t="s">
        <v>122</v>
      </c>
      <c r="P58" s="2" t="s">
        <v>68</v>
      </c>
    </row>
    <row r="59" spans="1:16" s="8" customFormat="1" ht="20.100000000000001" customHeight="1">
      <c r="A59" s="7">
        <f t="shared" ref="A59" si="11">B59*100000+C59*1000</f>
        <v>10510000</v>
      </c>
      <c r="B59" s="8">
        <v>105</v>
      </c>
      <c r="C59" s="8">
        <v>10</v>
      </c>
      <c r="D59" s="8">
        <v>0</v>
      </c>
      <c r="E59" s="8" t="s">
        <v>47</v>
      </c>
      <c r="F59" s="8" t="s">
        <v>52</v>
      </c>
      <c r="G59" s="7">
        <v>100</v>
      </c>
      <c r="H59" s="8">
        <v>0</v>
      </c>
      <c r="I59" s="8">
        <v>0</v>
      </c>
      <c r="J59" s="8">
        <v>0</v>
      </c>
      <c r="K59" s="2">
        <v>40000</v>
      </c>
      <c r="L59" s="7">
        <v>0</v>
      </c>
      <c r="M59" s="8">
        <v>0</v>
      </c>
      <c r="N59" s="8" t="s">
        <v>59</v>
      </c>
      <c r="O59" s="10" t="s">
        <v>123</v>
      </c>
      <c r="P59" s="8" t="s">
        <v>68</v>
      </c>
    </row>
    <row r="60" spans="1:16" ht="20.100000000000001" customHeight="1">
      <c r="A60" s="1">
        <f t="shared" si="10"/>
        <v>10600000</v>
      </c>
      <c r="B60" s="2">
        <f>B61</f>
        <v>106</v>
      </c>
      <c r="C60" s="2">
        <v>0</v>
      </c>
      <c r="D60" s="2">
        <v>0</v>
      </c>
      <c r="E60" s="2" t="s">
        <v>47</v>
      </c>
      <c r="F60" s="2" t="s">
        <v>53</v>
      </c>
      <c r="G60" s="1">
        <v>0</v>
      </c>
      <c r="H60" s="2">
        <v>0</v>
      </c>
      <c r="I60" s="2">
        <v>0</v>
      </c>
      <c r="J60" s="2">
        <v>0</v>
      </c>
      <c r="K60" s="2">
        <v>500</v>
      </c>
      <c r="L60" s="1">
        <v>133011</v>
      </c>
      <c r="M60" s="2">
        <v>1</v>
      </c>
      <c r="N60" s="2" t="s">
        <v>54</v>
      </c>
      <c r="P60" s="1"/>
    </row>
    <row r="61" spans="1:16" ht="20.100000000000001" customHeight="1">
      <c r="A61" s="1">
        <f t="shared" si="10"/>
        <v>10601000</v>
      </c>
      <c r="B61" s="2">
        <v>106</v>
      </c>
      <c r="C61" s="2">
        <v>1</v>
      </c>
      <c r="D61" s="2">
        <v>0</v>
      </c>
      <c r="E61" s="2" t="s">
        <v>47</v>
      </c>
      <c r="F61" s="2" t="s">
        <v>48</v>
      </c>
      <c r="G61" s="1">
        <v>10</v>
      </c>
      <c r="H61" s="2">
        <v>0</v>
      </c>
      <c r="I61" s="2">
        <v>0</v>
      </c>
      <c r="J61" s="2">
        <v>0</v>
      </c>
      <c r="K61" s="2">
        <v>1000</v>
      </c>
      <c r="L61" s="1">
        <v>133011</v>
      </c>
      <c r="M61" s="2">
        <v>2</v>
      </c>
      <c r="N61" s="2" t="s">
        <v>19</v>
      </c>
      <c r="O61" s="9" t="s">
        <v>124</v>
      </c>
      <c r="P61" s="1" t="s">
        <v>61</v>
      </c>
    </row>
    <row r="62" spans="1:16" ht="20.100000000000001" customHeight="1">
      <c r="A62" s="1">
        <f t="shared" si="10"/>
        <v>10602000</v>
      </c>
      <c r="B62" s="2">
        <v>106</v>
      </c>
      <c r="C62" s="2">
        <v>2</v>
      </c>
      <c r="D62" s="2">
        <v>0</v>
      </c>
      <c r="E62" s="2" t="s">
        <v>47</v>
      </c>
      <c r="F62" s="2" t="s">
        <v>49</v>
      </c>
      <c r="G62" s="1">
        <v>20</v>
      </c>
      <c r="H62" s="2">
        <v>0</v>
      </c>
      <c r="I62" s="2">
        <v>0</v>
      </c>
      <c r="J62" s="2">
        <v>0</v>
      </c>
      <c r="K62" s="2">
        <v>2500</v>
      </c>
      <c r="L62" s="1">
        <v>133011</v>
      </c>
      <c r="M62" s="2">
        <v>10</v>
      </c>
      <c r="N62" s="2" t="s">
        <v>20</v>
      </c>
      <c r="O62" s="9" t="s">
        <v>125</v>
      </c>
      <c r="P62" s="1" t="s">
        <v>61</v>
      </c>
    </row>
    <row r="63" spans="1:16" ht="20.100000000000001" customHeight="1">
      <c r="A63" s="1">
        <f t="shared" si="10"/>
        <v>10603000</v>
      </c>
      <c r="B63" s="2">
        <v>106</v>
      </c>
      <c r="C63" s="2">
        <v>3</v>
      </c>
      <c r="D63" s="2">
        <v>0</v>
      </c>
      <c r="E63" s="2" t="s">
        <v>47</v>
      </c>
      <c r="F63" s="2" t="s">
        <v>50</v>
      </c>
      <c r="G63" s="1">
        <v>30</v>
      </c>
      <c r="H63" s="2">
        <v>0</v>
      </c>
      <c r="I63" s="2">
        <v>0</v>
      </c>
      <c r="J63" s="2">
        <v>0</v>
      </c>
      <c r="K63" s="2">
        <v>5000</v>
      </c>
      <c r="L63" s="1">
        <v>133011</v>
      </c>
      <c r="M63" s="2">
        <v>25</v>
      </c>
      <c r="N63" s="2" t="s">
        <v>21</v>
      </c>
      <c r="O63" s="9" t="s">
        <v>126</v>
      </c>
      <c r="P63" s="1" t="s">
        <v>61</v>
      </c>
    </row>
    <row r="64" spans="1:16" ht="20.100000000000001" customHeight="1">
      <c r="A64" s="1">
        <f t="shared" ref="A64:A69" si="12">B64*100000+C64*1000</f>
        <v>10604000</v>
      </c>
      <c r="B64" s="2">
        <v>106</v>
      </c>
      <c r="C64" s="2">
        <v>4</v>
      </c>
      <c r="D64" s="2">
        <v>0</v>
      </c>
      <c r="E64" s="2" t="s">
        <v>47</v>
      </c>
      <c r="F64" s="2" t="s">
        <v>51</v>
      </c>
      <c r="G64" s="1">
        <v>40</v>
      </c>
      <c r="H64" s="2">
        <v>0</v>
      </c>
      <c r="I64" s="2">
        <v>0</v>
      </c>
      <c r="J64" s="2">
        <v>0</v>
      </c>
      <c r="K64" s="2">
        <v>10000</v>
      </c>
      <c r="L64" s="1">
        <v>133011</v>
      </c>
      <c r="M64" s="2">
        <v>30</v>
      </c>
      <c r="N64" s="2" t="s">
        <v>22</v>
      </c>
      <c r="O64" s="9" t="s">
        <v>127</v>
      </c>
      <c r="P64" s="1" t="s">
        <v>61</v>
      </c>
    </row>
    <row r="65" spans="1:16" ht="20.100000000000001" customHeight="1">
      <c r="A65" s="1">
        <f t="shared" si="12"/>
        <v>10605000</v>
      </c>
      <c r="B65" s="2">
        <v>106</v>
      </c>
      <c r="C65" s="2">
        <v>5</v>
      </c>
      <c r="D65" s="2">
        <v>0</v>
      </c>
      <c r="E65" s="2" t="s">
        <v>47</v>
      </c>
      <c r="F65" s="2" t="s">
        <v>52</v>
      </c>
      <c r="G65" s="1">
        <v>50</v>
      </c>
      <c r="H65" s="2">
        <v>0</v>
      </c>
      <c r="I65" s="2">
        <v>0</v>
      </c>
      <c r="J65" s="2">
        <v>0</v>
      </c>
      <c r="K65" s="2">
        <v>15000</v>
      </c>
      <c r="L65" s="1">
        <v>133012</v>
      </c>
      <c r="M65" s="2">
        <v>10</v>
      </c>
      <c r="N65" s="2" t="s">
        <v>23</v>
      </c>
      <c r="O65" s="9" t="s">
        <v>128</v>
      </c>
      <c r="P65" s="1" t="s">
        <v>61</v>
      </c>
    </row>
    <row r="66" spans="1:16" ht="20.100000000000001" customHeight="1">
      <c r="A66" s="1">
        <f t="shared" si="12"/>
        <v>10606000</v>
      </c>
      <c r="B66" s="2">
        <f>B67</f>
        <v>106</v>
      </c>
      <c r="C66" s="2">
        <v>6</v>
      </c>
      <c r="D66" s="2">
        <v>0</v>
      </c>
      <c r="E66" s="2" t="s">
        <v>47</v>
      </c>
      <c r="F66" s="2" t="s">
        <v>52</v>
      </c>
      <c r="G66" s="1">
        <v>60</v>
      </c>
      <c r="H66" s="2">
        <v>0</v>
      </c>
      <c r="I66" s="2">
        <v>0</v>
      </c>
      <c r="J66" s="2">
        <v>0</v>
      </c>
      <c r="K66" s="2">
        <v>20000</v>
      </c>
      <c r="L66" s="1">
        <v>133012</v>
      </c>
      <c r="M66" s="2">
        <v>30</v>
      </c>
      <c r="N66" s="2" t="s">
        <v>55</v>
      </c>
      <c r="O66" s="9" t="s">
        <v>129</v>
      </c>
      <c r="P66" s="1" t="s">
        <v>61</v>
      </c>
    </row>
    <row r="67" spans="1:16" ht="20.100000000000001" customHeight="1">
      <c r="A67" s="1">
        <f t="shared" si="12"/>
        <v>10607000</v>
      </c>
      <c r="B67" s="2">
        <v>106</v>
      </c>
      <c r="C67" s="2">
        <v>7</v>
      </c>
      <c r="D67" s="2">
        <v>0</v>
      </c>
      <c r="E67" s="2" t="s">
        <v>47</v>
      </c>
      <c r="F67" s="2" t="s">
        <v>52</v>
      </c>
      <c r="G67" s="1">
        <v>70</v>
      </c>
      <c r="H67" s="2">
        <v>0</v>
      </c>
      <c r="I67" s="2">
        <v>0</v>
      </c>
      <c r="J67" s="2">
        <v>0</v>
      </c>
      <c r="K67" s="2">
        <v>25000</v>
      </c>
      <c r="L67" s="1">
        <v>133012</v>
      </c>
      <c r="M67" s="2">
        <v>45</v>
      </c>
      <c r="N67" s="2" t="s">
        <v>56</v>
      </c>
      <c r="O67" s="9" t="s">
        <v>130</v>
      </c>
      <c r="P67" s="1" t="s">
        <v>61</v>
      </c>
    </row>
    <row r="68" spans="1:16" ht="20.100000000000001" customHeight="1">
      <c r="A68" s="1">
        <f t="shared" si="12"/>
        <v>10608000</v>
      </c>
      <c r="B68" s="2">
        <v>106</v>
      </c>
      <c r="C68" s="2">
        <v>8</v>
      </c>
      <c r="D68" s="2">
        <v>0</v>
      </c>
      <c r="E68" s="2" t="s">
        <v>47</v>
      </c>
      <c r="F68" s="2" t="s">
        <v>52</v>
      </c>
      <c r="G68" s="1">
        <v>80</v>
      </c>
      <c r="H68" s="2">
        <v>0</v>
      </c>
      <c r="I68" s="2">
        <v>0</v>
      </c>
      <c r="J68" s="2">
        <v>0</v>
      </c>
      <c r="K68" s="2">
        <v>30000</v>
      </c>
      <c r="L68" s="1">
        <v>133012</v>
      </c>
      <c r="M68" s="2">
        <v>75</v>
      </c>
      <c r="N68" s="2" t="s">
        <v>57</v>
      </c>
      <c r="O68" s="9" t="s">
        <v>131</v>
      </c>
      <c r="P68" s="1" t="s">
        <v>61</v>
      </c>
    </row>
    <row r="69" spans="1:16" ht="20.100000000000001" customHeight="1">
      <c r="A69" s="1">
        <f t="shared" si="12"/>
        <v>10609000</v>
      </c>
      <c r="B69" s="2">
        <v>106</v>
      </c>
      <c r="C69" s="2">
        <v>9</v>
      </c>
      <c r="D69" s="2">
        <v>0</v>
      </c>
      <c r="E69" s="2" t="s">
        <v>47</v>
      </c>
      <c r="F69" s="2" t="s">
        <v>52</v>
      </c>
      <c r="G69" s="1">
        <v>90</v>
      </c>
      <c r="H69" s="2">
        <v>0</v>
      </c>
      <c r="I69" s="2">
        <v>0</v>
      </c>
      <c r="J69" s="2">
        <v>0</v>
      </c>
      <c r="K69" s="2">
        <v>35000</v>
      </c>
      <c r="L69" s="1">
        <v>133012</v>
      </c>
      <c r="M69" s="2">
        <v>105</v>
      </c>
      <c r="N69" s="2" t="s">
        <v>58</v>
      </c>
      <c r="O69" s="9" t="s">
        <v>132</v>
      </c>
      <c r="P69" s="1" t="s">
        <v>61</v>
      </c>
    </row>
    <row r="70" spans="1:16" s="8" customFormat="1" ht="20.100000000000001" customHeight="1">
      <c r="A70" s="7">
        <f t="shared" ref="A70" si="13">B70*100000+C70*1000</f>
        <v>10610000</v>
      </c>
      <c r="B70" s="8">
        <v>106</v>
      </c>
      <c r="C70" s="8">
        <v>10</v>
      </c>
      <c r="D70" s="8">
        <v>0</v>
      </c>
      <c r="E70" s="8" t="s">
        <v>47</v>
      </c>
      <c r="F70" s="8" t="s">
        <v>52</v>
      </c>
      <c r="G70" s="7">
        <v>100</v>
      </c>
      <c r="H70" s="8">
        <v>0</v>
      </c>
      <c r="I70" s="8">
        <v>0</v>
      </c>
      <c r="J70" s="8">
        <v>0</v>
      </c>
      <c r="K70" s="2">
        <v>40000</v>
      </c>
      <c r="L70" s="7">
        <v>0</v>
      </c>
      <c r="M70" s="8">
        <v>0</v>
      </c>
      <c r="N70" s="8" t="s">
        <v>59</v>
      </c>
      <c r="O70" s="10" t="s">
        <v>133</v>
      </c>
      <c r="P70" s="7" t="s">
        <v>61</v>
      </c>
    </row>
    <row r="71" spans="1:16" ht="20.100000000000001" customHeight="1">
      <c r="A71" s="1">
        <f t="shared" si="8"/>
        <v>30100000</v>
      </c>
      <c r="B71" s="2">
        <f>B72</f>
        <v>301</v>
      </c>
      <c r="C71" s="2">
        <v>0</v>
      </c>
      <c r="D71" s="2">
        <v>0</v>
      </c>
      <c r="E71" s="2" t="s">
        <v>47</v>
      </c>
      <c r="F71" s="2" t="s">
        <v>53</v>
      </c>
      <c r="G71" s="1">
        <v>0</v>
      </c>
      <c r="H71" s="2">
        <v>0</v>
      </c>
      <c r="I71" s="2">
        <v>0</v>
      </c>
      <c r="J71" s="2">
        <v>0</v>
      </c>
      <c r="K71" s="2">
        <v>500</v>
      </c>
      <c r="L71" s="1">
        <v>133011</v>
      </c>
      <c r="M71" s="2">
        <v>1</v>
      </c>
      <c r="N71" s="2" t="s">
        <v>54</v>
      </c>
      <c r="P71" s="1"/>
    </row>
    <row r="72" spans="1:16" ht="20.100000000000001" customHeight="1">
      <c r="A72" s="1">
        <f t="shared" si="8"/>
        <v>30101000</v>
      </c>
      <c r="B72" s="2">
        <v>301</v>
      </c>
      <c r="C72" s="2">
        <v>1</v>
      </c>
      <c r="D72" s="2">
        <v>5600</v>
      </c>
      <c r="E72" s="2" t="s">
        <v>47</v>
      </c>
      <c r="F72" s="2" t="s">
        <v>48</v>
      </c>
      <c r="G72" s="1">
        <v>10</v>
      </c>
      <c r="H72" s="2">
        <v>0</v>
      </c>
      <c r="I72" s="2">
        <v>0</v>
      </c>
      <c r="J72" s="2">
        <v>0</v>
      </c>
      <c r="K72" s="2">
        <v>1000</v>
      </c>
      <c r="L72" s="1">
        <v>133011</v>
      </c>
      <c r="M72" s="2">
        <v>2</v>
      </c>
      <c r="N72" s="2" t="s">
        <v>19</v>
      </c>
      <c r="O72" s="9" t="s">
        <v>134</v>
      </c>
      <c r="P72" s="1" t="s">
        <v>71</v>
      </c>
    </row>
    <row r="73" spans="1:16" ht="20.100000000000001" customHeight="1">
      <c r="A73" s="1">
        <f t="shared" si="8"/>
        <v>30102000</v>
      </c>
      <c r="B73" s="2">
        <v>301</v>
      </c>
      <c r="C73" s="2">
        <v>2</v>
      </c>
      <c r="D73" s="2">
        <v>5600</v>
      </c>
      <c r="E73" s="2" t="s">
        <v>47</v>
      </c>
      <c r="F73" s="2" t="s">
        <v>49</v>
      </c>
      <c r="G73" s="1">
        <v>20</v>
      </c>
      <c r="H73" s="2">
        <v>0</v>
      </c>
      <c r="I73" s="2">
        <v>0</v>
      </c>
      <c r="J73" s="2">
        <v>0</v>
      </c>
      <c r="K73" s="2">
        <v>2500</v>
      </c>
      <c r="L73" s="1">
        <v>133011</v>
      </c>
      <c r="M73" s="2">
        <v>10</v>
      </c>
      <c r="N73" s="2" t="s">
        <v>20</v>
      </c>
      <c r="O73" s="9" t="s">
        <v>135</v>
      </c>
      <c r="P73" s="1" t="s">
        <v>64</v>
      </c>
    </row>
    <row r="74" spans="1:16" ht="20.100000000000001" customHeight="1">
      <c r="A74" s="1">
        <f t="shared" si="8"/>
        <v>30103000</v>
      </c>
      <c r="B74" s="2">
        <v>301</v>
      </c>
      <c r="C74" s="2">
        <v>3</v>
      </c>
      <c r="D74" s="2">
        <v>6300</v>
      </c>
      <c r="E74" s="2" t="s">
        <v>47</v>
      </c>
      <c r="F74" s="2" t="s">
        <v>50</v>
      </c>
      <c r="G74" s="1">
        <v>30</v>
      </c>
      <c r="H74" s="2">
        <v>0</v>
      </c>
      <c r="I74" s="2">
        <v>0</v>
      </c>
      <c r="J74" s="2">
        <v>0</v>
      </c>
      <c r="K74" s="2">
        <v>5000</v>
      </c>
      <c r="L74" s="1">
        <v>133011</v>
      </c>
      <c r="M74" s="2">
        <v>25</v>
      </c>
      <c r="N74" s="2" t="s">
        <v>21</v>
      </c>
      <c r="O74" s="9" t="s">
        <v>136</v>
      </c>
      <c r="P74" s="1" t="s">
        <v>61</v>
      </c>
    </row>
    <row r="75" spans="1:16" ht="20.100000000000001" customHeight="1">
      <c r="A75" s="1">
        <f t="shared" si="8"/>
        <v>30104000</v>
      </c>
      <c r="B75" s="2">
        <v>301</v>
      </c>
      <c r="C75" s="2">
        <v>4</v>
      </c>
      <c r="D75" s="2">
        <v>7000</v>
      </c>
      <c r="E75" s="2" t="s">
        <v>47</v>
      </c>
      <c r="F75" s="2" t="s">
        <v>51</v>
      </c>
      <c r="G75" s="1">
        <v>40</v>
      </c>
      <c r="H75" s="2">
        <v>0</v>
      </c>
      <c r="I75" s="2">
        <v>0</v>
      </c>
      <c r="J75" s="2">
        <v>0</v>
      </c>
      <c r="K75" s="2">
        <v>10000</v>
      </c>
      <c r="L75" s="1">
        <v>133011</v>
      </c>
      <c r="M75" s="2">
        <v>30</v>
      </c>
      <c r="N75" s="2" t="s">
        <v>22</v>
      </c>
      <c r="O75" s="9" t="s">
        <v>137</v>
      </c>
      <c r="P75" s="1" t="s">
        <v>61</v>
      </c>
    </row>
    <row r="76" spans="1:16" ht="20.100000000000001" customHeight="1">
      <c r="A76" s="1">
        <f t="shared" ref="A76:A87" si="14">B76*100000+C76*1000</f>
        <v>30105000</v>
      </c>
      <c r="B76" s="2">
        <v>301</v>
      </c>
      <c r="C76" s="2">
        <v>5</v>
      </c>
      <c r="D76" s="2">
        <v>7700</v>
      </c>
      <c r="E76" s="2" t="s">
        <v>47</v>
      </c>
      <c r="F76" s="2" t="s">
        <v>52</v>
      </c>
      <c r="G76" s="1">
        <v>50</v>
      </c>
      <c r="H76" s="2">
        <v>0</v>
      </c>
      <c r="I76" s="2">
        <v>0</v>
      </c>
      <c r="J76" s="2">
        <v>0</v>
      </c>
      <c r="K76" s="2">
        <v>15000</v>
      </c>
      <c r="L76" s="1">
        <v>133012</v>
      </c>
      <c r="M76" s="2">
        <v>10</v>
      </c>
      <c r="N76" s="2" t="s">
        <v>23</v>
      </c>
      <c r="O76" s="9" t="s">
        <v>138</v>
      </c>
      <c r="P76" s="1" t="s">
        <v>61</v>
      </c>
    </row>
    <row r="77" spans="1:16" ht="20.100000000000001" customHeight="1">
      <c r="A77" s="1">
        <f t="shared" si="14"/>
        <v>30106000</v>
      </c>
      <c r="B77" s="2">
        <f>B78</f>
        <v>301</v>
      </c>
      <c r="C77" s="2">
        <v>6</v>
      </c>
      <c r="D77" s="2">
        <v>8400</v>
      </c>
      <c r="E77" s="2" t="s">
        <v>47</v>
      </c>
      <c r="F77" s="2" t="s">
        <v>52</v>
      </c>
      <c r="G77" s="1">
        <v>60</v>
      </c>
      <c r="H77" s="2">
        <v>0</v>
      </c>
      <c r="I77" s="2">
        <v>0</v>
      </c>
      <c r="J77" s="2">
        <v>0</v>
      </c>
      <c r="K77" s="2">
        <v>20000</v>
      </c>
      <c r="L77" s="1">
        <v>133012</v>
      </c>
      <c r="M77" s="2">
        <v>30</v>
      </c>
      <c r="N77" s="2" t="s">
        <v>55</v>
      </c>
      <c r="O77" s="9" t="s">
        <v>139</v>
      </c>
      <c r="P77" s="1" t="s">
        <v>61</v>
      </c>
    </row>
    <row r="78" spans="1:16" ht="20.100000000000001" customHeight="1">
      <c r="A78" s="1">
        <f t="shared" si="14"/>
        <v>30107000</v>
      </c>
      <c r="B78" s="2">
        <v>301</v>
      </c>
      <c r="C78" s="2">
        <v>7</v>
      </c>
      <c r="D78" s="2">
        <v>9100</v>
      </c>
      <c r="E78" s="2" t="s">
        <v>47</v>
      </c>
      <c r="F78" s="2" t="s">
        <v>52</v>
      </c>
      <c r="G78" s="1">
        <v>70</v>
      </c>
      <c r="H78" s="2">
        <v>0</v>
      </c>
      <c r="I78" s="2">
        <v>0</v>
      </c>
      <c r="J78" s="2">
        <v>0</v>
      </c>
      <c r="K78" s="2">
        <v>25000</v>
      </c>
      <c r="L78" s="1">
        <v>133012</v>
      </c>
      <c r="M78" s="2">
        <v>45</v>
      </c>
      <c r="N78" s="2" t="s">
        <v>56</v>
      </c>
      <c r="O78" s="9" t="s">
        <v>140</v>
      </c>
      <c r="P78" s="1" t="s">
        <v>61</v>
      </c>
    </row>
    <row r="79" spans="1:16" ht="20.100000000000001" customHeight="1">
      <c r="A79" s="1">
        <f t="shared" si="14"/>
        <v>30108000</v>
      </c>
      <c r="B79" s="2">
        <v>301</v>
      </c>
      <c r="C79" s="2">
        <v>8</v>
      </c>
      <c r="D79" s="2">
        <v>9800</v>
      </c>
      <c r="E79" s="2" t="s">
        <v>47</v>
      </c>
      <c r="F79" s="2" t="s">
        <v>52</v>
      </c>
      <c r="G79" s="1">
        <v>80</v>
      </c>
      <c r="H79" s="2">
        <v>0</v>
      </c>
      <c r="I79" s="2">
        <v>0</v>
      </c>
      <c r="J79" s="2">
        <v>0</v>
      </c>
      <c r="K79" s="2">
        <v>30000</v>
      </c>
      <c r="L79" s="1">
        <v>133012</v>
      </c>
      <c r="M79" s="2">
        <v>75</v>
      </c>
      <c r="N79" s="2" t="s">
        <v>57</v>
      </c>
      <c r="O79" s="9" t="s">
        <v>141</v>
      </c>
      <c r="P79" s="1" t="s">
        <v>61</v>
      </c>
    </row>
    <row r="80" spans="1:16" ht="20.100000000000001" customHeight="1">
      <c r="A80" s="1">
        <f t="shared" si="14"/>
        <v>30109000</v>
      </c>
      <c r="B80" s="2">
        <v>301</v>
      </c>
      <c r="C80" s="2">
        <v>9</v>
      </c>
      <c r="D80" s="2">
        <v>10500</v>
      </c>
      <c r="E80" s="2" t="s">
        <v>47</v>
      </c>
      <c r="F80" s="2" t="s">
        <v>52</v>
      </c>
      <c r="G80" s="1">
        <v>90</v>
      </c>
      <c r="H80" s="2">
        <v>0</v>
      </c>
      <c r="I80" s="2">
        <v>0</v>
      </c>
      <c r="J80" s="2">
        <v>0</v>
      </c>
      <c r="K80" s="2">
        <v>35000</v>
      </c>
      <c r="L80" s="1">
        <v>133012</v>
      </c>
      <c r="M80" s="2">
        <v>105</v>
      </c>
      <c r="N80" s="2" t="s">
        <v>58</v>
      </c>
      <c r="O80" s="9" t="s">
        <v>142</v>
      </c>
      <c r="P80" s="1" t="s">
        <v>61</v>
      </c>
    </row>
    <row r="81" spans="1:16" s="8" customFormat="1" ht="20.100000000000001" customHeight="1">
      <c r="A81" s="7">
        <f t="shared" si="14"/>
        <v>30110000</v>
      </c>
      <c r="B81" s="8">
        <v>301</v>
      </c>
      <c r="C81" s="8">
        <v>10</v>
      </c>
      <c r="D81" s="8">
        <v>11200</v>
      </c>
      <c r="E81" s="8" t="s">
        <v>47</v>
      </c>
      <c r="F81" s="8" t="s">
        <v>52</v>
      </c>
      <c r="G81" s="7">
        <v>100</v>
      </c>
      <c r="H81" s="8">
        <v>0</v>
      </c>
      <c r="I81" s="8">
        <v>0</v>
      </c>
      <c r="J81" s="8">
        <v>0</v>
      </c>
      <c r="K81" s="2">
        <v>40000</v>
      </c>
      <c r="L81" s="7">
        <v>0</v>
      </c>
      <c r="M81" s="8">
        <v>0</v>
      </c>
      <c r="N81" s="8" t="s">
        <v>59</v>
      </c>
      <c r="O81" s="10" t="s">
        <v>143</v>
      </c>
      <c r="P81" s="7" t="s">
        <v>61</v>
      </c>
    </row>
    <row r="82" spans="1:16" ht="20.100000000000001" customHeight="1">
      <c r="A82" s="1">
        <f t="shared" si="14"/>
        <v>30200000</v>
      </c>
      <c r="B82" s="2">
        <f>B83</f>
        <v>302</v>
      </c>
      <c r="C82" s="2">
        <v>0</v>
      </c>
      <c r="D82" s="2">
        <v>0</v>
      </c>
      <c r="E82" s="2" t="s">
        <v>47</v>
      </c>
      <c r="F82" s="2" t="s">
        <v>53</v>
      </c>
      <c r="G82" s="1">
        <v>0</v>
      </c>
      <c r="H82" s="2">
        <v>0</v>
      </c>
      <c r="I82" s="2">
        <v>0</v>
      </c>
      <c r="J82" s="2">
        <v>0</v>
      </c>
      <c r="K82" s="2">
        <v>500</v>
      </c>
      <c r="L82" s="1">
        <v>133011</v>
      </c>
      <c r="M82" s="2">
        <v>1</v>
      </c>
      <c r="N82" s="2" t="s">
        <v>54</v>
      </c>
      <c r="P82" s="1"/>
    </row>
    <row r="83" spans="1:16" ht="20.100000000000001" customHeight="1">
      <c r="A83" s="1">
        <f t="shared" si="14"/>
        <v>30201000</v>
      </c>
      <c r="B83" s="2">
        <v>302</v>
      </c>
      <c r="C83" s="2">
        <v>1</v>
      </c>
      <c r="D83" s="2">
        <v>714</v>
      </c>
      <c r="E83" s="2" t="s">
        <v>47</v>
      </c>
      <c r="F83" s="2" t="s">
        <v>48</v>
      </c>
      <c r="G83" s="1">
        <v>10</v>
      </c>
      <c r="H83" s="2">
        <v>0</v>
      </c>
      <c r="I83" s="2">
        <v>0</v>
      </c>
      <c r="J83" s="2">
        <v>0</v>
      </c>
      <c r="K83" s="2">
        <v>1000</v>
      </c>
      <c r="L83" s="1">
        <v>133011</v>
      </c>
      <c r="M83" s="2">
        <v>2</v>
      </c>
      <c r="N83" s="2" t="s">
        <v>19</v>
      </c>
      <c r="O83" s="9" t="s">
        <v>144</v>
      </c>
      <c r="P83" s="1" t="s">
        <v>61</v>
      </c>
    </row>
    <row r="84" spans="1:16" ht="20.100000000000001" customHeight="1">
      <c r="A84" s="1">
        <f t="shared" si="14"/>
        <v>30202000</v>
      </c>
      <c r="B84" s="2">
        <v>302</v>
      </c>
      <c r="C84" s="2">
        <v>2</v>
      </c>
      <c r="D84" s="2">
        <v>714</v>
      </c>
      <c r="E84" s="2" t="s">
        <v>47</v>
      </c>
      <c r="F84" s="2" t="s">
        <v>49</v>
      </c>
      <c r="G84" s="1">
        <v>20</v>
      </c>
      <c r="H84" s="2">
        <v>0</v>
      </c>
      <c r="I84" s="2">
        <v>0</v>
      </c>
      <c r="J84" s="2">
        <v>0</v>
      </c>
      <c r="K84" s="2">
        <v>2500</v>
      </c>
      <c r="L84" s="1">
        <v>133011</v>
      </c>
      <c r="M84" s="2">
        <v>10</v>
      </c>
      <c r="N84" s="2" t="s">
        <v>20</v>
      </c>
      <c r="O84" s="9" t="s">
        <v>73</v>
      </c>
      <c r="P84" s="1" t="s">
        <v>72</v>
      </c>
    </row>
    <row r="85" spans="1:16" ht="20.100000000000001" customHeight="1">
      <c r="A85" s="1">
        <f t="shared" si="14"/>
        <v>30203000</v>
      </c>
      <c r="B85" s="2">
        <v>302</v>
      </c>
      <c r="C85" s="2">
        <v>3</v>
      </c>
      <c r="D85" s="2">
        <v>714</v>
      </c>
      <c r="E85" s="2" t="s">
        <v>47</v>
      </c>
      <c r="F85" s="2" t="s">
        <v>50</v>
      </c>
      <c r="G85" s="1">
        <v>30</v>
      </c>
      <c r="H85" s="2">
        <v>0</v>
      </c>
      <c r="I85" s="2">
        <v>0</v>
      </c>
      <c r="J85" s="2">
        <v>0</v>
      </c>
      <c r="K85" s="2">
        <v>5000</v>
      </c>
      <c r="L85" s="1">
        <v>133011</v>
      </c>
      <c r="M85" s="2">
        <v>25</v>
      </c>
      <c r="N85" s="2" t="s">
        <v>21</v>
      </c>
      <c r="O85" s="9" t="s">
        <v>145</v>
      </c>
      <c r="P85" s="1" t="s">
        <v>61</v>
      </c>
    </row>
    <row r="86" spans="1:16" ht="20.100000000000001" customHeight="1">
      <c r="A86" s="1">
        <f t="shared" si="14"/>
        <v>30204000</v>
      </c>
      <c r="B86" s="2">
        <v>302</v>
      </c>
      <c r="C86" s="2">
        <v>4</v>
      </c>
      <c r="D86" s="2">
        <v>714</v>
      </c>
      <c r="E86" s="2" t="s">
        <v>47</v>
      </c>
      <c r="F86" s="2" t="s">
        <v>51</v>
      </c>
      <c r="G86" s="1">
        <v>40</v>
      </c>
      <c r="H86" s="2">
        <v>0</v>
      </c>
      <c r="I86" s="2">
        <v>0</v>
      </c>
      <c r="J86" s="2">
        <v>0</v>
      </c>
      <c r="K86" s="2">
        <v>10000</v>
      </c>
      <c r="L86" s="1">
        <v>133011</v>
      </c>
      <c r="M86" s="2">
        <v>30</v>
      </c>
      <c r="N86" s="2" t="s">
        <v>22</v>
      </c>
      <c r="O86" s="9" t="s">
        <v>146</v>
      </c>
      <c r="P86" s="1" t="s">
        <v>61</v>
      </c>
    </row>
    <row r="87" spans="1:16" ht="20.100000000000001" customHeight="1">
      <c r="A87" s="1">
        <f t="shared" si="14"/>
        <v>30205000</v>
      </c>
      <c r="B87" s="2">
        <v>302</v>
      </c>
      <c r="C87" s="2">
        <v>5</v>
      </c>
      <c r="D87" s="2">
        <v>1071</v>
      </c>
      <c r="E87" s="2" t="s">
        <v>47</v>
      </c>
      <c r="F87" s="2" t="s">
        <v>52</v>
      </c>
      <c r="G87" s="1">
        <v>50</v>
      </c>
      <c r="H87" s="2">
        <v>0</v>
      </c>
      <c r="I87" s="2">
        <v>0</v>
      </c>
      <c r="J87" s="2">
        <v>0</v>
      </c>
      <c r="K87" s="2">
        <v>15000</v>
      </c>
      <c r="L87" s="1">
        <v>133012</v>
      </c>
      <c r="M87" s="2">
        <v>10</v>
      </c>
      <c r="N87" s="2" t="s">
        <v>23</v>
      </c>
      <c r="O87" s="9" t="s">
        <v>147</v>
      </c>
      <c r="P87" s="1" t="s">
        <v>61</v>
      </c>
    </row>
    <row r="88" spans="1:16" ht="20.100000000000001" customHeight="1">
      <c r="A88" s="1">
        <f t="shared" ref="A88:A92" si="15">B88*100000+C88*1000</f>
        <v>30206000</v>
      </c>
      <c r="B88" s="2">
        <f>B89</f>
        <v>302</v>
      </c>
      <c r="C88" s="2">
        <v>6</v>
      </c>
      <c r="D88" s="2">
        <v>1428</v>
      </c>
      <c r="E88" s="2" t="s">
        <v>47</v>
      </c>
      <c r="F88" s="2" t="s">
        <v>52</v>
      </c>
      <c r="G88" s="1">
        <v>60</v>
      </c>
      <c r="H88" s="2">
        <v>0</v>
      </c>
      <c r="I88" s="2">
        <v>0</v>
      </c>
      <c r="J88" s="2">
        <v>0</v>
      </c>
      <c r="K88" s="2">
        <v>20000</v>
      </c>
      <c r="L88" s="1">
        <v>133012</v>
      </c>
      <c r="M88" s="2">
        <v>30</v>
      </c>
      <c r="N88" s="2" t="s">
        <v>55</v>
      </c>
      <c r="O88" s="9" t="s">
        <v>148</v>
      </c>
      <c r="P88" s="1" t="s">
        <v>61</v>
      </c>
    </row>
    <row r="89" spans="1:16" ht="20.100000000000001" customHeight="1">
      <c r="A89" s="1">
        <f t="shared" si="15"/>
        <v>30207000</v>
      </c>
      <c r="B89" s="2">
        <v>302</v>
      </c>
      <c r="C89" s="2">
        <v>7</v>
      </c>
      <c r="D89" s="2">
        <v>1785</v>
      </c>
      <c r="E89" s="2" t="s">
        <v>47</v>
      </c>
      <c r="F89" s="2" t="s">
        <v>52</v>
      </c>
      <c r="G89" s="1">
        <v>70</v>
      </c>
      <c r="H89" s="2">
        <v>0</v>
      </c>
      <c r="I89" s="2">
        <v>0</v>
      </c>
      <c r="J89" s="2">
        <v>0</v>
      </c>
      <c r="K89" s="2">
        <v>25000</v>
      </c>
      <c r="L89" s="1">
        <v>133012</v>
      </c>
      <c r="M89" s="2">
        <v>45</v>
      </c>
      <c r="N89" s="2" t="s">
        <v>56</v>
      </c>
      <c r="O89" s="9" t="s">
        <v>149</v>
      </c>
      <c r="P89" s="1" t="s">
        <v>61</v>
      </c>
    </row>
    <row r="90" spans="1:16" ht="20.100000000000001" customHeight="1">
      <c r="A90" s="1">
        <f t="shared" si="15"/>
        <v>30208000</v>
      </c>
      <c r="B90" s="2">
        <v>302</v>
      </c>
      <c r="C90" s="2">
        <v>8</v>
      </c>
      <c r="D90" s="2">
        <v>2142</v>
      </c>
      <c r="E90" s="2" t="s">
        <v>47</v>
      </c>
      <c r="F90" s="2" t="s">
        <v>52</v>
      </c>
      <c r="G90" s="1">
        <v>80</v>
      </c>
      <c r="H90" s="2">
        <v>0</v>
      </c>
      <c r="I90" s="2">
        <v>0</v>
      </c>
      <c r="J90" s="2">
        <v>0</v>
      </c>
      <c r="K90" s="2">
        <v>30000</v>
      </c>
      <c r="L90" s="1">
        <v>133012</v>
      </c>
      <c r="M90" s="2">
        <v>75</v>
      </c>
      <c r="N90" s="2" t="s">
        <v>57</v>
      </c>
      <c r="O90" s="9" t="s">
        <v>150</v>
      </c>
      <c r="P90" s="1" t="s">
        <v>61</v>
      </c>
    </row>
    <row r="91" spans="1:16" ht="20.100000000000001" customHeight="1">
      <c r="A91" s="1">
        <f t="shared" si="15"/>
        <v>30209000</v>
      </c>
      <c r="B91" s="2">
        <v>302</v>
      </c>
      <c r="C91" s="2">
        <v>9</v>
      </c>
      <c r="D91" s="2">
        <v>2499</v>
      </c>
      <c r="E91" s="2" t="s">
        <v>47</v>
      </c>
      <c r="F91" s="2" t="s">
        <v>52</v>
      </c>
      <c r="G91" s="1">
        <v>90</v>
      </c>
      <c r="H91" s="2">
        <v>0</v>
      </c>
      <c r="I91" s="2">
        <v>0</v>
      </c>
      <c r="J91" s="2">
        <v>0</v>
      </c>
      <c r="K91" s="2">
        <v>35000</v>
      </c>
      <c r="L91" s="1">
        <v>133012</v>
      </c>
      <c r="M91" s="2">
        <v>105</v>
      </c>
      <c r="N91" s="2" t="s">
        <v>58</v>
      </c>
      <c r="O91" s="9" t="s">
        <v>151</v>
      </c>
      <c r="P91" s="1" t="s">
        <v>61</v>
      </c>
    </row>
    <row r="92" spans="1:16" s="8" customFormat="1" ht="20.100000000000001" customHeight="1">
      <c r="A92" s="7">
        <f t="shared" si="15"/>
        <v>30210000</v>
      </c>
      <c r="B92" s="8">
        <v>302</v>
      </c>
      <c r="C92" s="8">
        <v>10</v>
      </c>
      <c r="D92" s="8">
        <v>2856</v>
      </c>
      <c r="E92" s="8" t="s">
        <v>47</v>
      </c>
      <c r="F92" s="8" t="s">
        <v>52</v>
      </c>
      <c r="G92" s="7">
        <v>100</v>
      </c>
      <c r="H92" s="8">
        <v>0</v>
      </c>
      <c r="I92" s="8">
        <v>0</v>
      </c>
      <c r="J92" s="8">
        <v>0</v>
      </c>
      <c r="K92" s="2">
        <v>40000</v>
      </c>
      <c r="L92" s="7">
        <v>0</v>
      </c>
      <c r="M92" s="8">
        <v>0</v>
      </c>
      <c r="N92" s="8" t="s">
        <v>59</v>
      </c>
      <c r="O92" s="10" t="s">
        <v>152</v>
      </c>
      <c r="P92" s="7" t="s">
        <v>61</v>
      </c>
    </row>
    <row r="93" spans="1:16" ht="20.100000000000001" customHeight="1">
      <c r="A93" s="1">
        <f t="shared" ref="A93" si="16">B93*100000+C93*1000</f>
        <v>30300000</v>
      </c>
      <c r="B93" s="2">
        <f>B94</f>
        <v>303</v>
      </c>
      <c r="C93" s="2">
        <v>0</v>
      </c>
      <c r="D93" s="2">
        <v>0</v>
      </c>
      <c r="E93" s="2" t="s">
        <v>47</v>
      </c>
      <c r="F93" s="2" t="s">
        <v>53</v>
      </c>
      <c r="G93" s="1">
        <v>0</v>
      </c>
      <c r="H93" s="2">
        <v>0</v>
      </c>
      <c r="I93" s="2">
        <v>0</v>
      </c>
      <c r="J93" s="2">
        <v>0</v>
      </c>
      <c r="K93" s="2">
        <v>500</v>
      </c>
      <c r="L93" s="1">
        <v>133011</v>
      </c>
      <c r="M93" s="2">
        <v>1</v>
      </c>
      <c r="N93" s="2" t="s">
        <v>54</v>
      </c>
      <c r="P93" s="1"/>
    </row>
    <row r="94" spans="1:16" ht="20.100000000000001" customHeight="1">
      <c r="A94" s="1">
        <f t="shared" ref="A94:A106" si="17">B94*100000+C94*1000</f>
        <v>30301000</v>
      </c>
      <c r="B94" s="2">
        <v>303</v>
      </c>
      <c r="C94" s="2">
        <v>1</v>
      </c>
      <c r="D94" s="2">
        <v>280</v>
      </c>
      <c r="E94" s="2" t="s">
        <v>47</v>
      </c>
      <c r="F94" s="2" t="s">
        <v>48</v>
      </c>
      <c r="G94" s="1">
        <v>10</v>
      </c>
      <c r="H94" s="2">
        <v>0</v>
      </c>
      <c r="I94" s="2">
        <v>0</v>
      </c>
      <c r="J94" s="2">
        <v>0</v>
      </c>
      <c r="K94" s="2">
        <v>1000</v>
      </c>
      <c r="L94" s="1">
        <v>133011</v>
      </c>
      <c r="M94" s="2">
        <v>2</v>
      </c>
      <c r="N94" s="2" t="s">
        <v>19</v>
      </c>
      <c r="O94" s="9" t="s">
        <v>74</v>
      </c>
      <c r="P94" s="2" t="s">
        <v>60</v>
      </c>
    </row>
    <row r="95" spans="1:16" ht="20.100000000000001" customHeight="1">
      <c r="A95" s="1">
        <f t="shared" si="17"/>
        <v>30302000</v>
      </c>
      <c r="B95" s="2">
        <v>303</v>
      </c>
      <c r="C95" s="2">
        <v>2</v>
      </c>
      <c r="D95" s="2">
        <v>280</v>
      </c>
      <c r="E95" s="2" t="s">
        <v>47</v>
      </c>
      <c r="F95" s="2" t="s">
        <v>49</v>
      </c>
      <c r="G95" s="1">
        <v>20</v>
      </c>
      <c r="H95" s="2">
        <v>0</v>
      </c>
      <c r="I95" s="2">
        <v>0</v>
      </c>
      <c r="J95" s="2">
        <v>0</v>
      </c>
      <c r="K95" s="2">
        <v>2500</v>
      </c>
      <c r="L95" s="1">
        <v>133011</v>
      </c>
      <c r="M95" s="2">
        <v>10</v>
      </c>
      <c r="N95" s="2" t="s">
        <v>20</v>
      </c>
      <c r="O95" s="9" t="s">
        <v>75</v>
      </c>
      <c r="P95" s="2" t="s">
        <v>61</v>
      </c>
    </row>
    <row r="96" spans="1:16" ht="20.100000000000001" customHeight="1">
      <c r="A96" s="1">
        <f t="shared" si="17"/>
        <v>30303000</v>
      </c>
      <c r="B96" s="2">
        <v>303</v>
      </c>
      <c r="C96" s="2">
        <v>3</v>
      </c>
      <c r="D96" s="2">
        <v>560</v>
      </c>
      <c r="E96" s="2" t="s">
        <v>47</v>
      </c>
      <c r="F96" s="2" t="s">
        <v>50</v>
      </c>
      <c r="G96" s="1">
        <v>30</v>
      </c>
      <c r="H96" s="2">
        <v>0</v>
      </c>
      <c r="I96" s="2">
        <v>0</v>
      </c>
      <c r="J96" s="2">
        <v>0</v>
      </c>
      <c r="K96" s="2">
        <v>5000</v>
      </c>
      <c r="L96" s="1">
        <v>133011</v>
      </c>
      <c r="M96" s="2">
        <v>25</v>
      </c>
      <c r="N96" s="2" t="s">
        <v>21</v>
      </c>
      <c r="O96" s="9" t="s">
        <v>153</v>
      </c>
      <c r="P96" s="2" t="s">
        <v>61</v>
      </c>
    </row>
    <row r="97" spans="1:16" ht="20.100000000000001" customHeight="1">
      <c r="A97" s="1">
        <f t="shared" si="17"/>
        <v>30304000</v>
      </c>
      <c r="B97" s="2">
        <v>303</v>
      </c>
      <c r="C97" s="2">
        <v>4</v>
      </c>
      <c r="D97" s="2">
        <v>700</v>
      </c>
      <c r="E97" s="2" t="s">
        <v>47</v>
      </c>
      <c r="F97" s="2" t="s">
        <v>51</v>
      </c>
      <c r="G97" s="1">
        <v>40</v>
      </c>
      <c r="H97" s="2">
        <v>0</v>
      </c>
      <c r="I97" s="2">
        <v>0</v>
      </c>
      <c r="J97" s="2">
        <v>0</v>
      </c>
      <c r="K97" s="2">
        <v>10000</v>
      </c>
      <c r="L97" s="1">
        <v>133011</v>
      </c>
      <c r="M97" s="2">
        <v>30</v>
      </c>
      <c r="N97" s="2" t="s">
        <v>22</v>
      </c>
      <c r="O97" s="9" t="s">
        <v>154</v>
      </c>
      <c r="P97" s="2" t="s">
        <v>61</v>
      </c>
    </row>
    <row r="98" spans="1:16" ht="20.100000000000001" customHeight="1">
      <c r="A98" s="1">
        <f t="shared" si="17"/>
        <v>30305000</v>
      </c>
      <c r="B98" s="2">
        <v>303</v>
      </c>
      <c r="C98" s="2">
        <v>5</v>
      </c>
      <c r="D98" s="2">
        <v>840</v>
      </c>
      <c r="E98" s="2" t="s">
        <v>47</v>
      </c>
      <c r="F98" s="2" t="s">
        <v>52</v>
      </c>
      <c r="G98" s="1">
        <v>50</v>
      </c>
      <c r="H98" s="2">
        <v>0</v>
      </c>
      <c r="I98" s="2">
        <v>0</v>
      </c>
      <c r="J98" s="2">
        <v>0</v>
      </c>
      <c r="K98" s="2">
        <v>15000</v>
      </c>
      <c r="L98" s="1">
        <v>133012</v>
      </c>
      <c r="M98" s="2">
        <v>10</v>
      </c>
      <c r="N98" s="2" t="s">
        <v>23</v>
      </c>
      <c r="O98" s="9" t="s">
        <v>155</v>
      </c>
      <c r="P98" s="2" t="s">
        <v>61</v>
      </c>
    </row>
    <row r="99" spans="1:16" ht="20.100000000000001" customHeight="1">
      <c r="A99" s="1">
        <f t="shared" si="17"/>
        <v>30306000</v>
      </c>
      <c r="B99" s="2">
        <f>B100</f>
        <v>303</v>
      </c>
      <c r="C99" s="2">
        <v>6</v>
      </c>
      <c r="D99" s="2">
        <v>980</v>
      </c>
      <c r="E99" s="2" t="s">
        <v>47</v>
      </c>
      <c r="F99" s="2" t="s">
        <v>52</v>
      </c>
      <c r="G99" s="1">
        <v>60</v>
      </c>
      <c r="H99" s="2">
        <v>0</v>
      </c>
      <c r="I99" s="2">
        <v>0</v>
      </c>
      <c r="J99" s="2">
        <v>0</v>
      </c>
      <c r="K99" s="2">
        <v>20000</v>
      </c>
      <c r="L99" s="1">
        <v>133012</v>
      </c>
      <c r="M99" s="2">
        <v>30</v>
      </c>
      <c r="N99" s="2" t="s">
        <v>55</v>
      </c>
      <c r="O99" s="9" t="s">
        <v>156</v>
      </c>
      <c r="P99" s="2" t="s">
        <v>61</v>
      </c>
    </row>
    <row r="100" spans="1:16" ht="20.100000000000001" customHeight="1">
      <c r="A100" s="1">
        <f t="shared" ref="A100:A103" si="18">B100*100000+C100*1000</f>
        <v>30307000</v>
      </c>
      <c r="B100" s="2">
        <v>303</v>
      </c>
      <c r="C100" s="2">
        <v>7</v>
      </c>
      <c r="D100" s="2">
        <v>1120</v>
      </c>
      <c r="E100" s="2" t="s">
        <v>47</v>
      </c>
      <c r="F100" s="2" t="s">
        <v>52</v>
      </c>
      <c r="G100" s="1">
        <v>70</v>
      </c>
      <c r="H100" s="2">
        <v>0</v>
      </c>
      <c r="I100" s="2">
        <v>0</v>
      </c>
      <c r="J100" s="2">
        <v>0</v>
      </c>
      <c r="K100" s="2">
        <v>25000</v>
      </c>
      <c r="L100" s="1">
        <v>133012</v>
      </c>
      <c r="M100" s="2">
        <v>45</v>
      </c>
      <c r="N100" s="2" t="s">
        <v>56</v>
      </c>
      <c r="O100" s="9" t="s">
        <v>157</v>
      </c>
      <c r="P100" s="2" t="s">
        <v>61</v>
      </c>
    </row>
    <row r="101" spans="1:16" ht="20.100000000000001" customHeight="1">
      <c r="A101" s="1">
        <f t="shared" si="18"/>
        <v>30308000</v>
      </c>
      <c r="B101" s="2">
        <v>303</v>
      </c>
      <c r="C101" s="2">
        <v>8</v>
      </c>
      <c r="D101" s="2">
        <v>1260</v>
      </c>
      <c r="E101" s="2" t="s">
        <v>47</v>
      </c>
      <c r="F101" s="2" t="s">
        <v>52</v>
      </c>
      <c r="G101" s="1">
        <v>80</v>
      </c>
      <c r="H101" s="2">
        <v>0</v>
      </c>
      <c r="I101" s="2">
        <v>0</v>
      </c>
      <c r="J101" s="2">
        <v>0</v>
      </c>
      <c r="K101" s="2">
        <v>30000</v>
      </c>
      <c r="L101" s="1">
        <v>133012</v>
      </c>
      <c r="M101" s="2">
        <v>75</v>
      </c>
      <c r="N101" s="2" t="s">
        <v>57</v>
      </c>
      <c r="O101" s="9" t="s">
        <v>158</v>
      </c>
      <c r="P101" s="2" t="s">
        <v>61</v>
      </c>
    </row>
    <row r="102" spans="1:16" ht="20.100000000000001" customHeight="1">
      <c r="A102" s="1">
        <f t="shared" si="18"/>
        <v>30309000</v>
      </c>
      <c r="B102" s="2">
        <v>303</v>
      </c>
      <c r="C102" s="2">
        <v>9</v>
      </c>
      <c r="D102" s="2">
        <v>1400</v>
      </c>
      <c r="E102" s="2" t="s">
        <v>47</v>
      </c>
      <c r="F102" s="2" t="s">
        <v>52</v>
      </c>
      <c r="G102" s="1">
        <v>90</v>
      </c>
      <c r="H102" s="2">
        <v>0</v>
      </c>
      <c r="I102" s="2">
        <v>0</v>
      </c>
      <c r="J102" s="2">
        <v>0</v>
      </c>
      <c r="K102" s="2">
        <v>35000</v>
      </c>
      <c r="L102" s="1">
        <v>133012</v>
      </c>
      <c r="M102" s="2">
        <v>105</v>
      </c>
      <c r="N102" s="2" t="s">
        <v>58</v>
      </c>
      <c r="O102" s="9" t="s">
        <v>159</v>
      </c>
      <c r="P102" s="2" t="s">
        <v>61</v>
      </c>
    </row>
    <row r="103" spans="1:16" s="8" customFormat="1" ht="20.100000000000001" customHeight="1">
      <c r="A103" s="7">
        <f t="shared" si="18"/>
        <v>30310000</v>
      </c>
      <c r="B103" s="8">
        <v>303</v>
      </c>
      <c r="C103" s="8">
        <v>10</v>
      </c>
      <c r="D103" s="8">
        <v>1540</v>
      </c>
      <c r="E103" s="8" t="s">
        <v>47</v>
      </c>
      <c r="F103" s="8" t="s">
        <v>52</v>
      </c>
      <c r="G103" s="7">
        <v>100</v>
      </c>
      <c r="H103" s="8">
        <v>0</v>
      </c>
      <c r="I103" s="8">
        <v>0</v>
      </c>
      <c r="J103" s="8">
        <v>0</v>
      </c>
      <c r="K103" s="2">
        <v>40000</v>
      </c>
      <c r="L103" s="7">
        <v>0</v>
      </c>
      <c r="M103" s="8">
        <v>0</v>
      </c>
      <c r="N103" s="8" t="s">
        <v>59</v>
      </c>
      <c r="O103" s="10" t="s">
        <v>160</v>
      </c>
      <c r="P103" s="8" t="s">
        <v>61</v>
      </c>
    </row>
    <row r="104" spans="1:16" ht="20.100000000000001" customHeight="1">
      <c r="A104" s="1">
        <f t="shared" si="17"/>
        <v>30400000</v>
      </c>
      <c r="B104" s="2">
        <f>B105</f>
        <v>304</v>
      </c>
      <c r="C104" s="2">
        <v>0</v>
      </c>
      <c r="D104" s="2">
        <v>0</v>
      </c>
      <c r="E104" s="2" t="s">
        <v>47</v>
      </c>
      <c r="F104" s="2" t="s">
        <v>53</v>
      </c>
      <c r="G104" s="1">
        <v>0</v>
      </c>
      <c r="H104" s="2">
        <v>0</v>
      </c>
      <c r="I104" s="2">
        <v>0</v>
      </c>
      <c r="J104" s="2">
        <v>0</v>
      </c>
      <c r="K104" s="2">
        <v>500</v>
      </c>
      <c r="L104" s="1">
        <v>133011</v>
      </c>
      <c r="M104" s="2">
        <v>1</v>
      </c>
      <c r="N104" s="2" t="s">
        <v>54</v>
      </c>
      <c r="P104" s="1"/>
    </row>
    <row r="105" spans="1:16" ht="20.100000000000001" customHeight="1">
      <c r="A105" s="1">
        <f t="shared" si="17"/>
        <v>30401000</v>
      </c>
      <c r="B105" s="2">
        <v>304</v>
      </c>
      <c r="C105" s="2">
        <v>1</v>
      </c>
      <c r="D105" s="2">
        <v>0</v>
      </c>
      <c r="E105" s="2" t="s">
        <v>47</v>
      </c>
      <c r="F105" s="2" t="s">
        <v>48</v>
      </c>
      <c r="G105" s="1">
        <v>10</v>
      </c>
      <c r="H105" s="2">
        <v>0</v>
      </c>
      <c r="I105" s="2">
        <v>0</v>
      </c>
      <c r="J105" s="2">
        <v>0</v>
      </c>
      <c r="K105" s="2">
        <v>1000</v>
      </c>
      <c r="L105" s="1">
        <v>133011</v>
      </c>
      <c r="M105" s="2">
        <v>2</v>
      </c>
      <c r="N105" s="2" t="s">
        <v>19</v>
      </c>
      <c r="O105" s="9" t="s">
        <v>231</v>
      </c>
      <c r="P105" s="1" t="s">
        <v>76</v>
      </c>
    </row>
    <row r="106" spans="1:16" ht="20.100000000000001" customHeight="1">
      <c r="A106" s="1">
        <f t="shared" si="17"/>
        <v>30402000</v>
      </c>
      <c r="B106" s="2">
        <v>304</v>
      </c>
      <c r="C106" s="2">
        <v>2</v>
      </c>
      <c r="D106" s="2">
        <v>0</v>
      </c>
      <c r="E106" s="2" t="s">
        <v>47</v>
      </c>
      <c r="F106" s="2" t="s">
        <v>49</v>
      </c>
      <c r="G106" s="1">
        <v>20</v>
      </c>
      <c r="H106" s="2">
        <v>0</v>
      </c>
      <c r="I106" s="2">
        <v>0</v>
      </c>
      <c r="J106" s="2">
        <v>0</v>
      </c>
      <c r="K106" s="2">
        <v>2500</v>
      </c>
      <c r="L106" s="1">
        <v>133011</v>
      </c>
      <c r="M106" s="2">
        <v>10</v>
      </c>
      <c r="N106" s="2" t="s">
        <v>20</v>
      </c>
      <c r="O106" s="9" t="s">
        <v>232</v>
      </c>
      <c r="P106" s="1" t="s">
        <v>61</v>
      </c>
    </row>
    <row r="107" spans="1:16" ht="20.100000000000001" customHeight="1">
      <c r="A107" s="1">
        <f t="shared" ref="A107:A140" si="19">B107*100000+C107*1000</f>
        <v>30403000</v>
      </c>
      <c r="B107" s="2">
        <v>304</v>
      </c>
      <c r="C107" s="2">
        <v>3</v>
      </c>
      <c r="D107" s="2">
        <v>714</v>
      </c>
      <c r="E107" s="2" t="s">
        <v>47</v>
      </c>
      <c r="F107" s="2" t="s">
        <v>50</v>
      </c>
      <c r="G107" s="1">
        <v>30</v>
      </c>
      <c r="H107" s="2">
        <v>0</v>
      </c>
      <c r="I107" s="2">
        <v>0</v>
      </c>
      <c r="J107" s="2">
        <v>0</v>
      </c>
      <c r="K107" s="2">
        <v>5000</v>
      </c>
      <c r="L107" s="1">
        <v>133011</v>
      </c>
      <c r="M107" s="2">
        <v>25</v>
      </c>
      <c r="N107" s="2" t="s">
        <v>21</v>
      </c>
      <c r="O107" s="9" t="s">
        <v>233</v>
      </c>
      <c r="P107" s="1" t="s">
        <v>61</v>
      </c>
    </row>
    <row r="108" spans="1:16" ht="20.100000000000001" customHeight="1">
      <c r="A108" s="1">
        <f t="shared" si="19"/>
        <v>30404000</v>
      </c>
      <c r="B108" s="2">
        <v>304</v>
      </c>
      <c r="C108" s="2">
        <v>4</v>
      </c>
      <c r="D108" s="2">
        <v>1071</v>
      </c>
      <c r="E108" s="2" t="s">
        <v>47</v>
      </c>
      <c r="F108" s="2" t="s">
        <v>51</v>
      </c>
      <c r="G108" s="1">
        <v>40</v>
      </c>
      <c r="H108" s="2">
        <v>0</v>
      </c>
      <c r="I108" s="2">
        <v>0</v>
      </c>
      <c r="J108" s="2">
        <v>0</v>
      </c>
      <c r="K108" s="2">
        <v>10000</v>
      </c>
      <c r="L108" s="1">
        <v>133011</v>
      </c>
      <c r="M108" s="2">
        <v>30</v>
      </c>
      <c r="N108" s="2" t="s">
        <v>22</v>
      </c>
      <c r="O108" s="9" t="s">
        <v>234</v>
      </c>
      <c r="P108" s="1" t="s">
        <v>61</v>
      </c>
    </row>
    <row r="109" spans="1:16" ht="20.100000000000001" customHeight="1">
      <c r="A109" s="1">
        <f t="shared" si="19"/>
        <v>30405000</v>
      </c>
      <c r="B109" s="2">
        <v>304</v>
      </c>
      <c r="C109" s="2">
        <v>5</v>
      </c>
      <c r="D109" s="2">
        <v>1428</v>
      </c>
      <c r="E109" s="2" t="s">
        <v>47</v>
      </c>
      <c r="F109" s="2" t="s">
        <v>52</v>
      </c>
      <c r="G109" s="1">
        <v>50</v>
      </c>
      <c r="H109" s="2">
        <v>0</v>
      </c>
      <c r="I109" s="2">
        <v>0</v>
      </c>
      <c r="J109" s="2">
        <v>0</v>
      </c>
      <c r="K109" s="2">
        <v>15000</v>
      </c>
      <c r="L109" s="1">
        <v>133012</v>
      </c>
      <c r="M109" s="2">
        <v>10</v>
      </c>
      <c r="N109" s="2" t="s">
        <v>23</v>
      </c>
      <c r="O109" s="9" t="s">
        <v>235</v>
      </c>
      <c r="P109" s="1" t="s">
        <v>61</v>
      </c>
    </row>
    <row r="110" spans="1:16" ht="20.100000000000001" customHeight="1">
      <c r="A110" s="1">
        <f t="shared" si="19"/>
        <v>30406000</v>
      </c>
      <c r="B110" s="2">
        <f>B111</f>
        <v>304</v>
      </c>
      <c r="C110" s="2">
        <v>6</v>
      </c>
      <c r="D110" s="2">
        <v>1785</v>
      </c>
      <c r="E110" s="2" t="s">
        <v>47</v>
      </c>
      <c r="F110" s="2" t="s">
        <v>52</v>
      </c>
      <c r="G110" s="1">
        <v>60</v>
      </c>
      <c r="H110" s="2">
        <v>0</v>
      </c>
      <c r="I110" s="2">
        <v>0</v>
      </c>
      <c r="J110" s="2">
        <v>0</v>
      </c>
      <c r="K110" s="2">
        <v>20000</v>
      </c>
      <c r="L110" s="1">
        <v>133012</v>
      </c>
      <c r="M110" s="2">
        <v>30</v>
      </c>
      <c r="N110" s="2" t="s">
        <v>55</v>
      </c>
      <c r="O110" s="9" t="s">
        <v>236</v>
      </c>
      <c r="P110" s="1" t="s">
        <v>61</v>
      </c>
    </row>
    <row r="111" spans="1:16" ht="20.100000000000001" customHeight="1">
      <c r="A111" s="1">
        <f t="shared" si="19"/>
        <v>30407000</v>
      </c>
      <c r="B111" s="2">
        <v>304</v>
      </c>
      <c r="C111" s="2">
        <v>7</v>
      </c>
      <c r="D111" s="2">
        <v>2142</v>
      </c>
      <c r="E111" s="2" t="s">
        <v>47</v>
      </c>
      <c r="F111" s="2" t="s">
        <v>52</v>
      </c>
      <c r="G111" s="1">
        <v>70</v>
      </c>
      <c r="H111" s="2">
        <v>0</v>
      </c>
      <c r="I111" s="2">
        <v>0</v>
      </c>
      <c r="J111" s="2">
        <v>0</v>
      </c>
      <c r="K111" s="2">
        <v>25000</v>
      </c>
      <c r="L111" s="1">
        <v>133012</v>
      </c>
      <c r="M111" s="2">
        <v>45</v>
      </c>
      <c r="N111" s="2" t="s">
        <v>56</v>
      </c>
      <c r="O111" s="9" t="s">
        <v>237</v>
      </c>
      <c r="P111" s="1" t="s">
        <v>61</v>
      </c>
    </row>
    <row r="112" spans="1:16" ht="20.100000000000001" customHeight="1">
      <c r="A112" s="1">
        <f t="shared" si="19"/>
        <v>30408000</v>
      </c>
      <c r="B112" s="2">
        <v>304</v>
      </c>
      <c r="C112" s="2">
        <v>8</v>
      </c>
      <c r="D112" s="2">
        <v>2499</v>
      </c>
      <c r="E112" s="2" t="s">
        <v>47</v>
      </c>
      <c r="F112" s="2" t="s">
        <v>52</v>
      </c>
      <c r="G112" s="1">
        <v>80</v>
      </c>
      <c r="H112" s="2">
        <v>0</v>
      </c>
      <c r="I112" s="2">
        <v>0</v>
      </c>
      <c r="J112" s="2">
        <v>0</v>
      </c>
      <c r="K112" s="2">
        <v>30000</v>
      </c>
      <c r="L112" s="1">
        <v>133012</v>
      </c>
      <c r="M112" s="2">
        <v>75</v>
      </c>
      <c r="N112" s="2" t="s">
        <v>57</v>
      </c>
      <c r="O112" s="9" t="s">
        <v>238</v>
      </c>
      <c r="P112" s="1" t="s">
        <v>61</v>
      </c>
    </row>
    <row r="113" spans="1:16" ht="20.100000000000001" customHeight="1">
      <c r="A113" s="1">
        <f t="shared" ref="A113:A114" si="20">B113*100000+C113*1000</f>
        <v>30409000</v>
      </c>
      <c r="B113" s="2">
        <v>304</v>
      </c>
      <c r="C113" s="2">
        <v>9</v>
      </c>
      <c r="D113" s="2">
        <v>2856</v>
      </c>
      <c r="E113" s="2" t="s">
        <v>47</v>
      </c>
      <c r="F113" s="2" t="s">
        <v>52</v>
      </c>
      <c r="G113" s="1">
        <v>90</v>
      </c>
      <c r="H113" s="2">
        <v>0</v>
      </c>
      <c r="I113" s="2">
        <v>0</v>
      </c>
      <c r="J113" s="2">
        <v>0</v>
      </c>
      <c r="K113" s="2">
        <v>35000</v>
      </c>
      <c r="L113" s="1">
        <v>133012</v>
      </c>
      <c r="M113" s="2">
        <v>105</v>
      </c>
      <c r="N113" s="2" t="s">
        <v>58</v>
      </c>
      <c r="O113" s="9" t="s">
        <v>239</v>
      </c>
      <c r="P113" s="1" t="s">
        <v>61</v>
      </c>
    </row>
    <row r="114" spans="1:16" s="8" customFormat="1" ht="20.100000000000001" customHeight="1">
      <c r="A114" s="7">
        <f t="shared" si="20"/>
        <v>30410000</v>
      </c>
      <c r="B114" s="8">
        <v>304</v>
      </c>
      <c r="C114" s="8">
        <v>10</v>
      </c>
      <c r="D114" s="8">
        <v>3213</v>
      </c>
      <c r="E114" s="8" t="s">
        <v>47</v>
      </c>
      <c r="F114" s="8" t="s">
        <v>52</v>
      </c>
      <c r="G114" s="7">
        <v>100</v>
      </c>
      <c r="H114" s="8">
        <v>0</v>
      </c>
      <c r="I114" s="8">
        <v>0</v>
      </c>
      <c r="J114" s="8">
        <v>0</v>
      </c>
      <c r="K114" s="2">
        <v>40000</v>
      </c>
      <c r="L114" s="7">
        <v>0</v>
      </c>
      <c r="M114" s="8">
        <v>0</v>
      </c>
      <c r="N114" s="8" t="s">
        <v>59</v>
      </c>
      <c r="O114" s="10" t="s">
        <v>240</v>
      </c>
      <c r="P114" s="7" t="s">
        <v>61</v>
      </c>
    </row>
    <row r="115" spans="1:16" ht="20.100000000000001" customHeight="1">
      <c r="A115" s="1">
        <f t="shared" si="19"/>
        <v>30500000</v>
      </c>
      <c r="B115" s="2">
        <f>B116</f>
        <v>305</v>
      </c>
      <c r="C115" s="2">
        <v>0</v>
      </c>
      <c r="D115" s="2">
        <v>0</v>
      </c>
      <c r="E115" s="2" t="s">
        <v>47</v>
      </c>
      <c r="F115" s="2" t="s">
        <v>53</v>
      </c>
      <c r="G115" s="1">
        <v>0</v>
      </c>
      <c r="H115" s="2">
        <v>0</v>
      </c>
      <c r="I115" s="2">
        <v>0</v>
      </c>
      <c r="J115" s="2">
        <v>0</v>
      </c>
      <c r="K115" s="2">
        <v>500</v>
      </c>
      <c r="L115" s="1">
        <v>133011</v>
      </c>
      <c r="M115" s="2">
        <v>1</v>
      </c>
      <c r="N115" s="2" t="s">
        <v>54</v>
      </c>
      <c r="P115" s="1"/>
    </row>
    <row r="116" spans="1:16" ht="20.100000000000001" customHeight="1">
      <c r="A116" s="1">
        <f t="shared" si="19"/>
        <v>30501000</v>
      </c>
      <c r="B116" s="2">
        <v>305</v>
      </c>
      <c r="C116" s="2">
        <v>1</v>
      </c>
      <c r="D116" s="2">
        <v>700</v>
      </c>
      <c r="E116" s="2" t="s">
        <v>47</v>
      </c>
      <c r="F116" s="2" t="s">
        <v>48</v>
      </c>
      <c r="G116" s="1">
        <v>10</v>
      </c>
      <c r="H116" s="2">
        <v>0</v>
      </c>
      <c r="I116" s="2">
        <v>0</v>
      </c>
      <c r="J116" s="2">
        <v>0</v>
      </c>
      <c r="K116" s="2">
        <v>1000</v>
      </c>
      <c r="L116" s="1">
        <v>133011</v>
      </c>
      <c r="M116" s="2">
        <v>2</v>
      </c>
      <c r="N116" s="2" t="s">
        <v>19</v>
      </c>
      <c r="O116" s="9" t="s">
        <v>161</v>
      </c>
      <c r="P116" s="1" t="s">
        <v>61</v>
      </c>
    </row>
    <row r="117" spans="1:16" ht="20.100000000000001" customHeight="1">
      <c r="A117" s="1">
        <f t="shared" si="19"/>
        <v>30502000</v>
      </c>
      <c r="B117" s="2">
        <v>305</v>
      </c>
      <c r="C117" s="2">
        <v>2</v>
      </c>
      <c r="D117" s="2">
        <v>1400</v>
      </c>
      <c r="E117" s="2" t="s">
        <v>47</v>
      </c>
      <c r="F117" s="2" t="s">
        <v>49</v>
      </c>
      <c r="G117" s="1">
        <v>20</v>
      </c>
      <c r="H117" s="2">
        <v>0</v>
      </c>
      <c r="I117" s="2">
        <v>0</v>
      </c>
      <c r="J117" s="2">
        <v>0</v>
      </c>
      <c r="K117" s="2">
        <v>2500</v>
      </c>
      <c r="L117" s="1">
        <v>133011</v>
      </c>
      <c r="M117" s="2">
        <v>10</v>
      </c>
      <c r="N117" s="2" t="s">
        <v>20</v>
      </c>
      <c r="O117" s="9" t="s">
        <v>162</v>
      </c>
      <c r="P117" s="1" t="s">
        <v>61</v>
      </c>
    </row>
    <row r="118" spans="1:16" ht="20.100000000000001" customHeight="1">
      <c r="A118" s="1">
        <f t="shared" ref="A118:A128" si="21">B118*100000+C118*1000</f>
        <v>30503000</v>
      </c>
      <c r="B118" s="2">
        <v>305</v>
      </c>
      <c r="C118" s="2">
        <v>3</v>
      </c>
      <c r="D118" s="2">
        <v>2100</v>
      </c>
      <c r="E118" s="2" t="s">
        <v>47</v>
      </c>
      <c r="F118" s="2" t="s">
        <v>50</v>
      </c>
      <c r="G118" s="1">
        <v>30</v>
      </c>
      <c r="H118" s="2">
        <v>0</v>
      </c>
      <c r="I118" s="2">
        <v>0</v>
      </c>
      <c r="J118" s="2">
        <v>0</v>
      </c>
      <c r="K118" s="2">
        <v>5000</v>
      </c>
      <c r="L118" s="1">
        <v>133011</v>
      </c>
      <c r="M118" s="2">
        <v>25</v>
      </c>
      <c r="N118" s="2" t="s">
        <v>21</v>
      </c>
      <c r="O118" s="9" t="s">
        <v>255</v>
      </c>
      <c r="P118" s="1" t="s">
        <v>77</v>
      </c>
    </row>
    <row r="119" spans="1:16" ht="20.100000000000001" customHeight="1">
      <c r="A119" s="1">
        <f t="shared" si="21"/>
        <v>30504000</v>
      </c>
      <c r="B119" s="2">
        <v>305</v>
      </c>
      <c r="C119" s="2">
        <v>4</v>
      </c>
      <c r="D119" s="2">
        <v>2800</v>
      </c>
      <c r="E119" s="2" t="s">
        <v>47</v>
      </c>
      <c r="F119" s="2" t="s">
        <v>51</v>
      </c>
      <c r="G119" s="1">
        <v>40</v>
      </c>
      <c r="H119" s="2">
        <v>0</v>
      </c>
      <c r="I119" s="2">
        <v>0</v>
      </c>
      <c r="J119" s="2">
        <v>0</v>
      </c>
      <c r="K119" s="2">
        <v>10000</v>
      </c>
      <c r="L119" s="1">
        <v>133011</v>
      </c>
      <c r="M119" s="2">
        <v>30</v>
      </c>
      <c r="N119" s="2" t="s">
        <v>22</v>
      </c>
      <c r="O119" s="9" t="s">
        <v>163</v>
      </c>
      <c r="P119" s="1" t="s">
        <v>61</v>
      </c>
    </row>
    <row r="120" spans="1:16" ht="20.100000000000001" customHeight="1">
      <c r="A120" s="1">
        <f t="shared" si="21"/>
        <v>30505000</v>
      </c>
      <c r="B120" s="2">
        <v>305</v>
      </c>
      <c r="C120" s="2">
        <v>5</v>
      </c>
      <c r="D120" s="2">
        <v>3500</v>
      </c>
      <c r="E120" s="2" t="s">
        <v>47</v>
      </c>
      <c r="F120" s="2" t="s">
        <v>52</v>
      </c>
      <c r="G120" s="1">
        <v>50</v>
      </c>
      <c r="H120" s="2">
        <v>0</v>
      </c>
      <c r="I120" s="2">
        <v>0</v>
      </c>
      <c r="J120" s="2">
        <v>0</v>
      </c>
      <c r="K120" s="2">
        <v>15000</v>
      </c>
      <c r="L120" s="1">
        <v>133012</v>
      </c>
      <c r="M120" s="2">
        <v>10</v>
      </c>
      <c r="N120" s="2" t="s">
        <v>23</v>
      </c>
      <c r="O120" s="9" t="s">
        <v>164</v>
      </c>
      <c r="P120" s="1" t="s">
        <v>61</v>
      </c>
    </row>
    <row r="121" spans="1:16" ht="20.100000000000001" customHeight="1">
      <c r="A121" s="1">
        <f t="shared" si="21"/>
        <v>30506000</v>
      </c>
      <c r="B121" s="2">
        <f>B122</f>
        <v>305</v>
      </c>
      <c r="C121" s="2">
        <v>6</v>
      </c>
      <c r="D121" s="2">
        <v>4200</v>
      </c>
      <c r="E121" s="2" t="s">
        <v>47</v>
      </c>
      <c r="F121" s="2" t="s">
        <v>52</v>
      </c>
      <c r="G121" s="1">
        <v>60</v>
      </c>
      <c r="H121" s="2">
        <v>0</v>
      </c>
      <c r="I121" s="2">
        <v>0</v>
      </c>
      <c r="J121" s="2">
        <v>0</v>
      </c>
      <c r="K121" s="2">
        <v>20000</v>
      </c>
      <c r="L121" s="1">
        <v>133012</v>
      </c>
      <c r="M121" s="2">
        <v>30</v>
      </c>
      <c r="N121" s="2" t="s">
        <v>55</v>
      </c>
      <c r="O121" s="9" t="s">
        <v>165</v>
      </c>
      <c r="P121" s="1" t="s">
        <v>61</v>
      </c>
    </row>
    <row r="122" spans="1:16" ht="20.100000000000001" customHeight="1">
      <c r="A122" s="1">
        <f t="shared" si="21"/>
        <v>30507000</v>
      </c>
      <c r="B122" s="2">
        <v>305</v>
      </c>
      <c r="C122" s="2">
        <v>7</v>
      </c>
      <c r="D122" s="2">
        <v>4900</v>
      </c>
      <c r="E122" s="2" t="s">
        <v>47</v>
      </c>
      <c r="F122" s="2" t="s">
        <v>52</v>
      </c>
      <c r="G122" s="1">
        <v>70</v>
      </c>
      <c r="H122" s="2">
        <v>0</v>
      </c>
      <c r="I122" s="2">
        <v>0</v>
      </c>
      <c r="J122" s="2">
        <v>0</v>
      </c>
      <c r="K122" s="2">
        <v>25000</v>
      </c>
      <c r="L122" s="1">
        <v>133012</v>
      </c>
      <c r="M122" s="2">
        <v>45</v>
      </c>
      <c r="N122" s="2" t="s">
        <v>56</v>
      </c>
      <c r="O122" s="9" t="s">
        <v>166</v>
      </c>
      <c r="P122" s="1" t="s">
        <v>61</v>
      </c>
    </row>
    <row r="123" spans="1:16" ht="20.100000000000001" customHeight="1">
      <c r="A123" s="1">
        <f t="shared" si="21"/>
        <v>30508000</v>
      </c>
      <c r="B123" s="2">
        <v>305</v>
      </c>
      <c r="C123" s="2">
        <v>8</v>
      </c>
      <c r="D123" s="2">
        <v>5600</v>
      </c>
      <c r="E123" s="2" t="s">
        <v>47</v>
      </c>
      <c r="F123" s="2" t="s">
        <v>52</v>
      </c>
      <c r="G123" s="1">
        <v>80</v>
      </c>
      <c r="H123" s="2">
        <v>0</v>
      </c>
      <c r="I123" s="2">
        <v>0</v>
      </c>
      <c r="J123" s="2">
        <v>0</v>
      </c>
      <c r="K123" s="2">
        <v>30000</v>
      </c>
      <c r="L123" s="1">
        <v>133012</v>
      </c>
      <c r="M123" s="2">
        <v>75</v>
      </c>
      <c r="N123" s="2" t="s">
        <v>57</v>
      </c>
      <c r="O123" s="9" t="s">
        <v>167</v>
      </c>
      <c r="P123" s="1" t="s">
        <v>61</v>
      </c>
    </row>
    <row r="124" spans="1:16" ht="20.100000000000001" customHeight="1">
      <c r="A124" s="1">
        <f t="shared" ref="A124:A125" si="22">B124*100000+C124*1000</f>
        <v>30509000</v>
      </c>
      <c r="B124" s="2">
        <v>305</v>
      </c>
      <c r="C124" s="2">
        <v>9</v>
      </c>
      <c r="D124" s="2">
        <v>6300</v>
      </c>
      <c r="E124" s="2" t="s">
        <v>47</v>
      </c>
      <c r="F124" s="2" t="s">
        <v>52</v>
      </c>
      <c r="G124" s="1">
        <v>90</v>
      </c>
      <c r="H124" s="2">
        <v>0</v>
      </c>
      <c r="I124" s="2">
        <v>0</v>
      </c>
      <c r="J124" s="2">
        <v>0</v>
      </c>
      <c r="K124" s="2">
        <v>35000</v>
      </c>
      <c r="L124" s="1">
        <v>133012</v>
      </c>
      <c r="M124" s="2">
        <v>105</v>
      </c>
      <c r="N124" s="2" t="s">
        <v>58</v>
      </c>
      <c r="O124" s="9" t="s">
        <v>168</v>
      </c>
      <c r="P124" s="1" t="s">
        <v>61</v>
      </c>
    </row>
    <row r="125" spans="1:16" s="8" customFormat="1" ht="20.100000000000001" customHeight="1">
      <c r="A125" s="7">
        <f t="shared" si="22"/>
        <v>30510000</v>
      </c>
      <c r="B125" s="8">
        <v>305</v>
      </c>
      <c r="C125" s="8">
        <v>10</v>
      </c>
      <c r="D125" s="8">
        <v>7000</v>
      </c>
      <c r="E125" s="8" t="s">
        <v>47</v>
      </c>
      <c r="F125" s="8" t="s">
        <v>52</v>
      </c>
      <c r="G125" s="7">
        <v>100</v>
      </c>
      <c r="H125" s="8">
        <v>0</v>
      </c>
      <c r="I125" s="8">
        <v>0</v>
      </c>
      <c r="J125" s="8">
        <v>0</v>
      </c>
      <c r="K125" s="2">
        <v>40000</v>
      </c>
      <c r="L125" s="7">
        <v>0</v>
      </c>
      <c r="M125" s="8">
        <v>0</v>
      </c>
      <c r="N125" s="8" t="s">
        <v>59</v>
      </c>
      <c r="O125" s="10" t="s">
        <v>169</v>
      </c>
      <c r="P125" s="7" t="s">
        <v>61</v>
      </c>
    </row>
    <row r="126" spans="1:16" ht="20.100000000000001" customHeight="1">
      <c r="A126" s="1">
        <f t="shared" si="21"/>
        <v>30600000</v>
      </c>
      <c r="B126" s="2">
        <f>B127</f>
        <v>306</v>
      </c>
      <c r="C126" s="2">
        <v>0</v>
      </c>
      <c r="D126" s="2">
        <v>0</v>
      </c>
      <c r="E126" s="2" t="s">
        <v>47</v>
      </c>
      <c r="F126" s="2" t="s">
        <v>53</v>
      </c>
      <c r="G126" s="1">
        <v>0</v>
      </c>
      <c r="H126" s="2">
        <v>0</v>
      </c>
      <c r="I126" s="2">
        <v>0</v>
      </c>
      <c r="J126" s="2">
        <v>0</v>
      </c>
      <c r="K126" s="2">
        <v>500</v>
      </c>
      <c r="L126" s="1">
        <v>133011</v>
      </c>
      <c r="M126" s="2">
        <v>1</v>
      </c>
      <c r="N126" s="2" t="s">
        <v>54</v>
      </c>
      <c r="P126" s="1"/>
    </row>
    <row r="127" spans="1:16" ht="20.100000000000001" customHeight="1">
      <c r="A127" s="1">
        <f t="shared" si="21"/>
        <v>30601000</v>
      </c>
      <c r="B127" s="2">
        <v>306</v>
      </c>
      <c r="C127" s="2">
        <v>1</v>
      </c>
      <c r="D127" s="2">
        <v>0</v>
      </c>
      <c r="E127" s="2" t="s">
        <v>47</v>
      </c>
      <c r="F127" s="2" t="s">
        <v>48</v>
      </c>
      <c r="G127" s="1">
        <v>10</v>
      </c>
      <c r="H127" s="2">
        <v>0</v>
      </c>
      <c r="I127" s="2">
        <v>0</v>
      </c>
      <c r="J127" s="2">
        <v>0</v>
      </c>
      <c r="K127" s="2">
        <v>1000</v>
      </c>
      <c r="L127" s="1">
        <v>133011</v>
      </c>
      <c r="M127" s="2">
        <v>2</v>
      </c>
      <c r="N127" s="2" t="s">
        <v>19</v>
      </c>
      <c r="O127" s="9" t="s">
        <v>256</v>
      </c>
      <c r="P127" s="1" t="s">
        <v>61</v>
      </c>
    </row>
    <row r="128" spans="1:16" ht="20.100000000000001" customHeight="1">
      <c r="A128" s="1">
        <f t="shared" si="21"/>
        <v>30602000</v>
      </c>
      <c r="B128" s="2">
        <v>306</v>
      </c>
      <c r="C128" s="2">
        <v>2</v>
      </c>
      <c r="D128" s="2">
        <v>0</v>
      </c>
      <c r="E128" s="2" t="s">
        <v>47</v>
      </c>
      <c r="F128" s="2" t="s">
        <v>49</v>
      </c>
      <c r="G128" s="1">
        <v>20</v>
      </c>
      <c r="H128" s="2">
        <v>0</v>
      </c>
      <c r="I128" s="2">
        <v>0</v>
      </c>
      <c r="J128" s="2">
        <v>0</v>
      </c>
      <c r="K128" s="2">
        <v>2500</v>
      </c>
      <c r="L128" s="1">
        <v>133011</v>
      </c>
      <c r="M128" s="2">
        <v>10</v>
      </c>
      <c r="N128" s="2" t="s">
        <v>20</v>
      </c>
      <c r="O128" s="9" t="s">
        <v>170</v>
      </c>
      <c r="P128" s="1" t="s">
        <v>61</v>
      </c>
    </row>
    <row r="129" spans="1:16" ht="20.100000000000001" customHeight="1">
      <c r="A129" s="1">
        <f t="shared" ref="A129:A134" si="23">B129*100000+C129*1000</f>
        <v>30603000</v>
      </c>
      <c r="B129" s="2">
        <v>306</v>
      </c>
      <c r="C129" s="2">
        <v>3</v>
      </c>
      <c r="D129" s="2">
        <v>0</v>
      </c>
      <c r="E129" s="2" t="s">
        <v>47</v>
      </c>
      <c r="F129" s="2" t="s">
        <v>50</v>
      </c>
      <c r="G129" s="1">
        <v>30</v>
      </c>
      <c r="H129" s="2">
        <v>0</v>
      </c>
      <c r="I129" s="2">
        <v>0</v>
      </c>
      <c r="J129" s="2">
        <v>0</v>
      </c>
      <c r="K129" s="2">
        <v>5000</v>
      </c>
      <c r="L129" s="1">
        <v>133011</v>
      </c>
      <c r="M129" s="2">
        <v>25</v>
      </c>
      <c r="N129" s="2" t="s">
        <v>21</v>
      </c>
      <c r="O129" s="9" t="s">
        <v>171</v>
      </c>
      <c r="P129" s="1" t="s">
        <v>61</v>
      </c>
    </row>
    <row r="130" spans="1:16" ht="20.100000000000001" customHeight="1">
      <c r="A130" s="1">
        <f t="shared" si="23"/>
        <v>30604000</v>
      </c>
      <c r="B130" s="2">
        <v>306</v>
      </c>
      <c r="C130" s="2">
        <v>4</v>
      </c>
      <c r="D130" s="2">
        <v>0</v>
      </c>
      <c r="E130" s="2" t="s">
        <v>47</v>
      </c>
      <c r="F130" s="2" t="s">
        <v>51</v>
      </c>
      <c r="G130" s="1">
        <v>40</v>
      </c>
      <c r="H130" s="2">
        <v>0</v>
      </c>
      <c r="I130" s="2">
        <v>0</v>
      </c>
      <c r="J130" s="2">
        <v>0</v>
      </c>
      <c r="K130" s="2">
        <v>10000</v>
      </c>
      <c r="L130" s="1">
        <v>133011</v>
      </c>
      <c r="M130" s="2">
        <v>30</v>
      </c>
      <c r="N130" s="2" t="s">
        <v>22</v>
      </c>
      <c r="O130" s="9" t="s">
        <v>172</v>
      </c>
      <c r="P130" s="1" t="s">
        <v>61</v>
      </c>
    </row>
    <row r="131" spans="1:16" ht="20.100000000000001" customHeight="1">
      <c r="A131" s="1">
        <f t="shared" si="23"/>
        <v>30605000</v>
      </c>
      <c r="B131" s="2">
        <v>306</v>
      </c>
      <c r="C131" s="2">
        <v>5</v>
      </c>
      <c r="D131" s="2">
        <v>0</v>
      </c>
      <c r="E131" s="2" t="s">
        <v>47</v>
      </c>
      <c r="F131" s="2" t="s">
        <v>52</v>
      </c>
      <c r="G131" s="1">
        <v>50</v>
      </c>
      <c r="H131" s="2">
        <v>0</v>
      </c>
      <c r="I131" s="2">
        <v>0</v>
      </c>
      <c r="J131" s="2">
        <v>0</v>
      </c>
      <c r="K131" s="2">
        <v>15000</v>
      </c>
      <c r="L131" s="1">
        <v>133012</v>
      </c>
      <c r="M131" s="2">
        <v>10</v>
      </c>
      <c r="N131" s="2" t="s">
        <v>23</v>
      </c>
      <c r="O131" s="9" t="s">
        <v>173</v>
      </c>
      <c r="P131" s="1" t="s">
        <v>61</v>
      </c>
    </row>
    <row r="132" spans="1:16" ht="20.100000000000001" customHeight="1">
      <c r="A132" s="1">
        <f t="shared" si="23"/>
        <v>30606000</v>
      </c>
      <c r="B132" s="2">
        <f>B133</f>
        <v>306</v>
      </c>
      <c r="C132" s="2">
        <v>6</v>
      </c>
      <c r="D132" s="2">
        <v>0</v>
      </c>
      <c r="E132" s="2" t="s">
        <v>47</v>
      </c>
      <c r="F132" s="2" t="s">
        <v>52</v>
      </c>
      <c r="G132" s="1">
        <v>60</v>
      </c>
      <c r="H132" s="2">
        <v>0</v>
      </c>
      <c r="I132" s="2">
        <v>0</v>
      </c>
      <c r="J132" s="2">
        <v>0</v>
      </c>
      <c r="K132" s="2">
        <v>20000</v>
      </c>
      <c r="L132" s="1">
        <v>133012</v>
      </c>
      <c r="M132" s="2">
        <v>30</v>
      </c>
      <c r="N132" s="2" t="s">
        <v>55</v>
      </c>
      <c r="O132" s="9" t="s">
        <v>174</v>
      </c>
      <c r="P132" s="1" t="s">
        <v>61</v>
      </c>
    </row>
    <row r="133" spans="1:16" ht="20.100000000000001" customHeight="1">
      <c r="A133" s="1">
        <f t="shared" si="23"/>
        <v>30607000</v>
      </c>
      <c r="B133" s="2">
        <v>306</v>
      </c>
      <c r="C133" s="2">
        <v>7</v>
      </c>
      <c r="D133" s="2">
        <v>0</v>
      </c>
      <c r="E133" s="2" t="s">
        <v>47</v>
      </c>
      <c r="F133" s="2" t="s">
        <v>52</v>
      </c>
      <c r="G133" s="1">
        <v>70</v>
      </c>
      <c r="H133" s="2">
        <v>0</v>
      </c>
      <c r="I133" s="2">
        <v>0</v>
      </c>
      <c r="J133" s="2">
        <v>0</v>
      </c>
      <c r="K133" s="2">
        <v>25000</v>
      </c>
      <c r="L133" s="1">
        <v>133012</v>
      </c>
      <c r="M133" s="2">
        <v>45</v>
      </c>
      <c r="N133" s="2" t="s">
        <v>56</v>
      </c>
      <c r="O133" s="9" t="s">
        <v>175</v>
      </c>
      <c r="P133" s="1" t="s">
        <v>61</v>
      </c>
    </row>
    <row r="134" spans="1:16" ht="20.100000000000001" customHeight="1">
      <c r="A134" s="1">
        <f t="shared" si="23"/>
        <v>30608000</v>
      </c>
      <c r="B134" s="2">
        <v>306</v>
      </c>
      <c r="C134" s="2">
        <v>8</v>
      </c>
      <c r="D134" s="2">
        <v>0</v>
      </c>
      <c r="E134" s="2" t="s">
        <v>47</v>
      </c>
      <c r="F134" s="2" t="s">
        <v>52</v>
      </c>
      <c r="G134" s="1">
        <v>80</v>
      </c>
      <c r="H134" s="2">
        <v>0</v>
      </c>
      <c r="I134" s="2">
        <v>0</v>
      </c>
      <c r="J134" s="2">
        <v>0</v>
      </c>
      <c r="K134" s="2">
        <v>30000</v>
      </c>
      <c r="L134" s="1">
        <v>133012</v>
      </c>
      <c r="M134" s="2">
        <v>75</v>
      </c>
      <c r="N134" s="2" t="s">
        <v>57</v>
      </c>
      <c r="O134" s="9" t="s">
        <v>176</v>
      </c>
      <c r="P134" s="1" t="s">
        <v>61</v>
      </c>
    </row>
    <row r="135" spans="1:16" ht="20.100000000000001" customHeight="1">
      <c r="A135" s="1">
        <f t="shared" ref="A135:A136" si="24">B135*100000+C135*1000</f>
        <v>30609000</v>
      </c>
      <c r="B135" s="2">
        <v>306</v>
      </c>
      <c r="C135" s="2">
        <v>9</v>
      </c>
      <c r="D135" s="2">
        <v>0</v>
      </c>
      <c r="E135" s="2" t="s">
        <v>47</v>
      </c>
      <c r="F135" s="2" t="s">
        <v>52</v>
      </c>
      <c r="G135" s="1">
        <v>90</v>
      </c>
      <c r="H135" s="2">
        <v>0</v>
      </c>
      <c r="I135" s="2">
        <v>0</v>
      </c>
      <c r="J135" s="2">
        <v>0</v>
      </c>
      <c r="K135" s="2">
        <v>35000</v>
      </c>
      <c r="L135" s="1">
        <v>133012</v>
      </c>
      <c r="M135" s="2">
        <v>105</v>
      </c>
      <c r="N135" s="2" t="s">
        <v>58</v>
      </c>
      <c r="O135" s="9" t="s">
        <v>177</v>
      </c>
      <c r="P135" s="1" t="s">
        <v>61</v>
      </c>
    </row>
    <row r="136" spans="1:16" s="8" customFormat="1" ht="20.100000000000001" customHeight="1">
      <c r="A136" s="7">
        <f t="shared" si="24"/>
        <v>30610000</v>
      </c>
      <c r="B136" s="8">
        <v>306</v>
      </c>
      <c r="C136" s="8">
        <v>10</v>
      </c>
      <c r="D136" s="8">
        <v>0</v>
      </c>
      <c r="E136" s="8" t="s">
        <v>47</v>
      </c>
      <c r="F136" s="8" t="s">
        <v>52</v>
      </c>
      <c r="G136" s="7">
        <v>100</v>
      </c>
      <c r="H136" s="8">
        <v>0</v>
      </c>
      <c r="I136" s="8">
        <v>0</v>
      </c>
      <c r="J136" s="8">
        <v>0</v>
      </c>
      <c r="K136" s="2">
        <v>40000</v>
      </c>
      <c r="L136" s="7">
        <v>0</v>
      </c>
      <c r="M136" s="8">
        <v>0</v>
      </c>
      <c r="N136" s="8" t="s">
        <v>59</v>
      </c>
      <c r="O136" s="10" t="s">
        <v>178</v>
      </c>
      <c r="P136" s="7" t="s">
        <v>61</v>
      </c>
    </row>
    <row r="137" spans="1:16" ht="20.100000000000001" customHeight="1">
      <c r="A137" s="1">
        <f t="shared" si="19"/>
        <v>40100000</v>
      </c>
      <c r="B137" s="2">
        <f>B138</f>
        <v>401</v>
      </c>
      <c r="C137" s="2">
        <v>0</v>
      </c>
      <c r="D137" s="2">
        <v>0</v>
      </c>
      <c r="E137" s="2" t="s">
        <v>47</v>
      </c>
      <c r="F137" s="2" t="s">
        <v>53</v>
      </c>
      <c r="G137" s="1">
        <v>0</v>
      </c>
      <c r="H137" s="2">
        <v>0</v>
      </c>
      <c r="I137" s="2">
        <v>0</v>
      </c>
      <c r="J137" s="2">
        <v>0</v>
      </c>
      <c r="K137" s="2">
        <v>500</v>
      </c>
      <c r="L137" s="1">
        <v>133011</v>
      </c>
      <c r="M137" s="2">
        <v>1</v>
      </c>
      <c r="N137" s="2" t="s">
        <v>54</v>
      </c>
      <c r="P137" s="1"/>
    </row>
    <row r="138" spans="1:16" ht="20.100000000000001" customHeight="1">
      <c r="A138" s="1">
        <f t="shared" si="19"/>
        <v>40101000</v>
      </c>
      <c r="B138" s="2">
        <v>401</v>
      </c>
      <c r="C138" s="2">
        <v>1</v>
      </c>
      <c r="D138" s="2">
        <v>0</v>
      </c>
      <c r="E138" s="2" t="s">
        <v>47</v>
      </c>
      <c r="F138" s="2" t="s">
        <v>48</v>
      </c>
      <c r="G138" s="1">
        <v>10</v>
      </c>
      <c r="H138" s="2">
        <v>0</v>
      </c>
      <c r="I138" s="2">
        <v>0</v>
      </c>
      <c r="J138" s="2">
        <v>0</v>
      </c>
      <c r="K138" s="2">
        <v>1000</v>
      </c>
      <c r="L138" s="1">
        <v>133011</v>
      </c>
      <c r="M138" s="2">
        <v>2</v>
      </c>
      <c r="N138" s="2" t="s">
        <v>19</v>
      </c>
      <c r="O138" s="9" t="s">
        <v>179</v>
      </c>
      <c r="P138" s="1" t="s">
        <v>78</v>
      </c>
    </row>
    <row r="139" spans="1:16" ht="20.100000000000001" customHeight="1">
      <c r="A139" s="1">
        <f t="shared" si="19"/>
        <v>40102000</v>
      </c>
      <c r="B139" s="2">
        <v>401</v>
      </c>
      <c r="C139" s="2">
        <v>2</v>
      </c>
      <c r="D139" s="2">
        <v>0</v>
      </c>
      <c r="E139" s="2" t="s">
        <v>47</v>
      </c>
      <c r="F139" s="2" t="s">
        <v>49</v>
      </c>
      <c r="G139" s="1">
        <v>20</v>
      </c>
      <c r="H139" s="2">
        <v>0</v>
      </c>
      <c r="I139" s="2">
        <v>0</v>
      </c>
      <c r="J139" s="2">
        <v>0</v>
      </c>
      <c r="K139" s="2">
        <v>2500</v>
      </c>
      <c r="L139" s="1">
        <v>133011</v>
      </c>
      <c r="M139" s="2">
        <v>10</v>
      </c>
      <c r="N139" s="2" t="s">
        <v>20</v>
      </c>
      <c r="O139" s="9" t="s">
        <v>180</v>
      </c>
      <c r="P139" s="1" t="s">
        <v>64</v>
      </c>
    </row>
    <row r="140" spans="1:16" ht="20.100000000000001" customHeight="1">
      <c r="A140" s="1">
        <f t="shared" si="19"/>
        <v>40103000</v>
      </c>
      <c r="B140" s="2">
        <v>401</v>
      </c>
      <c r="C140" s="2">
        <v>3</v>
      </c>
      <c r="D140" s="2">
        <v>0</v>
      </c>
      <c r="E140" s="2" t="s">
        <v>47</v>
      </c>
      <c r="F140" s="2" t="s">
        <v>50</v>
      </c>
      <c r="G140" s="1">
        <v>30</v>
      </c>
      <c r="H140" s="2">
        <v>0</v>
      </c>
      <c r="I140" s="2">
        <v>0</v>
      </c>
      <c r="J140" s="2">
        <v>0</v>
      </c>
      <c r="K140" s="2">
        <v>5000</v>
      </c>
      <c r="L140" s="1">
        <v>133011</v>
      </c>
      <c r="M140" s="2">
        <v>25</v>
      </c>
      <c r="N140" s="2" t="s">
        <v>21</v>
      </c>
      <c r="O140" s="9" t="s">
        <v>181</v>
      </c>
      <c r="P140" s="1" t="s">
        <v>61</v>
      </c>
    </row>
    <row r="141" spans="1:16" ht="20.100000000000001" customHeight="1">
      <c r="A141" s="1">
        <f t="shared" ref="A141:A152" si="25">B141*100000+C141*1000</f>
        <v>40104000</v>
      </c>
      <c r="B141" s="2">
        <v>401</v>
      </c>
      <c r="C141" s="2">
        <v>4</v>
      </c>
      <c r="D141" s="2">
        <v>0</v>
      </c>
      <c r="E141" s="2" t="s">
        <v>47</v>
      </c>
      <c r="F141" s="2" t="s">
        <v>51</v>
      </c>
      <c r="G141" s="1">
        <v>40</v>
      </c>
      <c r="H141" s="2">
        <v>0</v>
      </c>
      <c r="I141" s="2">
        <v>0</v>
      </c>
      <c r="J141" s="2">
        <v>0</v>
      </c>
      <c r="K141" s="2">
        <v>10000</v>
      </c>
      <c r="L141" s="1">
        <v>133011</v>
      </c>
      <c r="M141" s="2">
        <v>30</v>
      </c>
      <c r="N141" s="2" t="s">
        <v>22</v>
      </c>
      <c r="O141" s="9" t="s">
        <v>182</v>
      </c>
      <c r="P141" s="1" t="s">
        <v>61</v>
      </c>
    </row>
    <row r="142" spans="1:16" ht="20.100000000000001" customHeight="1">
      <c r="A142" s="1">
        <f t="shared" si="25"/>
        <v>40105000</v>
      </c>
      <c r="B142" s="2">
        <v>401</v>
      </c>
      <c r="C142" s="2">
        <v>5</v>
      </c>
      <c r="D142" s="2">
        <v>0</v>
      </c>
      <c r="E142" s="2" t="s">
        <v>47</v>
      </c>
      <c r="F142" s="2" t="s">
        <v>52</v>
      </c>
      <c r="G142" s="1">
        <v>50</v>
      </c>
      <c r="H142" s="2">
        <v>0</v>
      </c>
      <c r="I142" s="2">
        <v>0</v>
      </c>
      <c r="J142" s="2">
        <v>0</v>
      </c>
      <c r="K142" s="2">
        <v>15000</v>
      </c>
      <c r="L142" s="1">
        <v>133012</v>
      </c>
      <c r="M142" s="2">
        <v>10</v>
      </c>
      <c r="N142" s="2" t="s">
        <v>23</v>
      </c>
      <c r="O142" s="9" t="s">
        <v>183</v>
      </c>
      <c r="P142" s="1" t="s">
        <v>61</v>
      </c>
    </row>
    <row r="143" spans="1:16" ht="20.100000000000001" customHeight="1">
      <c r="A143" s="1">
        <f t="shared" si="25"/>
        <v>40106000</v>
      </c>
      <c r="B143" s="2">
        <f>B144</f>
        <v>401</v>
      </c>
      <c r="C143" s="2">
        <v>6</v>
      </c>
      <c r="D143" s="2">
        <v>0</v>
      </c>
      <c r="E143" s="2" t="s">
        <v>47</v>
      </c>
      <c r="F143" s="2" t="s">
        <v>52</v>
      </c>
      <c r="G143" s="1">
        <v>60</v>
      </c>
      <c r="H143" s="2">
        <v>0</v>
      </c>
      <c r="I143" s="2">
        <v>0</v>
      </c>
      <c r="J143" s="2">
        <v>0</v>
      </c>
      <c r="K143" s="2">
        <v>20000</v>
      </c>
      <c r="L143" s="1">
        <v>133012</v>
      </c>
      <c r="M143" s="2">
        <v>30</v>
      </c>
      <c r="N143" s="2" t="s">
        <v>55</v>
      </c>
      <c r="O143" s="9" t="s">
        <v>184</v>
      </c>
      <c r="P143" s="1" t="s">
        <v>61</v>
      </c>
    </row>
    <row r="144" spans="1:16" ht="20.100000000000001" customHeight="1">
      <c r="A144" s="1">
        <f t="shared" si="25"/>
        <v>40107000</v>
      </c>
      <c r="B144" s="2">
        <v>401</v>
      </c>
      <c r="C144" s="2">
        <v>7</v>
      </c>
      <c r="D144" s="2">
        <v>0</v>
      </c>
      <c r="E144" s="2" t="s">
        <v>47</v>
      </c>
      <c r="F144" s="2" t="s">
        <v>52</v>
      </c>
      <c r="G144" s="1">
        <v>70</v>
      </c>
      <c r="H144" s="2">
        <v>0</v>
      </c>
      <c r="I144" s="2">
        <v>0</v>
      </c>
      <c r="J144" s="2">
        <v>0</v>
      </c>
      <c r="K144" s="2">
        <v>25000</v>
      </c>
      <c r="L144" s="1">
        <v>133012</v>
      </c>
      <c r="M144" s="2">
        <v>45</v>
      </c>
      <c r="N144" s="2" t="s">
        <v>56</v>
      </c>
      <c r="O144" s="9" t="s">
        <v>185</v>
      </c>
      <c r="P144" s="1" t="s">
        <v>61</v>
      </c>
    </row>
    <row r="145" spans="1:16" ht="20.100000000000001" customHeight="1">
      <c r="A145" s="1">
        <f t="shared" si="25"/>
        <v>40108000</v>
      </c>
      <c r="B145" s="2">
        <v>401</v>
      </c>
      <c r="C145" s="2">
        <v>8</v>
      </c>
      <c r="D145" s="2">
        <v>0</v>
      </c>
      <c r="E145" s="2" t="s">
        <v>47</v>
      </c>
      <c r="F145" s="2" t="s">
        <v>52</v>
      </c>
      <c r="G145" s="1">
        <v>80</v>
      </c>
      <c r="H145" s="2">
        <v>0</v>
      </c>
      <c r="I145" s="2">
        <v>0</v>
      </c>
      <c r="J145" s="2">
        <v>0</v>
      </c>
      <c r="K145" s="2">
        <v>30000</v>
      </c>
      <c r="L145" s="1">
        <v>133012</v>
      </c>
      <c r="M145" s="2">
        <v>75</v>
      </c>
      <c r="N145" s="2" t="s">
        <v>57</v>
      </c>
      <c r="O145" s="9" t="s">
        <v>186</v>
      </c>
      <c r="P145" s="1" t="s">
        <v>61</v>
      </c>
    </row>
    <row r="146" spans="1:16" ht="20.100000000000001" customHeight="1">
      <c r="A146" s="1">
        <f t="shared" si="25"/>
        <v>40109000</v>
      </c>
      <c r="B146" s="2">
        <v>401</v>
      </c>
      <c r="C146" s="2">
        <v>9</v>
      </c>
      <c r="D146" s="2">
        <v>0</v>
      </c>
      <c r="E146" s="2" t="s">
        <v>47</v>
      </c>
      <c r="F146" s="2" t="s">
        <v>52</v>
      </c>
      <c r="G146" s="1">
        <v>90</v>
      </c>
      <c r="H146" s="2">
        <v>0</v>
      </c>
      <c r="I146" s="2">
        <v>0</v>
      </c>
      <c r="J146" s="2">
        <v>0</v>
      </c>
      <c r="K146" s="2">
        <v>35000</v>
      </c>
      <c r="L146" s="1">
        <v>133012</v>
      </c>
      <c r="M146" s="2">
        <v>105</v>
      </c>
      <c r="N146" s="2" t="s">
        <v>58</v>
      </c>
      <c r="O146" s="9" t="s">
        <v>187</v>
      </c>
      <c r="P146" s="1" t="s">
        <v>61</v>
      </c>
    </row>
    <row r="147" spans="1:16" s="8" customFormat="1" ht="20.100000000000001" customHeight="1">
      <c r="A147" s="7">
        <f t="shared" ref="A147" si="26">B147*100000+C147*1000</f>
        <v>40110000</v>
      </c>
      <c r="B147" s="8">
        <v>401</v>
      </c>
      <c r="C147" s="8">
        <v>10</v>
      </c>
      <c r="D147" s="8">
        <v>0</v>
      </c>
      <c r="E147" s="8" t="s">
        <v>47</v>
      </c>
      <c r="F147" s="8" t="s">
        <v>52</v>
      </c>
      <c r="G147" s="7">
        <v>100</v>
      </c>
      <c r="H147" s="8">
        <v>0</v>
      </c>
      <c r="I147" s="8">
        <v>0</v>
      </c>
      <c r="J147" s="8">
        <v>0</v>
      </c>
      <c r="K147" s="2">
        <v>40000</v>
      </c>
      <c r="L147" s="7">
        <v>0</v>
      </c>
      <c r="M147" s="8">
        <v>0</v>
      </c>
      <c r="N147" s="8" t="s">
        <v>59</v>
      </c>
      <c r="O147" s="10" t="s">
        <v>188</v>
      </c>
      <c r="P147" s="7" t="s">
        <v>61</v>
      </c>
    </row>
    <row r="148" spans="1:16" ht="20.100000000000001" customHeight="1">
      <c r="A148" s="1">
        <f t="shared" si="25"/>
        <v>40200000</v>
      </c>
      <c r="B148" s="2">
        <f>B149</f>
        <v>402</v>
      </c>
      <c r="C148" s="2">
        <v>0</v>
      </c>
      <c r="D148" s="2">
        <v>0</v>
      </c>
      <c r="E148" s="2" t="s">
        <v>47</v>
      </c>
      <c r="F148" s="2" t="s">
        <v>53</v>
      </c>
      <c r="G148" s="1">
        <v>0</v>
      </c>
      <c r="H148" s="2">
        <v>0</v>
      </c>
      <c r="I148" s="2">
        <v>0</v>
      </c>
      <c r="J148" s="2">
        <v>0</v>
      </c>
      <c r="K148" s="2">
        <v>500</v>
      </c>
      <c r="L148" s="1">
        <v>133011</v>
      </c>
      <c r="M148" s="2">
        <v>1</v>
      </c>
      <c r="N148" s="2" t="s">
        <v>54</v>
      </c>
      <c r="P148" s="1"/>
    </row>
    <row r="149" spans="1:16" ht="20.100000000000001" customHeight="1">
      <c r="A149" s="1">
        <f t="shared" si="25"/>
        <v>40201000</v>
      </c>
      <c r="B149" s="2">
        <v>402</v>
      </c>
      <c r="C149" s="2">
        <v>1</v>
      </c>
      <c r="D149" s="2">
        <v>714</v>
      </c>
      <c r="E149" s="2" t="s">
        <v>47</v>
      </c>
      <c r="F149" s="2" t="s">
        <v>48</v>
      </c>
      <c r="G149" s="1">
        <v>10</v>
      </c>
      <c r="H149" s="2">
        <v>0</v>
      </c>
      <c r="I149" s="2">
        <v>0</v>
      </c>
      <c r="J149" s="2">
        <v>0</v>
      </c>
      <c r="K149" s="2">
        <v>1000</v>
      </c>
      <c r="L149" s="1">
        <v>133011</v>
      </c>
      <c r="M149" s="2">
        <v>2</v>
      </c>
      <c r="N149" s="2" t="s">
        <v>19</v>
      </c>
      <c r="O149" s="9" t="s">
        <v>189</v>
      </c>
      <c r="P149" s="1" t="s">
        <v>61</v>
      </c>
    </row>
    <row r="150" spans="1:16" ht="20.100000000000001" customHeight="1">
      <c r="A150" s="1">
        <f t="shared" si="25"/>
        <v>40202000</v>
      </c>
      <c r="B150" s="2">
        <v>402</v>
      </c>
      <c r="C150" s="2">
        <v>2</v>
      </c>
      <c r="D150" s="2">
        <v>714</v>
      </c>
      <c r="E150" s="2" t="s">
        <v>47</v>
      </c>
      <c r="F150" s="2" t="s">
        <v>49</v>
      </c>
      <c r="G150" s="1">
        <v>20</v>
      </c>
      <c r="H150" s="2">
        <v>0</v>
      </c>
      <c r="I150" s="2">
        <v>0</v>
      </c>
      <c r="J150" s="2">
        <v>0</v>
      </c>
      <c r="K150" s="2">
        <v>2500</v>
      </c>
      <c r="L150" s="1">
        <v>133011</v>
      </c>
      <c r="M150" s="2">
        <v>10</v>
      </c>
      <c r="N150" s="2" t="s">
        <v>20</v>
      </c>
      <c r="O150" s="9" t="s">
        <v>190</v>
      </c>
      <c r="P150" s="1" t="s">
        <v>79</v>
      </c>
    </row>
    <row r="151" spans="1:16" ht="20.100000000000001" customHeight="1">
      <c r="A151" s="1">
        <f t="shared" si="25"/>
        <v>40203000</v>
      </c>
      <c r="B151" s="2">
        <v>402</v>
      </c>
      <c r="C151" s="2">
        <v>3</v>
      </c>
      <c r="D151" s="2">
        <v>714</v>
      </c>
      <c r="E151" s="2" t="s">
        <v>47</v>
      </c>
      <c r="F151" s="2" t="s">
        <v>50</v>
      </c>
      <c r="G151" s="1">
        <v>30</v>
      </c>
      <c r="H151" s="2">
        <v>0</v>
      </c>
      <c r="I151" s="2">
        <v>0</v>
      </c>
      <c r="J151" s="2">
        <v>0</v>
      </c>
      <c r="K151" s="2">
        <v>5000</v>
      </c>
      <c r="L151" s="1">
        <v>133011</v>
      </c>
      <c r="M151" s="2">
        <v>25</v>
      </c>
      <c r="N151" s="2" t="s">
        <v>21</v>
      </c>
      <c r="O151" s="9" t="s">
        <v>224</v>
      </c>
      <c r="P151" s="1" t="s">
        <v>61</v>
      </c>
    </row>
    <row r="152" spans="1:16" ht="20.100000000000001" customHeight="1">
      <c r="A152" s="1">
        <f t="shared" si="25"/>
        <v>40204000</v>
      </c>
      <c r="B152" s="2">
        <v>402</v>
      </c>
      <c r="C152" s="2">
        <v>4</v>
      </c>
      <c r="D152" s="2">
        <v>714</v>
      </c>
      <c r="E152" s="2" t="s">
        <v>47</v>
      </c>
      <c r="F152" s="2" t="s">
        <v>51</v>
      </c>
      <c r="G152" s="1">
        <v>40</v>
      </c>
      <c r="H152" s="2">
        <v>0</v>
      </c>
      <c r="I152" s="2">
        <v>0</v>
      </c>
      <c r="J152" s="2">
        <v>0</v>
      </c>
      <c r="K152" s="2">
        <v>10000</v>
      </c>
      <c r="L152" s="1">
        <v>133011</v>
      </c>
      <c r="M152" s="2">
        <v>30</v>
      </c>
      <c r="N152" s="2" t="s">
        <v>22</v>
      </c>
      <c r="O152" s="9" t="s">
        <v>191</v>
      </c>
      <c r="P152" s="1" t="s">
        <v>64</v>
      </c>
    </row>
    <row r="153" spans="1:16" ht="20.100000000000001" customHeight="1">
      <c r="A153" s="1">
        <f t="shared" ref="A153:A171" si="27">B153*100000+C153*1000</f>
        <v>40205000</v>
      </c>
      <c r="B153" s="2">
        <v>402</v>
      </c>
      <c r="C153" s="2">
        <v>5</v>
      </c>
      <c r="D153" s="2">
        <v>714</v>
      </c>
      <c r="E153" s="2" t="s">
        <v>47</v>
      </c>
      <c r="F153" s="2" t="s">
        <v>52</v>
      </c>
      <c r="G153" s="1">
        <v>50</v>
      </c>
      <c r="H153" s="2">
        <v>0</v>
      </c>
      <c r="I153" s="2">
        <v>0</v>
      </c>
      <c r="J153" s="2">
        <v>0</v>
      </c>
      <c r="K153" s="2">
        <v>15000</v>
      </c>
      <c r="L153" s="1">
        <v>133012</v>
      </c>
      <c r="M153" s="2">
        <v>10</v>
      </c>
      <c r="N153" s="2" t="s">
        <v>23</v>
      </c>
      <c r="O153" s="9" t="s">
        <v>192</v>
      </c>
      <c r="P153" s="1" t="s">
        <v>61</v>
      </c>
    </row>
    <row r="154" spans="1:16" ht="20.100000000000001" customHeight="1">
      <c r="A154" s="1">
        <f t="shared" si="27"/>
        <v>40206000</v>
      </c>
      <c r="B154" s="2">
        <f>B155</f>
        <v>402</v>
      </c>
      <c r="C154" s="2">
        <v>6</v>
      </c>
      <c r="D154" s="2">
        <v>714</v>
      </c>
      <c r="E154" s="2" t="s">
        <v>47</v>
      </c>
      <c r="F154" s="2" t="s">
        <v>52</v>
      </c>
      <c r="G154" s="1">
        <v>60</v>
      </c>
      <c r="H154" s="2">
        <v>0</v>
      </c>
      <c r="I154" s="2">
        <v>0</v>
      </c>
      <c r="J154" s="2">
        <v>0</v>
      </c>
      <c r="K154" s="2">
        <v>20000</v>
      </c>
      <c r="L154" s="1">
        <v>133012</v>
      </c>
      <c r="M154" s="2">
        <v>30</v>
      </c>
      <c r="N154" s="2" t="s">
        <v>55</v>
      </c>
      <c r="O154" s="9" t="s">
        <v>193</v>
      </c>
      <c r="P154" s="1" t="s">
        <v>61</v>
      </c>
    </row>
    <row r="155" spans="1:16" ht="20.100000000000001" customHeight="1">
      <c r="A155" s="1">
        <f t="shared" si="27"/>
        <v>40207000</v>
      </c>
      <c r="B155" s="2">
        <v>402</v>
      </c>
      <c r="C155" s="2">
        <v>7</v>
      </c>
      <c r="D155" s="2">
        <v>714</v>
      </c>
      <c r="E155" s="2" t="s">
        <v>47</v>
      </c>
      <c r="F155" s="2" t="s">
        <v>52</v>
      </c>
      <c r="G155" s="1">
        <v>70</v>
      </c>
      <c r="H155" s="2">
        <v>0</v>
      </c>
      <c r="I155" s="2">
        <v>0</v>
      </c>
      <c r="J155" s="2">
        <v>0</v>
      </c>
      <c r="K155" s="2">
        <v>25000</v>
      </c>
      <c r="L155" s="1">
        <v>133012</v>
      </c>
      <c r="M155" s="2">
        <v>45</v>
      </c>
      <c r="N155" s="2" t="s">
        <v>56</v>
      </c>
      <c r="O155" s="9" t="s">
        <v>194</v>
      </c>
      <c r="P155" s="1" t="s">
        <v>61</v>
      </c>
    </row>
    <row r="156" spans="1:16" ht="20.100000000000001" customHeight="1">
      <c r="A156" s="1">
        <f t="shared" si="27"/>
        <v>40208000</v>
      </c>
      <c r="B156" s="2">
        <v>402</v>
      </c>
      <c r="C156" s="2">
        <v>8</v>
      </c>
      <c r="D156" s="2">
        <v>714</v>
      </c>
      <c r="E156" s="2" t="s">
        <v>47</v>
      </c>
      <c r="F156" s="2" t="s">
        <v>52</v>
      </c>
      <c r="G156" s="1">
        <v>80</v>
      </c>
      <c r="H156" s="2">
        <v>0</v>
      </c>
      <c r="I156" s="2">
        <v>0</v>
      </c>
      <c r="J156" s="2">
        <v>0</v>
      </c>
      <c r="K156" s="2">
        <v>30000</v>
      </c>
      <c r="L156" s="1">
        <v>133012</v>
      </c>
      <c r="M156" s="2">
        <v>75</v>
      </c>
      <c r="N156" s="2" t="s">
        <v>57</v>
      </c>
      <c r="O156" s="9" t="s">
        <v>195</v>
      </c>
      <c r="P156" s="1" t="s">
        <v>61</v>
      </c>
    </row>
    <row r="157" spans="1:16" ht="20.100000000000001" customHeight="1">
      <c r="A157" s="1">
        <f t="shared" si="27"/>
        <v>40209000</v>
      </c>
      <c r="B157" s="2">
        <v>402</v>
      </c>
      <c r="C157" s="2">
        <v>9</v>
      </c>
      <c r="D157" s="2">
        <v>714</v>
      </c>
      <c r="E157" s="2" t="s">
        <v>47</v>
      </c>
      <c r="F157" s="2" t="s">
        <v>52</v>
      </c>
      <c r="G157" s="1">
        <v>90</v>
      </c>
      <c r="H157" s="2">
        <v>0</v>
      </c>
      <c r="I157" s="2">
        <v>0</v>
      </c>
      <c r="J157" s="2">
        <v>0</v>
      </c>
      <c r="K157" s="2">
        <v>35000</v>
      </c>
      <c r="L157" s="1">
        <v>133012</v>
      </c>
      <c r="M157" s="2">
        <v>105</v>
      </c>
      <c r="N157" s="2" t="s">
        <v>58</v>
      </c>
      <c r="O157" s="9" t="s">
        <v>196</v>
      </c>
      <c r="P157" s="1" t="s">
        <v>61</v>
      </c>
    </row>
    <row r="158" spans="1:16" s="8" customFormat="1" ht="20.100000000000001" customHeight="1">
      <c r="A158" s="7">
        <f t="shared" si="27"/>
        <v>40210000</v>
      </c>
      <c r="B158" s="8">
        <v>402</v>
      </c>
      <c r="C158" s="8">
        <v>10</v>
      </c>
      <c r="D158" s="8">
        <v>714</v>
      </c>
      <c r="E158" s="8" t="s">
        <v>47</v>
      </c>
      <c r="F158" s="8" t="s">
        <v>52</v>
      </c>
      <c r="G158" s="7">
        <v>100</v>
      </c>
      <c r="H158" s="8">
        <v>0</v>
      </c>
      <c r="I158" s="8">
        <v>0</v>
      </c>
      <c r="J158" s="8">
        <v>0</v>
      </c>
      <c r="K158" s="2">
        <v>40000</v>
      </c>
      <c r="L158" s="7">
        <v>0</v>
      </c>
      <c r="M158" s="8">
        <v>0</v>
      </c>
      <c r="N158" s="8" t="s">
        <v>59</v>
      </c>
      <c r="O158" s="10" t="s">
        <v>197</v>
      </c>
      <c r="P158" s="7" t="s">
        <v>61</v>
      </c>
    </row>
    <row r="159" spans="1:16" ht="20.100000000000001" customHeight="1">
      <c r="A159" s="1">
        <f t="shared" si="27"/>
        <v>40300000</v>
      </c>
      <c r="B159" s="2">
        <f>B160</f>
        <v>403</v>
      </c>
      <c r="C159" s="2">
        <v>0</v>
      </c>
      <c r="D159" s="2">
        <v>0</v>
      </c>
      <c r="E159" s="2" t="s">
        <v>47</v>
      </c>
      <c r="F159" s="2" t="s">
        <v>53</v>
      </c>
      <c r="G159" s="1">
        <v>0</v>
      </c>
      <c r="H159" s="2">
        <v>0</v>
      </c>
      <c r="I159" s="2">
        <v>0</v>
      </c>
      <c r="J159" s="2">
        <v>0</v>
      </c>
      <c r="K159" s="2">
        <v>500</v>
      </c>
      <c r="L159" s="1">
        <v>133011</v>
      </c>
      <c r="M159" s="2">
        <v>1</v>
      </c>
      <c r="N159" s="2" t="s">
        <v>54</v>
      </c>
      <c r="P159" s="1"/>
    </row>
    <row r="160" spans="1:16" ht="20.100000000000001" customHeight="1">
      <c r="A160" s="1">
        <f t="shared" si="27"/>
        <v>40301000</v>
      </c>
      <c r="B160" s="2">
        <v>403</v>
      </c>
      <c r="C160" s="2">
        <v>1</v>
      </c>
      <c r="D160" s="2">
        <v>0</v>
      </c>
      <c r="E160" s="2" t="s">
        <v>47</v>
      </c>
      <c r="F160" s="2" t="s">
        <v>48</v>
      </c>
      <c r="G160" s="1">
        <v>10</v>
      </c>
      <c r="H160" s="2">
        <v>0</v>
      </c>
      <c r="I160" s="2">
        <v>0</v>
      </c>
      <c r="J160" s="2">
        <v>0</v>
      </c>
      <c r="K160" s="2">
        <v>1000</v>
      </c>
      <c r="L160" s="1">
        <v>133011</v>
      </c>
      <c r="M160" s="2">
        <v>2</v>
      </c>
      <c r="N160" s="2" t="s">
        <v>19</v>
      </c>
      <c r="O160" s="9" t="s">
        <v>245</v>
      </c>
      <c r="P160" s="2" t="s">
        <v>80</v>
      </c>
    </row>
    <row r="161" spans="1:16" ht="20.100000000000001" customHeight="1">
      <c r="A161" s="1">
        <f t="shared" si="27"/>
        <v>40302000</v>
      </c>
      <c r="B161" s="2">
        <v>403</v>
      </c>
      <c r="C161" s="2">
        <v>2</v>
      </c>
      <c r="D161" s="2">
        <v>245</v>
      </c>
      <c r="E161" s="2" t="s">
        <v>47</v>
      </c>
      <c r="F161" s="2" t="s">
        <v>49</v>
      </c>
      <c r="G161" s="1">
        <v>20</v>
      </c>
      <c r="H161" s="2">
        <v>0</v>
      </c>
      <c r="I161" s="2">
        <v>0</v>
      </c>
      <c r="J161" s="2">
        <v>0</v>
      </c>
      <c r="K161" s="2">
        <v>2500</v>
      </c>
      <c r="L161" s="1">
        <v>133011</v>
      </c>
      <c r="M161" s="2">
        <v>10</v>
      </c>
      <c r="N161" s="2" t="s">
        <v>20</v>
      </c>
      <c r="O161" s="9" t="s">
        <v>246</v>
      </c>
      <c r="P161" s="2" t="s">
        <v>61</v>
      </c>
    </row>
    <row r="162" spans="1:16" ht="20.100000000000001" customHeight="1">
      <c r="A162" s="1">
        <f t="shared" si="27"/>
        <v>40303000</v>
      </c>
      <c r="B162" s="2">
        <v>403</v>
      </c>
      <c r="C162" s="2">
        <v>3</v>
      </c>
      <c r="D162" s="2">
        <v>735</v>
      </c>
      <c r="E162" s="2" t="s">
        <v>47</v>
      </c>
      <c r="F162" s="2" t="s">
        <v>50</v>
      </c>
      <c r="G162" s="1">
        <v>30</v>
      </c>
      <c r="H162" s="2">
        <v>0</v>
      </c>
      <c r="I162" s="2">
        <v>0</v>
      </c>
      <c r="J162" s="2">
        <v>0</v>
      </c>
      <c r="K162" s="2">
        <v>5000</v>
      </c>
      <c r="L162" s="1">
        <v>133011</v>
      </c>
      <c r="M162" s="2">
        <v>25</v>
      </c>
      <c r="N162" s="2" t="s">
        <v>21</v>
      </c>
      <c r="O162" s="9" t="s">
        <v>251</v>
      </c>
      <c r="P162" s="2" t="s">
        <v>61</v>
      </c>
    </row>
    <row r="163" spans="1:16" ht="20.100000000000001" customHeight="1">
      <c r="A163" s="1">
        <f t="shared" si="27"/>
        <v>40304000</v>
      </c>
      <c r="B163" s="2">
        <v>403</v>
      </c>
      <c r="C163" s="2">
        <v>4</v>
      </c>
      <c r="D163" s="2">
        <v>980</v>
      </c>
      <c r="E163" s="2" t="s">
        <v>47</v>
      </c>
      <c r="F163" s="2" t="s">
        <v>51</v>
      </c>
      <c r="G163" s="1">
        <v>40</v>
      </c>
      <c r="H163" s="2">
        <v>0</v>
      </c>
      <c r="I163" s="2">
        <v>0</v>
      </c>
      <c r="J163" s="2">
        <v>0</v>
      </c>
      <c r="K163" s="2">
        <v>10000</v>
      </c>
      <c r="L163" s="1">
        <v>133011</v>
      </c>
      <c r="M163" s="2">
        <v>30</v>
      </c>
      <c r="N163" s="2" t="s">
        <v>22</v>
      </c>
      <c r="O163" s="9" t="s">
        <v>247</v>
      </c>
      <c r="P163" s="2" t="s">
        <v>61</v>
      </c>
    </row>
    <row r="164" spans="1:16" ht="20.100000000000001" customHeight="1">
      <c r="A164" s="1">
        <f t="shared" si="27"/>
        <v>40305000</v>
      </c>
      <c r="B164" s="2">
        <v>403</v>
      </c>
      <c r="C164" s="2">
        <v>5</v>
      </c>
      <c r="D164" s="2">
        <v>1225</v>
      </c>
      <c r="E164" s="2" t="s">
        <v>47</v>
      </c>
      <c r="F164" s="2" t="s">
        <v>52</v>
      </c>
      <c r="G164" s="1">
        <v>50</v>
      </c>
      <c r="H164" s="2">
        <v>0</v>
      </c>
      <c r="I164" s="2">
        <v>0</v>
      </c>
      <c r="J164" s="2">
        <v>0</v>
      </c>
      <c r="K164" s="2">
        <v>15000</v>
      </c>
      <c r="L164" s="1">
        <v>133012</v>
      </c>
      <c r="M164" s="2">
        <v>10</v>
      </c>
      <c r="N164" s="2" t="s">
        <v>23</v>
      </c>
      <c r="O164" s="9" t="s">
        <v>252</v>
      </c>
      <c r="P164" s="2" t="s">
        <v>61</v>
      </c>
    </row>
    <row r="165" spans="1:16" ht="20.100000000000001" customHeight="1">
      <c r="A165" s="1">
        <f t="shared" ref="A165:A169" si="28">B165*100000+C165*1000</f>
        <v>40306000</v>
      </c>
      <c r="B165" s="2">
        <f>B166</f>
        <v>403</v>
      </c>
      <c r="C165" s="2">
        <v>6</v>
      </c>
      <c r="D165" s="2">
        <v>1470</v>
      </c>
      <c r="E165" s="2" t="s">
        <v>47</v>
      </c>
      <c r="F165" s="2" t="s">
        <v>52</v>
      </c>
      <c r="G165" s="1">
        <v>60</v>
      </c>
      <c r="H165" s="2">
        <v>0</v>
      </c>
      <c r="I165" s="2">
        <v>0</v>
      </c>
      <c r="J165" s="2">
        <v>0</v>
      </c>
      <c r="K165" s="2">
        <v>20000</v>
      </c>
      <c r="L165" s="1">
        <v>133012</v>
      </c>
      <c r="M165" s="2">
        <v>30</v>
      </c>
      <c r="N165" s="2" t="s">
        <v>55</v>
      </c>
      <c r="O165" s="9" t="s">
        <v>248</v>
      </c>
      <c r="P165" s="2" t="s">
        <v>61</v>
      </c>
    </row>
    <row r="166" spans="1:16" ht="20.100000000000001" customHeight="1">
      <c r="A166" s="1">
        <f t="shared" si="28"/>
        <v>40307000</v>
      </c>
      <c r="B166" s="2">
        <v>403</v>
      </c>
      <c r="C166" s="2">
        <v>7</v>
      </c>
      <c r="D166" s="2">
        <v>1715</v>
      </c>
      <c r="E166" s="2" t="s">
        <v>47</v>
      </c>
      <c r="F166" s="2" t="s">
        <v>52</v>
      </c>
      <c r="G166" s="1">
        <v>70</v>
      </c>
      <c r="H166" s="2">
        <v>0</v>
      </c>
      <c r="I166" s="2">
        <v>0</v>
      </c>
      <c r="J166" s="2">
        <v>0</v>
      </c>
      <c r="K166" s="2">
        <v>25000</v>
      </c>
      <c r="L166" s="1">
        <v>133012</v>
      </c>
      <c r="M166" s="2">
        <v>45</v>
      </c>
      <c r="N166" s="2" t="s">
        <v>56</v>
      </c>
      <c r="O166" s="9" t="s">
        <v>253</v>
      </c>
      <c r="P166" s="2" t="s">
        <v>61</v>
      </c>
    </row>
    <row r="167" spans="1:16" ht="20.100000000000001" customHeight="1">
      <c r="A167" s="1">
        <f t="shared" si="28"/>
        <v>40308000</v>
      </c>
      <c r="B167" s="2">
        <v>403</v>
      </c>
      <c r="C167" s="2">
        <v>8</v>
      </c>
      <c r="D167" s="2">
        <v>1960</v>
      </c>
      <c r="E167" s="2" t="s">
        <v>47</v>
      </c>
      <c r="F167" s="2" t="s">
        <v>52</v>
      </c>
      <c r="G167" s="1">
        <v>80</v>
      </c>
      <c r="H167" s="2">
        <v>0</v>
      </c>
      <c r="I167" s="2">
        <v>0</v>
      </c>
      <c r="J167" s="2">
        <v>0</v>
      </c>
      <c r="K167" s="2">
        <v>30000</v>
      </c>
      <c r="L167" s="1">
        <v>133012</v>
      </c>
      <c r="M167" s="2">
        <v>75</v>
      </c>
      <c r="N167" s="2" t="s">
        <v>57</v>
      </c>
      <c r="O167" s="9" t="s">
        <v>249</v>
      </c>
      <c r="P167" s="2" t="s">
        <v>61</v>
      </c>
    </row>
    <row r="168" spans="1:16" ht="20.100000000000001" customHeight="1">
      <c r="A168" s="1">
        <f t="shared" si="28"/>
        <v>40309000</v>
      </c>
      <c r="B168" s="2">
        <v>403</v>
      </c>
      <c r="C168" s="2">
        <v>9</v>
      </c>
      <c r="D168" s="2">
        <v>2205</v>
      </c>
      <c r="E168" s="2" t="s">
        <v>47</v>
      </c>
      <c r="F168" s="2" t="s">
        <v>52</v>
      </c>
      <c r="G168" s="1">
        <v>90</v>
      </c>
      <c r="H168" s="2">
        <v>0</v>
      </c>
      <c r="I168" s="2">
        <v>0</v>
      </c>
      <c r="J168" s="2">
        <v>0</v>
      </c>
      <c r="K168" s="2">
        <v>35000</v>
      </c>
      <c r="L168" s="1">
        <v>133012</v>
      </c>
      <c r="M168" s="2">
        <v>105</v>
      </c>
      <c r="N168" s="2" t="s">
        <v>58</v>
      </c>
      <c r="O168" s="9" t="s">
        <v>254</v>
      </c>
      <c r="P168" s="2" t="s">
        <v>61</v>
      </c>
    </row>
    <row r="169" spans="1:16" s="8" customFormat="1" ht="20.100000000000001" customHeight="1">
      <c r="A169" s="7">
        <f t="shared" si="28"/>
        <v>40310000</v>
      </c>
      <c r="B169" s="8">
        <v>403</v>
      </c>
      <c r="C169" s="8">
        <v>10</v>
      </c>
      <c r="D169" s="8">
        <v>2450</v>
      </c>
      <c r="E169" s="8" t="s">
        <v>47</v>
      </c>
      <c r="F169" s="8" t="s">
        <v>52</v>
      </c>
      <c r="G169" s="7">
        <v>100</v>
      </c>
      <c r="H169" s="8">
        <v>0</v>
      </c>
      <c r="I169" s="8">
        <v>0</v>
      </c>
      <c r="J169" s="8">
        <v>0</v>
      </c>
      <c r="K169" s="2">
        <v>40000</v>
      </c>
      <c r="L169" s="7">
        <v>0</v>
      </c>
      <c r="M169" s="8">
        <v>0</v>
      </c>
      <c r="N169" s="8" t="s">
        <v>59</v>
      </c>
      <c r="O169" s="10" t="s">
        <v>250</v>
      </c>
      <c r="P169" s="8" t="s">
        <v>61</v>
      </c>
    </row>
    <row r="170" spans="1:16" ht="20.100000000000001" customHeight="1">
      <c r="A170" s="1">
        <f t="shared" ref="A170" si="29">B170*100000+C170*1000</f>
        <v>40400000</v>
      </c>
      <c r="B170" s="2">
        <f>B171</f>
        <v>404</v>
      </c>
      <c r="C170" s="2">
        <v>0</v>
      </c>
      <c r="D170" s="2">
        <v>0</v>
      </c>
      <c r="E170" s="2" t="s">
        <v>47</v>
      </c>
      <c r="F170" s="2" t="s">
        <v>53</v>
      </c>
      <c r="G170" s="1">
        <v>0</v>
      </c>
      <c r="H170" s="2">
        <v>0</v>
      </c>
      <c r="I170" s="2">
        <v>0</v>
      </c>
      <c r="J170" s="2">
        <v>0</v>
      </c>
      <c r="K170" s="2">
        <v>500</v>
      </c>
      <c r="L170" s="1">
        <v>133011</v>
      </c>
      <c r="M170" s="2">
        <v>1</v>
      </c>
      <c r="N170" s="2" t="s">
        <v>54</v>
      </c>
      <c r="P170" s="1"/>
    </row>
    <row r="171" spans="1:16" ht="20.100000000000001" customHeight="1">
      <c r="A171" s="1">
        <f t="shared" si="27"/>
        <v>40401000</v>
      </c>
      <c r="B171" s="2">
        <v>404</v>
      </c>
      <c r="C171" s="2">
        <v>1</v>
      </c>
      <c r="D171" s="2">
        <v>28</v>
      </c>
      <c r="E171" s="2" t="s">
        <v>47</v>
      </c>
      <c r="F171" s="2" t="s">
        <v>48</v>
      </c>
      <c r="G171" s="1">
        <v>10</v>
      </c>
      <c r="H171" s="2">
        <v>0</v>
      </c>
      <c r="I171" s="2">
        <v>0</v>
      </c>
      <c r="J171" s="2">
        <v>0</v>
      </c>
      <c r="K171" s="2">
        <v>1000</v>
      </c>
      <c r="L171" s="1">
        <v>133011</v>
      </c>
      <c r="M171" s="2">
        <v>2</v>
      </c>
      <c r="N171" s="2" t="s">
        <v>19</v>
      </c>
      <c r="O171" s="9" t="s">
        <v>198</v>
      </c>
      <c r="P171" s="1" t="s">
        <v>81</v>
      </c>
    </row>
    <row r="172" spans="1:16" ht="20.100000000000001" customHeight="1">
      <c r="A172" s="1">
        <f t="shared" ref="A172:A182" si="30">B172*100000+C172*1000</f>
        <v>40402000</v>
      </c>
      <c r="B172" s="2">
        <v>404</v>
      </c>
      <c r="C172" s="2">
        <v>2</v>
      </c>
      <c r="D172" s="2">
        <v>42</v>
      </c>
      <c r="E172" s="2" t="s">
        <v>47</v>
      </c>
      <c r="F172" s="2" t="s">
        <v>49</v>
      </c>
      <c r="G172" s="1">
        <v>20</v>
      </c>
      <c r="H172" s="2">
        <v>0</v>
      </c>
      <c r="I172" s="2">
        <v>0</v>
      </c>
      <c r="J172" s="2">
        <v>0</v>
      </c>
      <c r="K172" s="2">
        <v>2500</v>
      </c>
      <c r="L172" s="1">
        <v>133011</v>
      </c>
      <c r="M172" s="2">
        <v>10</v>
      </c>
      <c r="N172" s="2" t="s">
        <v>20</v>
      </c>
      <c r="O172" s="9" t="s">
        <v>82</v>
      </c>
      <c r="P172" s="1" t="s">
        <v>61</v>
      </c>
    </row>
    <row r="173" spans="1:16" ht="20.100000000000001" customHeight="1">
      <c r="A173" s="1">
        <f t="shared" si="30"/>
        <v>40403000</v>
      </c>
      <c r="B173" s="2">
        <v>404</v>
      </c>
      <c r="C173" s="2">
        <v>3</v>
      </c>
      <c r="D173" s="2">
        <v>70</v>
      </c>
      <c r="E173" s="2" t="s">
        <v>47</v>
      </c>
      <c r="F173" s="2" t="s">
        <v>50</v>
      </c>
      <c r="G173" s="1">
        <v>30</v>
      </c>
      <c r="H173" s="2">
        <v>0</v>
      </c>
      <c r="I173" s="2">
        <v>0</v>
      </c>
      <c r="J173" s="2">
        <v>0</v>
      </c>
      <c r="K173" s="2">
        <v>5000</v>
      </c>
      <c r="L173" s="1">
        <v>133011</v>
      </c>
      <c r="M173" s="2">
        <v>25</v>
      </c>
      <c r="N173" s="2" t="s">
        <v>21</v>
      </c>
      <c r="O173" s="9" t="s">
        <v>199</v>
      </c>
      <c r="P173" s="1" t="s">
        <v>61</v>
      </c>
    </row>
    <row r="174" spans="1:16" ht="20.100000000000001" customHeight="1">
      <c r="A174" s="1">
        <f t="shared" si="30"/>
        <v>40404000</v>
      </c>
      <c r="B174" s="2">
        <v>404</v>
      </c>
      <c r="C174" s="2">
        <v>4</v>
      </c>
      <c r="D174" s="2">
        <v>84</v>
      </c>
      <c r="E174" s="2" t="s">
        <v>47</v>
      </c>
      <c r="F174" s="2" t="s">
        <v>51</v>
      </c>
      <c r="G174" s="1">
        <v>40</v>
      </c>
      <c r="H174" s="2">
        <v>0</v>
      </c>
      <c r="I174" s="2">
        <v>0</v>
      </c>
      <c r="J174" s="2">
        <v>0</v>
      </c>
      <c r="K174" s="2">
        <v>10000</v>
      </c>
      <c r="L174" s="1">
        <v>133011</v>
      </c>
      <c r="M174" s="2">
        <v>30</v>
      </c>
      <c r="N174" s="2" t="s">
        <v>22</v>
      </c>
      <c r="O174" s="9" t="s">
        <v>200</v>
      </c>
      <c r="P174" s="1" t="s">
        <v>61</v>
      </c>
    </row>
    <row r="175" spans="1:16" ht="20.100000000000001" customHeight="1">
      <c r="A175" s="1">
        <f t="shared" si="30"/>
        <v>40405000</v>
      </c>
      <c r="B175" s="2">
        <v>404</v>
      </c>
      <c r="C175" s="2">
        <v>5</v>
      </c>
      <c r="D175" s="2">
        <v>98</v>
      </c>
      <c r="E175" s="2" t="s">
        <v>47</v>
      </c>
      <c r="F175" s="2" t="s">
        <v>52</v>
      </c>
      <c r="G175" s="1">
        <v>50</v>
      </c>
      <c r="H175" s="2">
        <v>0</v>
      </c>
      <c r="I175" s="2">
        <v>0</v>
      </c>
      <c r="J175" s="2">
        <v>0</v>
      </c>
      <c r="K175" s="2">
        <v>15000</v>
      </c>
      <c r="L175" s="1">
        <v>133012</v>
      </c>
      <c r="M175" s="2">
        <v>10</v>
      </c>
      <c r="N175" s="2" t="s">
        <v>23</v>
      </c>
      <c r="O175" s="9" t="s">
        <v>201</v>
      </c>
      <c r="P175" s="1" t="s">
        <v>61</v>
      </c>
    </row>
    <row r="176" spans="1:16" ht="20.100000000000001" customHeight="1">
      <c r="A176" s="1">
        <f t="shared" si="30"/>
        <v>40406000</v>
      </c>
      <c r="B176" s="2">
        <f>B177</f>
        <v>404</v>
      </c>
      <c r="C176" s="2">
        <v>6</v>
      </c>
      <c r="D176" s="2">
        <v>112</v>
      </c>
      <c r="E176" s="2" t="s">
        <v>47</v>
      </c>
      <c r="F176" s="2" t="s">
        <v>52</v>
      </c>
      <c r="G176" s="1">
        <v>60</v>
      </c>
      <c r="H176" s="2">
        <v>0</v>
      </c>
      <c r="I176" s="2">
        <v>0</v>
      </c>
      <c r="J176" s="2">
        <v>0</v>
      </c>
      <c r="K176" s="2">
        <v>20000</v>
      </c>
      <c r="L176" s="1">
        <v>133012</v>
      </c>
      <c r="M176" s="2">
        <v>30</v>
      </c>
      <c r="N176" s="2" t="s">
        <v>55</v>
      </c>
      <c r="O176" s="9" t="s">
        <v>202</v>
      </c>
      <c r="P176" s="1" t="s">
        <v>61</v>
      </c>
    </row>
    <row r="177" spans="1:16" ht="20.100000000000001" customHeight="1">
      <c r="A177" s="1">
        <f t="shared" si="30"/>
        <v>40407000</v>
      </c>
      <c r="B177" s="2">
        <v>404</v>
      </c>
      <c r="C177" s="2">
        <v>7</v>
      </c>
      <c r="D177" s="2">
        <v>126</v>
      </c>
      <c r="E177" s="2" t="s">
        <v>47</v>
      </c>
      <c r="F177" s="2" t="s">
        <v>52</v>
      </c>
      <c r="G177" s="1">
        <v>70</v>
      </c>
      <c r="H177" s="2">
        <v>0</v>
      </c>
      <c r="I177" s="2">
        <v>0</v>
      </c>
      <c r="J177" s="2">
        <v>0</v>
      </c>
      <c r="K177" s="2">
        <v>25000</v>
      </c>
      <c r="L177" s="1">
        <v>133012</v>
      </c>
      <c r="M177" s="2">
        <v>45</v>
      </c>
      <c r="N177" s="2" t="s">
        <v>56</v>
      </c>
      <c r="O177" s="9" t="s">
        <v>203</v>
      </c>
      <c r="P177" s="1" t="s">
        <v>61</v>
      </c>
    </row>
    <row r="178" spans="1:16" ht="20.100000000000001" customHeight="1">
      <c r="A178" s="1">
        <f t="shared" ref="A178:A180" si="31">B178*100000+C178*1000</f>
        <v>40408000</v>
      </c>
      <c r="B178" s="2">
        <v>404</v>
      </c>
      <c r="C178" s="2">
        <v>8</v>
      </c>
      <c r="D178" s="2">
        <v>140</v>
      </c>
      <c r="E178" s="2" t="s">
        <v>47</v>
      </c>
      <c r="F178" s="2" t="s">
        <v>52</v>
      </c>
      <c r="G178" s="1">
        <v>80</v>
      </c>
      <c r="H178" s="2">
        <v>0</v>
      </c>
      <c r="I178" s="2">
        <v>0</v>
      </c>
      <c r="J178" s="2">
        <v>0</v>
      </c>
      <c r="K178" s="2">
        <v>30000</v>
      </c>
      <c r="L178" s="1">
        <v>133012</v>
      </c>
      <c r="M178" s="2">
        <v>75</v>
      </c>
      <c r="N178" s="2" t="s">
        <v>57</v>
      </c>
      <c r="O178" s="9" t="s">
        <v>204</v>
      </c>
      <c r="P178" s="1" t="s">
        <v>61</v>
      </c>
    </row>
    <row r="179" spans="1:16" ht="20.100000000000001" customHeight="1">
      <c r="A179" s="1">
        <f t="shared" si="31"/>
        <v>40409000</v>
      </c>
      <c r="B179" s="2">
        <v>404</v>
      </c>
      <c r="C179" s="2">
        <v>9</v>
      </c>
      <c r="D179" s="2">
        <v>153</v>
      </c>
      <c r="E179" s="2" t="s">
        <v>47</v>
      </c>
      <c r="F179" s="2" t="s">
        <v>52</v>
      </c>
      <c r="G179" s="1">
        <v>90</v>
      </c>
      <c r="H179" s="2">
        <v>0</v>
      </c>
      <c r="I179" s="2">
        <v>0</v>
      </c>
      <c r="J179" s="2">
        <v>0</v>
      </c>
      <c r="K179" s="2">
        <v>35000</v>
      </c>
      <c r="L179" s="1">
        <v>133012</v>
      </c>
      <c r="M179" s="2">
        <v>105</v>
      </c>
      <c r="N179" s="2" t="s">
        <v>58</v>
      </c>
      <c r="O179" s="9" t="s">
        <v>205</v>
      </c>
      <c r="P179" s="1" t="s">
        <v>61</v>
      </c>
    </row>
    <row r="180" spans="1:16" s="8" customFormat="1" ht="20.100000000000001" customHeight="1">
      <c r="A180" s="7">
        <f t="shared" si="31"/>
        <v>40410000</v>
      </c>
      <c r="B180" s="8">
        <v>404</v>
      </c>
      <c r="C180" s="8">
        <v>10</v>
      </c>
      <c r="D180" s="8">
        <v>168</v>
      </c>
      <c r="E180" s="8" t="s">
        <v>47</v>
      </c>
      <c r="F180" s="8" t="s">
        <v>52</v>
      </c>
      <c r="G180" s="7">
        <v>100</v>
      </c>
      <c r="H180" s="8">
        <v>0</v>
      </c>
      <c r="I180" s="8">
        <v>0</v>
      </c>
      <c r="J180" s="8">
        <v>0</v>
      </c>
      <c r="K180" s="2">
        <v>40000</v>
      </c>
      <c r="L180" s="7">
        <v>0</v>
      </c>
      <c r="M180" s="8">
        <v>0</v>
      </c>
      <c r="N180" s="8" t="s">
        <v>59</v>
      </c>
      <c r="O180" s="10" t="s">
        <v>206</v>
      </c>
      <c r="P180" s="7" t="s">
        <v>61</v>
      </c>
    </row>
    <row r="181" spans="1:16" ht="20.100000000000001" customHeight="1">
      <c r="A181" s="1">
        <f t="shared" si="30"/>
        <v>40500000</v>
      </c>
      <c r="B181" s="2">
        <f>B182</f>
        <v>405</v>
      </c>
      <c r="C181" s="2">
        <v>0</v>
      </c>
      <c r="D181" s="2">
        <v>0</v>
      </c>
      <c r="E181" s="2" t="s">
        <v>47</v>
      </c>
      <c r="F181" s="2" t="s">
        <v>53</v>
      </c>
      <c r="G181" s="1">
        <v>0</v>
      </c>
      <c r="H181" s="2">
        <v>0</v>
      </c>
      <c r="I181" s="2">
        <v>0</v>
      </c>
      <c r="J181" s="2">
        <v>0</v>
      </c>
      <c r="K181" s="2">
        <v>500</v>
      </c>
      <c r="L181" s="1">
        <v>133011</v>
      </c>
      <c r="M181" s="2">
        <v>1</v>
      </c>
      <c r="N181" s="2" t="s">
        <v>54</v>
      </c>
      <c r="P181" s="1"/>
    </row>
    <row r="182" spans="1:16" ht="20.100000000000001" customHeight="1">
      <c r="A182" s="1">
        <f t="shared" si="30"/>
        <v>40501000</v>
      </c>
      <c r="B182" s="2">
        <v>405</v>
      </c>
      <c r="C182" s="2">
        <v>1</v>
      </c>
      <c r="D182" s="2">
        <v>933</v>
      </c>
      <c r="E182" s="2" t="s">
        <v>47</v>
      </c>
      <c r="F182" s="2" t="s">
        <v>48</v>
      </c>
      <c r="G182" s="1">
        <v>10</v>
      </c>
      <c r="H182" s="2">
        <v>0</v>
      </c>
      <c r="I182" s="2">
        <v>0</v>
      </c>
      <c r="J182" s="2">
        <v>0</v>
      </c>
      <c r="K182" s="2">
        <v>1000</v>
      </c>
      <c r="L182" s="1">
        <v>133011</v>
      </c>
      <c r="M182" s="2">
        <v>2</v>
      </c>
      <c r="N182" s="2" t="s">
        <v>19</v>
      </c>
      <c r="O182" s="9" t="s">
        <v>207</v>
      </c>
      <c r="P182" s="1" t="s">
        <v>61</v>
      </c>
    </row>
    <row r="183" spans="1:16" ht="20.100000000000001" customHeight="1">
      <c r="A183" s="1">
        <f t="shared" ref="A183:A193" si="32">B183*100000+C183*1000</f>
        <v>40502000</v>
      </c>
      <c r="B183" s="2">
        <v>405</v>
      </c>
      <c r="C183" s="2">
        <v>2</v>
      </c>
      <c r="D183" s="2">
        <v>1866</v>
      </c>
      <c r="E183" s="2" t="s">
        <v>47</v>
      </c>
      <c r="F183" s="2" t="s">
        <v>49</v>
      </c>
      <c r="G183" s="1">
        <v>20</v>
      </c>
      <c r="H183" s="2">
        <v>0</v>
      </c>
      <c r="I183" s="2">
        <v>0</v>
      </c>
      <c r="J183" s="2">
        <v>0</v>
      </c>
      <c r="K183" s="2">
        <v>2500</v>
      </c>
      <c r="L183" s="1">
        <v>133011</v>
      </c>
      <c r="M183" s="2">
        <v>10</v>
      </c>
      <c r="N183" s="2" t="s">
        <v>20</v>
      </c>
      <c r="O183" s="9" t="s">
        <v>208</v>
      </c>
      <c r="P183" s="1" t="s">
        <v>61</v>
      </c>
    </row>
    <row r="184" spans="1:16" ht="20.100000000000001" customHeight="1">
      <c r="A184" s="1">
        <f t="shared" si="32"/>
        <v>40503000</v>
      </c>
      <c r="B184" s="2">
        <v>405</v>
      </c>
      <c r="C184" s="2">
        <v>3</v>
      </c>
      <c r="D184" s="2">
        <v>1867</v>
      </c>
      <c r="E184" s="2" t="s">
        <v>47</v>
      </c>
      <c r="F184" s="2" t="s">
        <v>50</v>
      </c>
      <c r="G184" s="1">
        <v>30</v>
      </c>
      <c r="H184" s="2">
        <v>0</v>
      </c>
      <c r="I184" s="2">
        <v>0</v>
      </c>
      <c r="J184" s="2">
        <v>0</v>
      </c>
      <c r="K184" s="2">
        <v>5000</v>
      </c>
      <c r="L184" s="1">
        <v>133011</v>
      </c>
      <c r="M184" s="2">
        <v>25</v>
      </c>
      <c r="N184" s="2" t="s">
        <v>21</v>
      </c>
      <c r="O184" s="9" t="s">
        <v>209</v>
      </c>
      <c r="P184" s="1" t="s">
        <v>83</v>
      </c>
    </row>
    <row r="185" spans="1:16" ht="20.100000000000001" customHeight="1">
      <c r="A185" s="1">
        <f t="shared" si="32"/>
        <v>40504000</v>
      </c>
      <c r="B185" s="2">
        <v>405</v>
      </c>
      <c r="C185" s="2">
        <v>4</v>
      </c>
      <c r="D185" s="2">
        <v>2333</v>
      </c>
      <c r="E185" s="2" t="s">
        <v>47</v>
      </c>
      <c r="F185" s="2" t="s">
        <v>51</v>
      </c>
      <c r="G185" s="1">
        <v>40</v>
      </c>
      <c r="H185" s="2">
        <v>0</v>
      </c>
      <c r="I185" s="2">
        <v>0</v>
      </c>
      <c r="J185" s="2">
        <v>0</v>
      </c>
      <c r="K185" s="2">
        <v>10000</v>
      </c>
      <c r="L185" s="1">
        <v>133011</v>
      </c>
      <c r="M185" s="2">
        <v>30</v>
      </c>
      <c r="N185" s="2" t="s">
        <v>22</v>
      </c>
      <c r="O185" s="9" t="s">
        <v>210</v>
      </c>
      <c r="P185" s="1" t="s">
        <v>61</v>
      </c>
    </row>
    <row r="186" spans="1:16" ht="20.100000000000001" customHeight="1">
      <c r="A186" s="1">
        <f t="shared" si="32"/>
        <v>40505000</v>
      </c>
      <c r="B186" s="2">
        <v>405</v>
      </c>
      <c r="C186" s="2">
        <v>5</v>
      </c>
      <c r="D186" s="2">
        <v>2799</v>
      </c>
      <c r="E186" s="2" t="s">
        <v>47</v>
      </c>
      <c r="F186" s="2" t="s">
        <v>52</v>
      </c>
      <c r="G186" s="1">
        <v>50</v>
      </c>
      <c r="H186" s="2">
        <v>0</v>
      </c>
      <c r="I186" s="2">
        <v>0</v>
      </c>
      <c r="J186" s="2">
        <v>0</v>
      </c>
      <c r="K186" s="2">
        <v>15000</v>
      </c>
      <c r="L186" s="1">
        <v>133012</v>
      </c>
      <c r="M186" s="2">
        <v>10</v>
      </c>
      <c r="N186" s="2" t="s">
        <v>23</v>
      </c>
      <c r="O186" s="9" t="s">
        <v>211</v>
      </c>
      <c r="P186" s="1" t="s">
        <v>61</v>
      </c>
    </row>
    <row r="187" spans="1:16" ht="20.100000000000001" customHeight="1">
      <c r="A187" s="1">
        <f t="shared" si="32"/>
        <v>40506000</v>
      </c>
      <c r="B187" s="2">
        <f>B188</f>
        <v>405</v>
      </c>
      <c r="C187" s="2">
        <v>6</v>
      </c>
      <c r="D187" s="2">
        <v>3266</v>
      </c>
      <c r="E187" s="2" t="s">
        <v>47</v>
      </c>
      <c r="F187" s="2" t="s">
        <v>52</v>
      </c>
      <c r="G187" s="1">
        <v>60</v>
      </c>
      <c r="H187" s="2">
        <v>0</v>
      </c>
      <c r="I187" s="2">
        <v>0</v>
      </c>
      <c r="J187" s="2">
        <v>0</v>
      </c>
      <c r="K187" s="2">
        <v>20000</v>
      </c>
      <c r="L187" s="1">
        <v>133012</v>
      </c>
      <c r="M187" s="2">
        <v>30</v>
      </c>
      <c r="N187" s="2" t="s">
        <v>55</v>
      </c>
      <c r="O187" s="9" t="s">
        <v>212</v>
      </c>
      <c r="P187" s="1" t="s">
        <v>61</v>
      </c>
    </row>
    <row r="188" spans="1:16" ht="20.100000000000001" customHeight="1">
      <c r="A188" s="1">
        <f t="shared" si="32"/>
        <v>40507000</v>
      </c>
      <c r="B188" s="2">
        <v>405</v>
      </c>
      <c r="C188" s="2">
        <v>7</v>
      </c>
      <c r="D188" s="2">
        <v>3732</v>
      </c>
      <c r="E188" s="2" t="s">
        <v>47</v>
      </c>
      <c r="F188" s="2" t="s">
        <v>52</v>
      </c>
      <c r="G188" s="1">
        <v>70</v>
      </c>
      <c r="H188" s="2">
        <v>0</v>
      </c>
      <c r="I188" s="2">
        <v>0</v>
      </c>
      <c r="J188" s="2">
        <v>0</v>
      </c>
      <c r="K188" s="2">
        <v>25000</v>
      </c>
      <c r="L188" s="1">
        <v>133012</v>
      </c>
      <c r="M188" s="2">
        <v>45</v>
      </c>
      <c r="N188" s="2" t="s">
        <v>56</v>
      </c>
      <c r="O188" s="9" t="s">
        <v>213</v>
      </c>
      <c r="P188" s="1" t="s">
        <v>61</v>
      </c>
    </row>
    <row r="189" spans="1:16" ht="20.100000000000001" customHeight="1">
      <c r="A189" s="1">
        <f t="shared" ref="A189:A191" si="33">B189*100000+C189*1000</f>
        <v>40508000</v>
      </c>
      <c r="B189" s="2">
        <v>405</v>
      </c>
      <c r="C189" s="2">
        <v>8</v>
      </c>
      <c r="D189" s="2">
        <v>4198</v>
      </c>
      <c r="E189" s="2" t="s">
        <v>47</v>
      </c>
      <c r="F189" s="2" t="s">
        <v>52</v>
      </c>
      <c r="G189" s="1">
        <v>80</v>
      </c>
      <c r="H189" s="2">
        <v>0</v>
      </c>
      <c r="I189" s="2">
        <v>0</v>
      </c>
      <c r="J189" s="2">
        <v>0</v>
      </c>
      <c r="K189" s="2">
        <v>30000</v>
      </c>
      <c r="L189" s="1">
        <v>133012</v>
      </c>
      <c r="M189" s="2">
        <v>75</v>
      </c>
      <c r="N189" s="2" t="s">
        <v>57</v>
      </c>
      <c r="O189" s="9" t="s">
        <v>214</v>
      </c>
      <c r="P189" s="1" t="s">
        <v>61</v>
      </c>
    </row>
    <row r="190" spans="1:16" ht="20.100000000000001" customHeight="1">
      <c r="A190" s="1">
        <f t="shared" si="33"/>
        <v>40509000</v>
      </c>
      <c r="B190" s="2">
        <v>405</v>
      </c>
      <c r="C190" s="2">
        <v>9</v>
      </c>
      <c r="D190" s="2">
        <v>4665</v>
      </c>
      <c r="E190" s="2" t="s">
        <v>47</v>
      </c>
      <c r="F190" s="2" t="s">
        <v>52</v>
      </c>
      <c r="G190" s="1">
        <v>90</v>
      </c>
      <c r="H190" s="2">
        <v>0</v>
      </c>
      <c r="I190" s="2">
        <v>0</v>
      </c>
      <c r="J190" s="2">
        <v>0</v>
      </c>
      <c r="K190" s="2">
        <v>35000</v>
      </c>
      <c r="L190" s="1">
        <v>133012</v>
      </c>
      <c r="M190" s="2">
        <v>105</v>
      </c>
      <c r="N190" s="2" t="s">
        <v>58</v>
      </c>
      <c r="O190" s="9" t="s">
        <v>215</v>
      </c>
      <c r="P190" s="1" t="s">
        <v>61</v>
      </c>
    </row>
    <row r="191" spans="1:16" s="8" customFormat="1" ht="20.100000000000001" customHeight="1">
      <c r="A191" s="7">
        <f t="shared" si="33"/>
        <v>40510000</v>
      </c>
      <c r="B191" s="8">
        <v>405</v>
      </c>
      <c r="C191" s="8">
        <v>10</v>
      </c>
      <c r="D191" s="8">
        <v>5131</v>
      </c>
      <c r="E191" s="8" t="s">
        <v>47</v>
      </c>
      <c r="F191" s="8" t="s">
        <v>52</v>
      </c>
      <c r="G191" s="7">
        <v>100</v>
      </c>
      <c r="H191" s="8">
        <v>0</v>
      </c>
      <c r="I191" s="8">
        <v>0</v>
      </c>
      <c r="J191" s="8">
        <v>0</v>
      </c>
      <c r="K191" s="2">
        <v>40000</v>
      </c>
      <c r="L191" s="7">
        <v>0</v>
      </c>
      <c r="M191" s="8">
        <v>0</v>
      </c>
      <c r="N191" s="8" t="s">
        <v>59</v>
      </c>
      <c r="O191" s="10" t="s">
        <v>216</v>
      </c>
      <c r="P191" s="7" t="s">
        <v>61</v>
      </c>
    </row>
    <row r="192" spans="1:16" ht="20.100000000000001" customHeight="1">
      <c r="A192" s="1">
        <f t="shared" si="32"/>
        <v>40600000</v>
      </c>
      <c r="B192" s="2">
        <f>B193</f>
        <v>406</v>
      </c>
      <c r="C192" s="2">
        <v>0</v>
      </c>
      <c r="D192" s="2">
        <v>0</v>
      </c>
      <c r="E192" s="2" t="s">
        <v>47</v>
      </c>
      <c r="F192" s="2" t="s">
        <v>53</v>
      </c>
      <c r="G192" s="1">
        <v>0</v>
      </c>
      <c r="H192" s="2">
        <v>0</v>
      </c>
      <c r="I192" s="2">
        <v>0</v>
      </c>
      <c r="J192" s="2">
        <v>0</v>
      </c>
      <c r="K192" s="2">
        <v>500</v>
      </c>
      <c r="L192" s="1">
        <v>133011</v>
      </c>
      <c r="M192" s="2">
        <v>1</v>
      </c>
      <c r="N192" s="2" t="s">
        <v>54</v>
      </c>
      <c r="P192" s="1"/>
    </row>
    <row r="193" spans="1:16" ht="20.100000000000001" customHeight="1">
      <c r="A193" s="1">
        <f t="shared" si="32"/>
        <v>40601000</v>
      </c>
      <c r="B193" s="2">
        <v>406</v>
      </c>
      <c r="C193" s="2">
        <v>1</v>
      </c>
      <c r="D193" s="2">
        <v>327</v>
      </c>
      <c r="E193" s="2" t="s">
        <v>47</v>
      </c>
      <c r="F193" s="2" t="s">
        <v>48</v>
      </c>
      <c r="G193" s="1">
        <v>10</v>
      </c>
      <c r="H193" s="2">
        <v>0</v>
      </c>
      <c r="I193" s="2">
        <v>0</v>
      </c>
      <c r="J193" s="2">
        <v>0</v>
      </c>
      <c r="K193" s="2">
        <v>1000</v>
      </c>
      <c r="L193" s="1">
        <v>133011</v>
      </c>
      <c r="M193" s="2">
        <v>2</v>
      </c>
      <c r="N193" s="2" t="s">
        <v>19</v>
      </c>
      <c r="O193" s="9" t="s">
        <v>217</v>
      </c>
      <c r="P193" s="1" t="s">
        <v>87</v>
      </c>
    </row>
    <row r="194" spans="1:16" ht="20.100000000000001" customHeight="1">
      <c r="A194" s="1">
        <f t="shared" ref="A194:A199" si="34">B194*100000+C194*1000</f>
        <v>40602000</v>
      </c>
      <c r="B194" s="2">
        <v>406</v>
      </c>
      <c r="C194" s="2">
        <v>2</v>
      </c>
      <c r="D194" s="2">
        <v>980</v>
      </c>
      <c r="E194" s="2" t="s">
        <v>47</v>
      </c>
      <c r="F194" s="2" t="s">
        <v>49</v>
      </c>
      <c r="G194" s="1">
        <v>20</v>
      </c>
      <c r="H194" s="2">
        <v>0</v>
      </c>
      <c r="I194" s="2">
        <v>0</v>
      </c>
      <c r="J194" s="2">
        <v>0</v>
      </c>
      <c r="K194" s="2">
        <v>2500</v>
      </c>
      <c r="L194" s="1">
        <v>133011</v>
      </c>
      <c r="M194" s="2">
        <v>10</v>
      </c>
      <c r="N194" s="2" t="s">
        <v>20</v>
      </c>
      <c r="O194" s="9" t="s">
        <v>218</v>
      </c>
      <c r="P194" s="1" t="s">
        <v>87</v>
      </c>
    </row>
    <row r="195" spans="1:16" ht="20.100000000000001" customHeight="1">
      <c r="A195" s="1">
        <f t="shared" si="34"/>
        <v>40603000</v>
      </c>
      <c r="B195" s="2">
        <v>406</v>
      </c>
      <c r="C195" s="2">
        <v>3</v>
      </c>
      <c r="D195" s="2">
        <v>1307</v>
      </c>
      <c r="E195" s="2" t="s">
        <v>47</v>
      </c>
      <c r="F195" s="2" t="s">
        <v>50</v>
      </c>
      <c r="G195" s="1">
        <v>30</v>
      </c>
      <c r="H195" s="2">
        <v>0</v>
      </c>
      <c r="I195" s="2">
        <v>0</v>
      </c>
      <c r="J195" s="2">
        <v>0</v>
      </c>
      <c r="K195" s="2">
        <v>5000</v>
      </c>
      <c r="L195" s="1">
        <v>133011</v>
      </c>
      <c r="M195" s="2">
        <v>25</v>
      </c>
      <c r="N195" s="2" t="s">
        <v>21</v>
      </c>
      <c r="O195" s="9" t="s">
        <v>219</v>
      </c>
      <c r="P195" s="1" t="s">
        <v>87</v>
      </c>
    </row>
    <row r="196" spans="1:16" ht="20.100000000000001" customHeight="1">
      <c r="A196" s="1">
        <f t="shared" si="34"/>
        <v>40604000</v>
      </c>
      <c r="B196" s="2">
        <v>406</v>
      </c>
      <c r="C196" s="2">
        <v>4</v>
      </c>
      <c r="D196" s="2">
        <v>1960</v>
      </c>
      <c r="E196" s="2" t="s">
        <v>47</v>
      </c>
      <c r="F196" s="2" t="s">
        <v>51</v>
      </c>
      <c r="G196" s="1">
        <v>40</v>
      </c>
      <c r="H196" s="2">
        <v>0</v>
      </c>
      <c r="I196" s="2">
        <v>0</v>
      </c>
      <c r="J196" s="2">
        <v>0</v>
      </c>
      <c r="K196" s="2">
        <v>10000</v>
      </c>
      <c r="L196" s="1">
        <v>133011</v>
      </c>
      <c r="M196" s="2">
        <v>30</v>
      </c>
      <c r="N196" s="2" t="s">
        <v>22</v>
      </c>
      <c r="O196" s="9" t="s">
        <v>220</v>
      </c>
      <c r="P196" s="1" t="s">
        <v>87</v>
      </c>
    </row>
    <row r="197" spans="1:16" ht="20.100000000000001" customHeight="1">
      <c r="A197" s="1">
        <f t="shared" si="34"/>
        <v>40605000</v>
      </c>
      <c r="B197" s="2">
        <v>406</v>
      </c>
      <c r="C197" s="2">
        <v>5</v>
      </c>
      <c r="D197" s="2">
        <v>2287</v>
      </c>
      <c r="E197" s="2" t="s">
        <v>47</v>
      </c>
      <c r="F197" s="2" t="s">
        <v>52</v>
      </c>
      <c r="G197" s="1">
        <v>50</v>
      </c>
      <c r="H197" s="2">
        <v>0</v>
      </c>
      <c r="I197" s="2">
        <v>0</v>
      </c>
      <c r="J197" s="2">
        <v>0</v>
      </c>
      <c r="K197" s="2">
        <v>15000</v>
      </c>
      <c r="L197" s="1">
        <v>133012</v>
      </c>
      <c r="M197" s="2">
        <v>10</v>
      </c>
      <c r="N197" s="2" t="s">
        <v>23</v>
      </c>
      <c r="O197" s="9" t="s">
        <v>84</v>
      </c>
      <c r="P197" s="1" t="s">
        <v>87</v>
      </c>
    </row>
    <row r="198" spans="1:16" ht="20.100000000000001" customHeight="1">
      <c r="A198" s="1">
        <f t="shared" si="34"/>
        <v>40606000</v>
      </c>
      <c r="B198" s="2">
        <f>B199</f>
        <v>406</v>
      </c>
      <c r="C198" s="2">
        <v>6</v>
      </c>
      <c r="D198" s="2">
        <v>2614</v>
      </c>
      <c r="E198" s="2" t="s">
        <v>47</v>
      </c>
      <c r="F198" s="2" t="s">
        <v>52</v>
      </c>
      <c r="G198" s="1">
        <v>60</v>
      </c>
      <c r="H198" s="2">
        <v>0</v>
      </c>
      <c r="I198" s="2">
        <v>0</v>
      </c>
      <c r="J198" s="2">
        <v>0</v>
      </c>
      <c r="K198" s="2">
        <v>20000</v>
      </c>
      <c r="L198" s="1">
        <v>133012</v>
      </c>
      <c r="M198" s="2">
        <v>30</v>
      </c>
      <c r="N198" s="2" t="s">
        <v>55</v>
      </c>
      <c r="O198" s="9" t="s">
        <v>221</v>
      </c>
      <c r="P198" s="1" t="s">
        <v>87</v>
      </c>
    </row>
    <row r="199" spans="1:16" ht="20.100000000000001" customHeight="1">
      <c r="A199" s="1">
        <f t="shared" si="34"/>
        <v>40607000</v>
      </c>
      <c r="B199" s="2">
        <v>406</v>
      </c>
      <c r="C199" s="2">
        <v>7</v>
      </c>
      <c r="D199" s="2">
        <v>2941</v>
      </c>
      <c r="E199" s="2" t="s">
        <v>47</v>
      </c>
      <c r="F199" s="2" t="s">
        <v>52</v>
      </c>
      <c r="G199" s="1">
        <v>70</v>
      </c>
      <c r="H199" s="2">
        <v>0</v>
      </c>
      <c r="I199" s="2">
        <v>0</v>
      </c>
      <c r="J199" s="2">
        <v>0</v>
      </c>
      <c r="K199" s="2">
        <v>25000</v>
      </c>
      <c r="L199" s="1">
        <v>133012</v>
      </c>
      <c r="M199" s="2">
        <v>45</v>
      </c>
      <c r="N199" s="2" t="s">
        <v>56</v>
      </c>
      <c r="O199" s="9" t="s">
        <v>85</v>
      </c>
      <c r="P199" s="1" t="s">
        <v>87</v>
      </c>
    </row>
    <row r="200" spans="1:16" ht="20.100000000000001" customHeight="1">
      <c r="A200" s="1">
        <f t="shared" ref="A200:A202" si="35">B200*100000+C200*1000</f>
        <v>40608000</v>
      </c>
      <c r="B200" s="2">
        <v>406</v>
      </c>
      <c r="C200" s="2">
        <v>8</v>
      </c>
      <c r="D200" s="2">
        <v>3268</v>
      </c>
      <c r="E200" s="2" t="s">
        <v>47</v>
      </c>
      <c r="F200" s="2" t="s">
        <v>52</v>
      </c>
      <c r="G200" s="1">
        <v>80</v>
      </c>
      <c r="H200" s="2">
        <v>0</v>
      </c>
      <c r="I200" s="2">
        <v>0</v>
      </c>
      <c r="J200" s="2">
        <v>0</v>
      </c>
      <c r="K200" s="2">
        <v>30000</v>
      </c>
      <c r="L200" s="1">
        <v>133012</v>
      </c>
      <c r="M200" s="2">
        <v>75</v>
      </c>
      <c r="N200" s="2" t="s">
        <v>57</v>
      </c>
      <c r="O200" s="9" t="s">
        <v>86</v>
      </c>
      <c r="P200" s="1" t="s">
        <v>87</v>
      </c>
    </row>
    <row r="201" spans="1:16" ht="20.100000000000001" customHeight="1">
      <c r="A201" s="1">
        <f t="shared" si="35"/>
        <v>40609000</v>
      </c>
      <c r="B201" s="2">
        <v>406</v>
      </c>
      <c r="C201" s="2">
        <v>9</v>
      </c>
      <c r="D201" s="2">
        <v>3595</v>
      </c>
      <c r="E201" s="2" t="s">
        <v>47</v>
      </c>
      <c r="F201" s="2" t="s">
        <v>52</v>
      </c>
      <c r="G201" s="1">
        <v>90</v>
      </c>
      <c r="H201" s="2">
        <v>0</v>
      </c>
      <c r="I201" s="2">
        <v>0</v>
      </c>
      <c r="J201" s="2">
        <v>0</v>
      </c>
      <c r="K201" s="2">
        <v>35000</v>
      </c>
      <c r="L201" s="1">
        <v>133012</v>
      </c>
      <c r="M201" s="2">
        <v>105</v>
      </c>
      <c r="N201" s="2" t="s">
        <v>58</v>
      </c>
      <c r="O201" s="9" t="s">
        <v>222</v>
      </c>
      <c r="P201" s="1" t="s">
        <v>87</v>
      </c>
    </row>
    <row r="202" spans="1:16" s="8" customFormat="1" ht="20.100000000000001" customHeight="1">
      <c r="A202" s="7">
        <f t="shared" si="35"/>
        <v>40610000</v>
      </c>
      <c r="B202" s="8">
        <v>406</v>
      </c>
      <c r="C202" s="8">
        <v>10</v>
      </c>
      <c r="D202" s="8">
        <v>3922</v>
      </c>
      <c r="E202" s="8" t="s">
        <v>47</v>
      </c>
      <c r="F202" s="8" t="s">
        <v>52</v>
      </c>
      <c r="G202" s="7">
        <v>100</v>
      </c>
      <c r="H202" s="8">
        <v>0</v>
      </c>
      <c r="I202" s="8">
        <v>0</v>
      </c>
      <c r="J202" s="8">
        <v>0</v>
      </c>
      <c r="K202" s="2">
        <v>40000</v>
      </c>
      <c r="L202" s="7">
        <v>0</v>
      </c>
      <c r="M202" s="8">
        <v>0</v>
      </c>
      <c r="N202" s="8" t="s">
        <v>59</v>
      </c>
      <c r="O202" s="10" t="s">
        <v>223</v>
      </c>
      <c r="P202" s="1" t="s">
        <v>87</v>
      </c>
    </row>
  </sheetData>
  <phoneticPr fontId="26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zhCN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Zivn</dc:creator>
  <cp:lastModifiedBy>Administrator</cp:lastModifiedBy>
  <dcterms:created xsi:type="dcterms:W3CDTF">2013-08-14T07:09:00Z</dcterms:created>
  <dcterms:modified xsi:type="dcterms:W3CDTF">2018-01-24T03:15:36Z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