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2.11.08\"/>
    </mc:Choice>
  </mc:AlternateContent>
  <xr:revisionPtr revIDLastSave="0" documentId="13_ncr:1_{C69EFE54-1966-497B-AFC3-CBD1ADA926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Ergebnisse 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26" i="1"/>
  <c r="D26" i="1"/>
  <c r="B35" i="1"/>
  <c r="B34" i="1"/>
  <c r="B33" i="1"/>
  <c r="C14" i="1"/>
  <c r="E14" i="1" s="1"/>
  <c r="C15" i="1"/>
  <c r="C16" i="1"/>
  <c r="E16" i="1" s="1"/>
  <c r="C17" i="1"/>
  <c r="E17" i="1" s="1"/>
  <c r="C18" i="1"/>
  <c r="E18" i="1" s="1"/>
  <c r="C19" i="1"/>
  <c r="E19" i="1" s="1"/>
  <c r="C20" i="1"/>
  <c r="C21" i="1"/>
  <c r="E21" i="1" s="1"/>
  <c r="C22" i="1"/>
  <c r="E22" i="1" s="1"/>
  <c r="C23" i="1"/>
  <c r="C24" i="1"/>
  <c r="E24" i="1" s="1"/>
  <c r="C13" i="1"/>
  <c r="E13" i="1" s="1"/>
  <c r="D24" i="1"/>
  <c r="D23" i="1"/>
  <c r="D22" i="1"/>
  <c r="D21" i="1"/>
  <c r="D20" i="1"/>
  <c r="D19" i="1"/>
  <c r="D18" i="1"/>
  <c r="D17" i="1"/>
  <c r="D16" i="1"/>
  <c r="D15" i="1"/>
  <c r="D14" i="1"/>
  <c r="D13" i="1"/>
  <c r="E23" i="1" l="1"/>
  <c r="E15" i="1"/>
  <c r="E33" i="1"/>
  <c r="E20" i="1"/>
  <c r="E34" i="1" s="1"/>
</calcChain>
</file>

<file path=xl/sharedStrings.xml><?xml version="1.0" encoding="utf-8"?>
<sst xmlns="http://schemas.openxmlformats.org/spreadsheetml/2006/main" count="33" uniqueCount="33">
  <si>
    <t>Ermittlung der monatlichen Telefonkosten</t>
  </si>
  <si>
    <t>monatliche Grundgebühr</t>
  </si>
  <si>
    <t>Gebühren je Einheit:</t>
  </si>
  <si>
    <t>Januar - April</t>
  </si>
  <si>
    <t>Datum/Uhrzeit:</t>
  </si>
  <si>
    <t>Mai - August</t>
  </si>
  <si>
    <t>ab September</t>
  </si>
  <si>
    <t>Monat</t>
  </si>
  <si>
    <t>Telefon-einheiten</t>
  </si>
  <si>
    <t>Grundgebühr</t>
  </si>
  <si>
    <t>Gebühr für Einheiten</t>
  </si>
  <si>
    <t>Monats-rechnung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</si>
  <si>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</si>
  <si>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</si>
  <si>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</si>
  <si>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</si>
  <si>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</si>
  <si>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</si>
  <si>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</si>
  <si>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</si>
  <si>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</si>
  <si>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</si>
  <si>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</si>
  <si>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</si>
  <si>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</si>
  <si>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Relevante Werte für den Zeitraum von Juli bis Dezember:</t>
  </si>
  <si>
    <t>Telefoneinheiten:</t>
  </si>
  <si>
    <t>Telefonrechnung:</t>
  </si>
  <si>
    <t>kleinste Anzahl:</t>
  </si>
  <si>
    <t>kleinste Rechnung:</t>
  </si>
  <si>
    <t>größte Anzahl:</t>
  </si>
  <si>
    <t>größte Rechnung:</t>
  </si>
  <si>
    <t>durch. Anzahl: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</si>
</sst>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&quot;DM&quot;_-;\-* #,##0.00\ &quot;DM&quot;_-;_-* &quot;-&quot;??\ &quot;DM&quot;_-;_-@_-"/>
    <numFmt numFmtId="165" formatCode="#,##0.00\ \€"/>
    <numFmt numFmtId="166" formatCode="_-* #,##0.00\ [$€-407]_-;\-* #,##0.00\ [$€-407]_-;_-* &quot;-&quot;??\ [$€-407]_-;_-@_-"/>
    <numFmt numFmtId="169" formatCode="dd/mm/yyyy\,\ hh:mm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1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2" xfId="0" applyFill="1" applyBorder="1"/>
    <xf numFmtId="0" fontId="0" fillId="2" borderId="4" xfId="0" applyFill="1" applyBorder="1"/>
    <xf numFmtId="0" fontId="7" fillId="2" borderId="6" xfId="0" applyFont="1" applyFill="1" applyBorder="1"/>
    <xf numFmtId="0" fontId="0" fillId="2" borderId="6" xfId="0" applyFill="1" applyBorder="1"/>
    <xf numFmtId="165" fontId="0" fillId="0" borderId="1" xfId="1" applyNumberFormat="1" applyFon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3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166" fontId="0" fillId="2" borderId="1" xfId="0" applyNumberFormat="1" applyFill="1" applyBorder="1"/>
    <xf numFmtId="43" fontId="0" fillId="0" borderId="3" xfId="2" applyFont="1" applyBorder="1"/>
    <xf numFmtId="43" fontId="0" fillId="0" borderId="5" xfId="2" applyFont="1" applyBorder="1"/>
    <xf numFmtId="43" fontId="0" fillId="0" borderId="7" xfId="2" applyNumberFormat="1" applyFont="1" applyBorder="1"/>
    <xf numFmtId="169" fontId="0" fillId="0" borderId="1" xfId="0" applyNumberFormat="1" applyBorder="1"/>
  </cellXfs>
  <cellStyles count="3">
    <cellStyle name="Komma" xfId="2" builtinId="3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4"/>
  <sheetViews>
    <sheetView tabSelected="1" zoomScaleNormal="100" workbookViewId="0">
      <selection activeCell="G5" sqref="G5"/>
    </sheetView>
  </sheetViews>
  <sheetFormatPr baseColWidth="10" defaultColWidth="11.44140625" defaultRowHeight="13.2" x14ac:dyDescent="0.25"/>
  <cols>
    <col min="1" max="1" width="14.6640625" customWidth="1"/>
    <col min="2" max="3" width="13.6640625" customWidth="1"/>
    <col min="4" max="4" width="16.6640625" customWidth="1"/>
    <col min="5" max="5" width="16.5546875" customWidth="1"/>
    <col min="6" max="6" width="12.6640625" customWidth="1"/>
  </cols>
  <sheetData>
    <row r="1" spans="1:5" ht="20.100000000000001" customHeight="1" thickBot="1" x14ac:dyDescent="0.35">
      <c r="A1" s="22" t="s">
        <v>0</v>
      </c>
      <c r="B1" s="23"/>
      <c r="C1" s="23"/>
      <c r="D1" s="23"/>
      <c r="E1" s="24"/>
    </row>
    <row r="2" spans="1:5" ht="12" customHeight="1" x14ac:dyDescent="0.25"/>
    <row r="3" spans="1:5" ht="12" customHeight="1" x14ac:dyDescent="0.25"/>
    <row r="4" spans="1:5" ht="26.4" x14ac:dyDescent="0.25">
      <c r="A4" s="15" t="s">
        <v>1</v>
      </c>
      <c r="B4" s="13">
        <v>16</v>
      </c>
    </row>
    <row r="5" spans="1:5" x14ac:dyDescent="0.25">
      <c r="C5" s="2"/>
    </row>
    <row r="6" spans="1:5" ht="18" customHeight="1" x14ac:dyDescent="0.25">
      <c r="A6" s="25" t="s">
        <v>2</v>
      </c>
      <c r="B6" s="25"/>
      <c r="C6" s="2"/>
    </row>
    <row r="7" spans="1:5" ht="14.1" customHeight="1" x14ac:dyDescent="0.25">
      <c r="A7" s="5" t="s">
        <v>3</v>
      </c>
      <c r="B7" s="13">
        <v>0.09</v>
      </c>
      <c r="D7" s="5" t="s">
        <v>4</v>
      </c>
      <c r="E7" s="30">
        <f ca="1">NOW()</f>
        <v>44880.481684375001</v>
      </c>
    </row>
    <row r="8" spans="1:5" ht="14.1" customHeight="1" x14ac:dyDescent="0.25">
      <c r="A8" s="5" t="s">
        <v>5</v>
      </c>
      <c r="B8" s="13">
        <v>0.08</v>
      </c>
    </row>
    <row r="9" spans="1:5" ht="14.1" customHeight="1" x14ac:dyDescent="0.25">
      <c r="A9" s="5" t="s">
        <v>6</v>
      </c>
      <c r="B9" s="13">
        <v>7.0000000000000007E-2</v>
      </c>
    </row>
    <row r="12" spans="1:5" ht="26.4" x14ac:dyDescent="0.25">
      <c r="A12" s="14" t="s">
        <v>7</v>
      </c>
      <c r="B12" s="14" t="s">
        <v>8</v>
      </c>
      <c r="C12" s="14" t="s">
        <v>9</v>
      </c>
      <c r="D12" s="14" t="s">
        <v>10</v>
      </c>
      <c r="E12" s="14" t="s">
        <v>11</v>
      </c>
    </row>
    <row r="13" spans="1:5" ht="14.1" customHeight="1" x14ac:dyDescent="0.25">
      <c r="A13" s="4" t="s">
        <v>12</v>
      </c>
      <c r="B13" s="16">
        <v>12420</v>
      </c>
      <c r="C13" s="18">
        <f>($B$4)</f>
        <v>16</v>
      </c>
      <c r="D13" s="19">
        <f>(B13*$B$7)</f>
        <v>1117.8</v>
      </c>
      <c r="E13" s="19">
        <f>C13+D13</f>
        <v>1133.8</v>
      </c>
    </row>
    <row r="14" spans="1:5" ht="14.1" customHeight="1" x14ac:dyDescent="0.25">
      <c r="A14" s="4" t="s">
        <v>13</v>
      </c>
      <c r="B14" s="16">
        <v>11685</v>
      </c>
      <c r="C14" s="18">
        <f t="shared" ref="C14:C24" si="0">($B$4)</f>
        <v>16</v>
      </c>
      <c r="D14" s="19">
        <f>(B14*$B$7)</f>
        <v>1051.6499999999999</v>
      </c>
      <c r="E14" s="19">
        <f t="shared" ref="E14:E24" si="1">C14+D14</f>
        <v>1067.6499999999999</v>
      </c>
    </row>
    <row r="15" spans="1:5" ht="14.1" customHeight="1" x14ac:dyDescent="0.25">
      <c r="A15" s="4" t="s">
        <v>14</v>
      </c>
      <c r="B15" s="16">
        <v>14205</v>
      </c>
      <c r="C15" s="18">
        <f t="shared" si="0"/>
        <v>16</v>
      </c>
      <c r="D15" s="19">
        <f>(B15*$B$7)</f>
        <v>1278.45</v>
      </c>
      <c r="E15" s="19">
        <f t="shared" si="1"/>
        <v>1294.45</v>
      </c>
    </row>
    <row r="16" spans="1:5" ht="14.1" customHeight="1" x14ac:dyDescent="0.25">
      <c r="A16" s="4" t="s">
        <v>15</v>
      </c>
      <c r="B16" s="16">
        <v>13610</v>
      </c>
      <c r="C16" s="18">
        <f t="shared" si="0"/>
        <v>16</v>
      </c>
      <c r="D16" s="19">
        <f>(B16*$B$7)</f>
        <v>1224.8999999999999</v>
      </c>
      <c r="E16" s="19">
        <f t="shared" si="1"/>
        <v>1240.8999999999999</v>
      </c>
    </row>
    <row r="17" spans="1:5" ht="14.1" customHeight="1" x14ac:dyDescent="0.25">
      <c r="A17" s="4" t="s">
        <v>16</v>
      </c>
      <c r="B17" s="16">
        <v>12990</v>
      </c>
      <c r="C17" s="18">
        <f t="shared" si="0"/>
        <v>16</v>
      </c>
      <c r="D17" s="19">
        <f>(B17*$B$8)</f>
        <v>1039.2</v>
      </c>
      <c r="E17" s="19">
        <f t="shared" si="1"/>
        <v>1055.2</v>
      </c>
    </row>
    <row r="18" spans="1:5" ht="14.1" customHeight="1" x14ac:dyDescent="0.25">
      <c r="A18" s="4" t="s">
        <v>17</v>
      </c>
      <c r="B18" s="16">
        <v>10845</v>
      </c>
      <c r="C18" s="18">
        <f t="shared" si="0"/>
        <v>16</v>
      </c>
      <c r="D18" s="19">
        <f>(B18*$B$8)</f>
        <v>867.6</v>
      </c>
      <c r="E18" s="19">
        <f t="shared" si="1"/>
        <v>883.6</v>
      </c>
    </row>
    <row r="19" spans="1:5" ht="14.1" customHeight="1" x14ac:dyDescent="0.25">
      <c r="A19" s="4" t="s">
        <v>18</v>
      </c>
      <c r="B19" s="16">
        <v>15410</v>
      </c>
      <c r="C19" s="18">
        <f t="shared" si="0"/>
        <v>16</v>
      </c>
      <c r="D19" s="19">
        <f>(B19*$B$8)</f>
        <v>1232.8</v>
      </c>
      <c r="E19" s="19">
        <f t="shared" si="1"/>
        <v>1248.8</v>
      </c>
    </row>
    <row r="20" spans="1:5" ht="14.1" customHeight="1" x14ac:dyDescent="0.25">
      <c r="A20" s="4" t="s">
        <v>19</v>
      </c>
      <c r="B20" s="16">
        <v>13540</v>
      </c>
      <c r="C20" s="18">
        <f t="shared" si="0"/>
        <v>16</v>
      </c>
      <c r="D20" s="19">
        <f>(B20*$B$8)</f>
        <v>1083.2</v>
      </c>
      <c r="E20" s="19">
        <f t="shared" si="1"/>
        <v>1099.2</v>
      </c>
    </row>
    <row r="21" spans="1:5" ht="14.1" customHeight="1" x14ac:dyDescent="0.25">
      <c r="A21" s="4" t="s">
        <v>20</v>
      </c>
      <c r="B21" s="16">
        <v>14030</v>
      </c>
      <c r="C21" s="18">
        <f t="shared" si="0"/>
        <v>16</v>
      </c>
      <c r="D21" s="19">
        <f>(B21*$B$9)</f>
        <v>982.10000000000014</v>
      </c>
      <c r="E21" s="19">
        <f t="shared" si="1"/>
        <v>998.10000000000014</v>
      </c>
    </row>
    <row r="22" spans="1:5" ht="14.1" customHeight="1" x14ac:dyDescent="0.25">
      <c r="A22" s="4" t="s">
        <v>21</v>
      </c>
      <c r="B22" s="16">
        <v>13850</v>
      </c>
      <c r="C22" s="18">
        <f t="shared" si="0"/>
        <v>16</v>
      </c>
      <c r="D22" s="19">
        <f>(B22*$B$9)</f>
        <v>969.50000000000011</v>
      </c>
      <c r="E22" s="19">
        <f t="shared" si="1"/>
        <v>985.50000000000011</v>
      </c>
    </row>
    <row r="23" spans="1:5" ht="14.1" customHeight="1" x14ac:dyDescent="0.25">
      <c r="A23" s="4" t="s">
        <v>22</v>
      </c>
      <c r="B23" s="16">
        <v>16200</v>
      </c>
      <c r="C23" s="18">
        <f t="shared" si="0"/>
        <v>16</v>
      </c>
      <c r="D23" s="19">
        <f>(B23*$B$9)</f>
        <v>1134</v>
      </c>
      <c r="E23" s="19">
        <f t="shared" si="1"/>
        <v>1150</v>
      </c>
    </row>
    <row r="24" spans="1:5" ht="14.1" customHeight="1" x14ac:dyDescent="0.25">
      <c r="A24" s="4" t="s">
        <v>23</v>
      </c>
      <c r="B24" s="16">
        <v>15325</v>
      </c>
      <c r="C24" s="18">
        <f t="shared" si="0"/>
        <v>16</v>
      </c>
      <c r="D24" s="19">
        <f>(B24*$B$9)</f>
        <v>1072.75</v>
      </c>
      <c r="E24" s="19">
        <f t="shared" si="1"/>
        <v>1088.75</v>
      </c>
    </row>
    <row r="26" spans="1:5" ht="14.1" customHeight="1" x14ac:dyDescent="0.25">
      <c r="A26" s="17" t="s">
        <v>24</v>
      </c>
      <c r="B26" s="5"/>
      <c r="C26" s="5"/>
      <c r="D26" s="26">
        <f>SUM(D13:D24)</f>
        <v>13053.95</v>
      </c>
      <c r="E26" s="26">
        <f>SUM(E13:E24)</f>
        <v>13245.95</v>
      </c>
    </row>
    <row r="27" spans="1:5" ht="12" customHeight="1" x14ac:dyDescent="0.25">
      <c r="D27" s="6"/>
    </row>
    <row r="28" spans="1:5" ht="12" customHeight="1" x14ac:dyDescent="0.25">
      <c r="D28" s="6"/>
    </row>
    <row r="29" spans="1:5" ht="18" customHeight="1" x14ac:dyDescent="0.3">
      <c r="A29" s="7" t="s">
        <v>25</v>
      </c>
      <c r="B29" s="3"/>
      <c r="C29" s="3"/>
      <c r="D29" s="1"/>
    </row>
    <row r="30" spans="1:5" ht="15" x14ac:dyDescent="0.25">
      <c r="A30" s="8"/>
      <c r="B30" s="8"/>
      <c r="C30" s="8"/>
      <c r="D30" s="6"/>
    </row>
    <row r="31" spans="1:5" ht="18" customHeight="1" x14ac:dyDescent="0.3">
      <c r="A31" s="7" t="s">
        <v>26</v>
      </c>
      <c r="B31" s="8"/>
      <c r="C31" s="8"/>
      <c r="D31" s="7" t="s">
        <v>27</v>
      </c>
    </row>
    <row r="32" spans="1:5" ht="16.2" thickBot="1" x14ac:dyDescent="0.35">
      <c r="A32" s="7"/>
      <c r="B32" s="8"/>
      <c r="C32" s="8"/>
      <c r="D32" s="6"/>
    </row>
    <row r="33" spans="1:5" ht="14.1" customHeight="1" x14ac:dyDescent="0.25">
      <c r="A33" s="9" t="s">
        <v>28</v>
      </c>
      <c r="B33" s="27">
        <f>MIN(B13:B24)</f>
        <v>10845</v>
      </c>
      <c r="C33" s="6"/>
      <c r="D33" s="9" t="s">
        <v>29</v>
      </c>
      <c r="E33" s="20">
        <f>MIN(E13:E24)</f>
        <v>883.6</v>
      </c>
    </row>
    <row r="34" spans="1:5" ht="14.1" customHeight="1" thickBot="1" x14ac:dyDescent="0.3">
      <c r="A34" s="10" t="s">
        <v>30</v>
      </c>
      <c r="B34" s="28">
        <f>MAX(B13:B24)</f>
        <v>16200</v>
      </c>
      <c r="C34" s="6"/>
      <c r="D34" s="12" t="s">
        <v>31</v>
      </c>
      <c r="E34" s="21">
        <f>MAX(E13:E24)</f>
        <v>1294.45</v>
      </c>
    </row>
    <row r="35" spans="1:5" ht="14.1" customHeight="1" thickBot="1" x14ac:dyDescent="0.3">
      <c r="A35" s="11" t="s">
        <v>32</v>
      </c>
      <c r="B35" s="29">
        <f>AVERAGE(B13:B24)</f>
        <v>13675.833333333334</v>
      </c>
      <c r="C35" s="6"/>
    </row>
    <row r="36" spans="1:5" ht="15" x14ac:dyDescent="0.25">
      <c r="A36" s="6"/>
      <c r="B36" s="6"/>
      <c r="C36" s="6"/>
      <c r="E36" s="6"/>
    </row>
    <row r="37" spans="1:5" ht="15" x14ac:dyDescent="0.25">
      <c r="A37" s="6"/>
      <c r="B37" s="6"/>
      <c r="C37" s="6"/>
      <c r="E37" s="6"/>
    </row>
    <row r="38" spans="1:5" ht="15.6" x14ac:dyDescent="0.3">
      <c r="A38" s="1"/>
      <c r="B38" s="6"/>
      <c r="C38" s="6"/>
      <c r="D38" s="6"/>
      <c r="E38" s="6"/>
    </row>
    <row r="39" spans="1:5" ht="15" x14ac:dyDescent="0.25">
      <c r="A39" s="6"/>
      <c r="B39" s="6"/>
      <c r="C39" s="6"/>
      <c r="E39" s="6"/>
    </row>
    <row r="40" spans="1:5" ht="15" x14ac:dyDescent="0.25">
      <c r="A40" s="6"/>
      <c r="B40" s="6"/>
      <c r="C40" s="6"/>
      <c r="E40" s="6"/>
    </row>
    <row r="41" spans="1:5" ht="15" x14ac:dyDescent="0.25">
      <c r="A41" s="6"/>
      <c r="B41" s="6"/>
      <c r="C41" s="6"/>
      <c r="E41" s="6"/>
    </row>
    <row r="42" spans="1:5" ht="15" x14ac:dyDescent="0.25">
      <c r="A42" s="6"/>
    </row>
    <row r="44" spans="1:5" ht="15.6" x14ac:dyDescent="0.3">
      <c r="A44" s="7"/>
      <c r="B44" s="6"/>
      <c r="C44" s="6"/>
      <c r="E44" s="6"/>
    </row>
  </sheetData>
  <mergeCells count="2">
    <mergeCell ref="A1:E1"/>
    <mergeCell ref="A6:B6"/>
  </mergeCells>
  <phoneticPr fontId="0" type="noConversion"/>
  <printOptions headings="1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="120" workbookViewId="0"/>
  </sheetViews>
  <sheetFormatPr baseColWidth="10" defaultColWidth="11.44140625" defaultRowHeight="13.2" x14ac:dyDescent="0.25"/>
  <sheetData/>
  <phoneticPr fontId="0" type="noConversion"/>
  <printOptions headings="1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2" ma:contentTypeDescription="Ein neues Dokument erstellen." ma:contentTypeScope="" ma:versionID="e064602ba9d1ee37eef71f1837513dd0">
  <xsd:schema xmlns:xsd="http://www.w3.org/2001/XMLSchema" xmlns:xs="http://www.w3.org/2001/XMLSchema" xmlns:p="http://schemas.microsoft.com/office/2006/metadata/properties" xmlns:ns2="bb3faff6-e9ea-4da6-aa56-b78ebedf8010" targetNamespace="http://schemas.microsoft.com/office/2006/metadata/properties" ma:root="true" ma:fieldsID="51b822925e61da662ab44b9258218a25" ns2:_="">
    <xsd:import namespace="bb3faff6-e9ea-4da6-aa56-b78ebedf80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A424C-1715-4414-8FEF-E7B0BE662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57737E-C44B-46C1-AFE6-53E9FD188F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887C06-EB7F-4A37-BFC0-55F0583FC3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 Ergebnisse 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Olaf Apel</dc:creator>
  <cp:keywords/>
  <dc:description/>
  <cp:lastModifiedBy>Philipp Leyser</cp:lastModifiedBy>
  <cp:revision/>
  <dcterms:created xsi:type="dcterms:W3CDTF">2000-09-13T19:51:44Z</dcterms:created>
  <dcterms:modified xsi:type="dcterms:W3CDTF">2022-11-15T10:35:03Z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SIP_Label_6b160f33-c33b-4e10-8636-cf83f9ca7d3c_Enabled">
    <vt:lpwstr>true</vt:lpwstr>
  </property>
  <property fmtid="{D5CDD505-2E9C-101B-9397-08002B2CF9AE}" pid="4" name="MSIP_Label_6b160f33-c33b-4e10-8636-cf83f9ca7d3c_SetDate">
    <vt:lpwstr>2022-11-15T10:35:03Z</vt:lpwstr>
  </property>
  <property fmtid="{D5CDD505-2E9C-101B-9397-08002B2CF9AE}" pid="5" name="MSIP_Label_6b160f33-c33b-4e10-8636-cf83f9ca7d3c_Method">
    <vt:lpwstr>Standard</vt:lpwstr>
  </property>
  <property fmtid="{D5CDD505-2E9C-101B-9397-08002B2CF9AE}" pid="6" name="MSIP_Label_6b160f33-c33b-4e10-8636-cf83f9ca7d3c_Name">
    <vt:lpwstr>Internal</vt:lpwstr>
  </property>
  <property fmtid="{D5CDD505-2E9C-101B-9397-08002B2CF9AE}" pid="7" name="MSIP_Label_6b160f33-c33b-4e10-8636-cf83f9ca7d3c_SiteId">
    <vt:lpwstr>e211c965-dd84-4c9f-bc3f-4215552a0857</vt:lpwstr>
  </property>
  <property fmtid="{D5CDD505-2E9C-101B-9397-08002B2CF9AE}" pid="8" name="MSIP_Label_6b160f33-c33b-4e10-8636-cf83f9ca7d3c_ActionId">
    <vt:lpwstr>7517ce50-981f-4122-86a8-be70eb3247ab</vt:lpwstr>
  </property>
  <property fmtid="{D5CDD505-2E9C-101B-9397-08002B2CF9AE}" pid="9" name="MSIP_Label_6b160f33-c33b-4e10-8636-cf83f9ca7d3c_ContentBits">
    <vt:lpwstr>2</vt:lpwstr>
  </property>
</Properties>
</file>