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0125727\Documents\Unterrichtsmaterialien\GID_Vb\22.11.15\"/>
    </mc:Choice>
  </mc:AlternateContent>
  <xr:revisionPtr revIDLastSave="0" documentId="13_ncr:1_{2C97441D-EF20-40FE-8902-3D259DE268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Ergebnisse " sheetId="1" r:id="rId1"/>
    <sheet name="Tabelle2" sheetId="4" r:id="rId2"/>
    <sheet name="Tabelle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G10" i="1"/>
  <c r="G11" i="1"/>
  <c r="G12" i="1"/>
  <c r="G13" i="1"/>
  <c r="G14" i="1"/>
  <c r="G15" i="1"/>
  <c r="G16" i="1"/>
  <c r="G17" i="1"/>
  <c r="B23" i="1"/>
  <c r="B25" i="1"/>
  <c r="F10" i="1"/>
  <c r="F11" i="1"/>
  <c r="F12" i="1"/>
  <c r="F13" i="1"/>
  <c r="F14" i="1"/>
  <c r="F15" i="1"/>
  <c r="F16" i="1"/>
  <c r="F17" i="1"/>
  <c r="C19" i="1"/>
  <c r="D19" i="1"/>
  <c r="E19" i="1"/>
  <c r="G9" i="1"/>
  <c r="E10" i="1"/>
  <c r="E11" i="1"/>
  <c r="E12" i="1"/>
  <c r="E13" i="1"/>
  <c r="E14" i="1"/>
  <c r="E15" i="1"/>
  <c r="E16" i="1"/>
  <c r="E17" i="1"/>
  <c r="E9" i="1"/>
  <c r="D9" i="1"/>
  <c r="D17" i="1"/>
  <c r="D10" i="1"/>
  <c r="D11" i="1"/>
  <c r="D12" i="1"/>
  <c r="D13" i="1"/>
  <c r="D14" i="1"/>
  <c r="D15" i="1"/>
  <c r="D16" i="1"/>
  <c r="G19" i="1" l="1"/>
  <c r="F19" i="1"/>
</calcChain>
</file>

<file path=xl/sharedStrings.xml><?xml version="1.0" encoding="utf-8"?>
<sst xmlns="http://schemas.openxmlformats.org/spreadsheetml/2006/main" count="33" uniqueCount="30">
  <si>
    <t>Gewinnverteilung für neues Produkt</t>
  </si>
  <si>
    <t>garantierte Zahlung</t>
  </si>
  <si>
    <t>Verzinsung</t>
  </si>
  <si>
    <t>Gesamtgewinn</t>
  </si>
  <si>
    <t>Name</t>
  </si>
  <si>
    <t>Vorname</t>
  </si>
  <si>
    <t>Kapitaleinlage</t>
  </si>
  <si>
    <t>Gewinn je Mitarbeiter</t>
  </si>
  <si>
    <t>prozentualer Anteil am Gesamtgewinn</t>
  </si>
  <si>
    <t>Schmidt</t>
  </si>
  <si>
    <t>Ernst</t>
  </si>
  <si>
    <t>Müller</t>
  </si>
  <si>
    <t>Lisa</t>
  </si>
  <si>
    <t>Meier</t>
  </si>
  <si>
    <t>Wilfried</t>
  </si>
  <si>
    <t>Haaren</t>
  </si>
  <si>
    <t>Nina</t>
  </si>
  <si>
    <t>Lohmeyer</t>
  </si>
  <si>
    <t>Herbert</t>
  </si>
  <si>
    <t>Gausmann</t>
  </si>
  <si>
    <t>Gundula</t>
  </si>
  <si>
    <t>Scheuermann</t>
  </si>
  <si>
    <t>Felix</t>
  </si>
  <si>
    <t>Dunker</t>
  </si>
  <si>
    <t>David</t>
  </si>
  <si>
    <t>Meerwald</t>
  </si>
  <si>
    <t>Sebastian</t>
  </si>
  <si>
    <t>Gesamt</t>
  </si>
  <si>
    <t>Angaben für ACI</t>
  </si>
  <si>
    <t>Restgewinn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</si>
</sst>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DM&quot;_-;\-* #,##0.00\ &quot;DM&quot;_-;_-* &quot;-&quot;??\ &quot;DM&quot;_-;_-@_-"/>
    <numFmt numFmtId="165" formatCode="#,##0.00\ \€"/>
    <numFmt numFmtId="166" formatCode="_-* #,##0.00\ [$€-407]_-;\-* #,##0.00\ [$€-407]_-;_-* &quot;-&quot;??\ [$€-407]_-;_-@_-"/>
  </numFmts>
  <fonts count="4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2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10" fontId="0" fillId="0" borderId="1" xfId="1" applyNumberFormat="1" applyFont="1" applyBorder="1"/>
    <xf numFmtId="0" fontId="0" fillId="2" borderId="1" xfId="0" applyFill="1" applyBorder="1" applyAlignment="1">
      <alignment horizontal="center" vertical="center" wrapText="1"/>
    </xf>
    <xf numFmtId="165" fontId="0" fillId="0" borderId="1" xfId="2" applyNumberFormat="1" applyFont="1" applyBorder="1"/>
    <xf numFmtId="0" fontId="3" fillId="0" borderId="0" xfId="0" applyFont="1"/>
    <xf numFmtId="0" fontId="0" fillId="2" borderId="1" xfId="0" applyFill="1" applyBorder="1" applyAlignment="1">
      <alignment vertical="center" wrapText="1"/>
    </xf>
    <xf numFmtId="165" fontId="0" fillId="0" borderId="1" xfId="0" applyNumberFormat="1" applyBorder="1"/>
    <xf numFmtId="9" fontId="0" fillId="0" borderId="1" xfId="1" applyFont="1" applyBorder="1"/>
    <xf numFmtId="166" fontId="0" fillId="0" borderId="1" xfId="0" applyNumberFormat="1" applyBorder="1"/>
    <xf numFmtId="166" fontId="0" fillId="0" borderId="1" xfId="1" applyNumberFormat="1" applyFont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0" fontId="0" fillId="0" borderId="1" xfId="0" applyNumberFormat="1" applyBorder="1"/>
  </cellXfs>
  <cellStyles count="3">
    <cellStyle name="Prozent" xfId="1" builtinId="5"/>
    <cellStyle name="Standard" xfId="0" builtinId="0"/>
    <cellStyle name="Währung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5"/>
  <sheetViews>
    <sheetView tabSelected="1" topLeftCell="A4" zoomScale="90" workbookViewId="0">
      <selection activeCell="J18" sqref="J18"/>
    </sheetView>
  </sheetViews>
  <sheetFormatPr baseColWidth="10" defaultColWidth="11.44140625" defaultRowHeight="13.2" x14ac:dyDescent="0.25"/>
  <cols>
    <col min="1" max="1" width="17.6640625" customWidth="1"/>
    <col min="2" max="6" width="15.6640625" customWidth="1"/>
    <col min="7" max="7" width="16.44140625" customWidth="1"/>
  </cols>
  <sheetData>
    <row r="1" spans="1:7" ht="17.399999999999999" x14ac:dyDescent="0.3">
      <c r="A1" s="4" t="s">
        <v>0</v>
      </c>
      <c r="B1" s="4"/>
    </row>
    <row r="3" spans="1:7" ht="18" customHeight="1" x14ac:dyDescent="0.25">
      <c r="A3" s="3" t="s">
        <v>1</v>
      </c>
      <c r="B3" s="7">
        <v>500</v>
      </c>
    </row>
    <row r="4" spans="1:7" ht="18" customHeight="1" x14ac:dyDescent="0.25">
      <c r="A4" s="3" t="s">
        <v>2</v>
      </c>
      <c r="B4" s="5">
        <v>0.06</v>
      </c>
    </row>
    <row r="5" spans="1:7" ht="18" customHeight="1" x14ac:dyDescent="0.25">
      <c r="A5" s="3" t="s">
        <v>3</v>
      </c>
      <c r="B5" s="7">
        <v>45000</v>
      </c>
    </row>
    <row r="8" spans="1:7" ht="26.4" x14ac:dyDescent="0.25">
      <c r="A8" s="6" t="s">
        <v>4</v>
      </c>
      <c r="B8" s="6" t="s">
        <v>5</v>
      </c>
      <c r="C8" s="6" t="s">
        <v>6</v>
      </c>
      <c r="D8" s="6" t="s">
        <v>1</v>
      </c>
      <c r="E8" s="6" t="s">
        <v>2</v>
      </c>
      <c r="F8" s="6" t="s">
        <v>7</v>
      </c>
      <c r="G8" s="6" t="s">
        <v>8</v>
      </c>
    </row>
    <row r="9" spans="1:7" ht="18" customHeight="1" x14ac:dyDescent="0.25">
      <c r="A9" s="2" t="s">
        <v>9</v>
      </c>
      <c r="B9" s="2" t="s">
        <v>10</v>
      </c>
      <c r="C9" s="7">
        <v>7700</v>
      </c>
      <c r="D9" s="10">
        <f>$B$3</f>
        <v>500</v>
      </c>
      <c r="E9" s="13">
        <f>C9*$B$4</f>
        <v>462</v>
      </c>
      <c r="F9" s="12">
        <f>D9+E9</f>
        <v>962</v>
      </c>
      <c r="G9" s="5">
        <f>F9/$B$5</f>
        <v>2.1377777777777777E-2</v>
      </c>
    </row>
    <row r="10" spans="1:7" ht="18" customHeight="1" x14ac:dyDescent="0.25">
      <c r="A10" s="2" t="s">
        <v>11</v>
      </c>
      <c r="B10" s="2" t="s">
        <v>12</v>
      </c>
      <c r="C10" s="7">
        <v>4400</v>
      </c>
      <c r="D10" s="10">
        <f t="shared" ref="D10:D16" si="0">$B$3</f>
        <v>500</v>
      </c>
      <c r="E10" s="13">
        <f t="shared" ref="E10:E17" si="1">C10*$B$4</f>
        <v>264</v>
      </c>
      <c r="F10" s="12">
        <f t="shared" ref="F10:F17" si="2">D10+E10</f>
        <v>764</v>
      </c>
      <c r="G10" s="5">
        <f t="shared" ref="G10:G17" si="3">F10/$B$5</f>
        <v>1.6977777777777779E-2</v>
      </c>
    </row>
    <row r="11" spans="1:7" ht="18" customHeight="1" x14ac:dyDescent="0.25">
      <c r="A11" s="2" t="s">
        <v>13</v>
      </c>
      <c r="B11" s="2" t="s">
        <v>14</v>
      </c>
      <c r="C11" s="7">
        <v>6100</v>
      </c>
      <c r="D11" s="10">
        <f t="shared" si="0"/>
        <v>500</v>
      </c>
      <c r="E11" s="13">
        <f t="shared" si="1"/>
        <v>366</v>
      </c>
      <c r="F11" s="12">
        <f t="shared" si="2"/>
        <v>866</v>
      </c>
      <c r="G11" s="5">
        <f t="shared" si="3"/>
        <v>1.9244444444444446E-2</v>
      </c>
    </row>
    <row r="12" spans="1:7" ht="18" customHeight="1" x14ac:dyDescent="0.25">
      <c r="A12" s="2" t="s">
        <v>15</v>
      </c>
      <c r="B12" s="2" t="s">
        <v>16</v>
      </c>
      <c r="C12" s="7">
        <v>3400</v>
      </c>
      <c r="D12" s="10">
        <f t="shared" si="0"/>
        <v>500</v>
      </c>
      <c r="E12" s="13">
        <f t="shared" si="1"/>
        <v>204</v>
      </c>
      <c r="F12" s="12">
        <f t="shared" si="2"/>
        <v>704</v>
      </c>
      <c r="G12" s="5">
        <f t="shared" si="3"/>
        <v>1.5644444444444443E-2</v>
      </c>
    </row>
    <row r="13" spans="1:7" ht="18" customHeight="1" x14ac:dyDescent="0.25">
      <c r="A13" s="2" t="s">
        <v>17</v>
      </c>
      <c r="B13" s="2" t="s">
        <v>18</v>
      </c>
      <c r="C13" s="7">
        <v>6900</v>
      </c>
      <c r="D13" s="10">
        <f t="shared" si="0"/>
        <v>500</v>
      </c>
      <c r="E13" s="13">
        <f t="shared" si="1"/>
        <v>414</v>
      </c>
      <c r="F13" s="12">
        <f t="shared" si="2"/>
        <v>914</v>
      </c>
      <c r="G13" s="5">
        <f t="shared" si="3"/>
        <v>2.031111111111111E-2</v>
      </c>
    </row>
    <row r="14" spans="1:7" ht="18" customHeight="1" x14ac:dyDescent="0.25">
      <c r="A14" s="2" t="s">
        <v>19</v>
      </c>
      <c r="B14" s="2" t="s">
        <v>20</v>
      </c>
      <c r="C14" s="7">
        <v>5200</v>
      </c>
      <c r="D14" s="10">
        <f t="shared" si="0"/>
        <v>500</v>
      </c>
      <c r="E14" s="13">
        <f t="shared" si="1"/>
        <v>312</v>
      </c>
      <c r="F14" s="12">
        <f t="shared" si="2"/>
        <v>812</v>
      </c>
      <c r="G14" s="5">
        <f t="shared" si="3"/>
        <v>1.8044444444444443E-2</v>
      </c>
    </row>
    <row r="15" spans="1:7" ht="18" customHeight="1" x14ac:dyDescent="0.25">
      <c r="A15" s="2" t="s">
        <v>21</v>
      </c>
      <c r="B15" s="2" t="s">
        <v>22</v>
      </c>
      <c r="C15" s="7">
        <v>2800</v>
      </c>
      <c r="D15" s="10">
        <f t="shared" si="0"/>
        <v>500</v>
      </c>
      <c r="E15" s="13">
        <f t="shared" si="1"/>
        <v>168</v>
      </c>
      <c r="F15" s="12">
        <f t="shared" si="2"/>
        <v>668</v>
      </c>
      <c r="G15" s="5">
        <f t="shared" si="3"/>
        <v>1.4844444444444445E-2</v>
      </c>
    </row>
    <row r="16" spans="1:7" ht="18" customHeight="1" x14ac:dyDescent="0.25">
      <c r="A16" s="2" t="s">
        <v>23</v>
      </c>
      <c r="B16" s="2" t="s">
        <v>24</v>
      </c>
      <c r="C16" s="7">
        <v>5300</v>
      </c>
      <c r="D16" s="10">
        <f t="shared" si="0"/>
        <v>500</v>
      </c>
      <c r="E16" s="13">
        <f t="shared" si="1"/>
        <v>318</v>
      </c>
      <c r="F16" s="12">
        <f t="shared" si="2"/>
        <v>818</v>
      </c>
      <c r="G16" s="5">
        <f t="shared" si="3"/>
        <v>1.8177777777777779E-2</v>
      </c>
    </row>
    <row r="17" spans="1:7" ht="18" customHeight="1" x14ac:dyDescent="0.25">
      <c r="A17" s="2" t="s">
        <v>25</v>
      </c>
      <c r="B17" s="2" t="s">
        <v>26</v>
      </c>
      <c r="C17" s="7">
        <v>3200</v>
      </c>
      <c r="D17" s="10">
        <f>$B$3</f>
        <v>500</v>
      </c>
      <c r="E17" s="13">
        <f t="shared" si="1"/>
        <v>192</v>
      </c>
      <c r="F17" s="12">
        <f t="shared" si="2"/>
        <v>692</v>
      </c>
      <c r="G17" s="5">
        <f t="shared" si="3"/>
        <v>1.5377777777777778E-2</v>
      </c>
    </row>
    <row r="18" spans="1:7" x14ac:dyDescent="0.25">
      <c r="C18" s="1"/>
    </row>
    <row r="19" spans="1:7" ht="18" customHeight="1" x14ac:dyDescent="0.25">
      <c r="A19" s="14" t="s">
        <v>27</v>
      </c>
      <c r="B19" s="15"/>
      <c r="C19" s="12">
        <f t="shared" ref="C19:F19" si="4">SUM(C9:C17)</f>
        <v>45000</v>
      </c>
      <c r="D19" s="12">
        <f t="shared" si="4"/>
        <v>4500</v>
      </c>
      <c r="E19" s="12">
        <f t="shared" si="4"/>
        <v>2700</v>
      </c>
      <c r="F19" s="12">
        <f t="shared" si="4"/>
        <v>7200</v>
      </c>
      <c r="G19" s="16">
        <f>SUM(G9:G17)</f>
        <v>0.15999999999999998</v>
      </c>
    </row>
    <row r="21" spans="1:7" ht="18" customHeight="1" x14ac:dyDescent="0.25">
      <c r="A21" s="8" t="s">
        <v>28</v>
      </c>
    </row>
    <row r="23" spans="1:7" ht="18" customHeight="1" x14ac:dyDescent="0.25">
      <c r="A23" s="3" t="s">
        <v>29</v>
      </c>
      <c r="B23" s="12">
        <f>C19-F19</f>
        <v>37800</v>
      </c>
    </row>
    <row r="25" spans="1:7" ht="27.9" customHeight="1" x14ac:dyDescent="0.25">
      <c r="A25" s="9" t="s">
        <v>8</v>
      </c>
      <c r="B25" s="11">
        <f>B23/C19</f>
        <v>0.84</v>
      </c>
    </row>
  </sheetData>
  <mergeCells count="1">
    <mergeCell ref="A19:B19"/>
  </mergeCells>
  <phoneticPr fontId="0" type="noConversion"/>
  <printOptions headings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Footer>&amp;C&amp;1#&amp;"Calibri"&amp;10&amp;K000000Internal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Footer>&amp;C&amp;1#&amp;"Calibri"&amp;10&amp;K000000Internal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0852AC434057488E8FB24709EFE4F5" ma:contentTypeVersion="2" ma:contentTypeDescription="Ein neues Dokument erstellen." ma:contentTypeScope="" ma:versionID="e064602ba9d1ee37eef71f1837513dd0">
  <xsd:schema xmlns:xsd="http://www.w3.org/2001/XMLSchema" xmlns:xs="http://www.w3.org/2001/XMLSchema" xmlns:p="http://schemas.microsoft.com/office/2006/metadata/properties" xmlns:ns2="bb3faff6-e9ea-4da6-aa56-b78ebedf8010" targetNamespace="http://schemas.microsoft.com/office/2006/metadata/properties" ma:root="true" ma:fieldsID="51b822925e61da662ab44b9258218a25" ns2:_="">
    <xsd:import namespace="bb3faff6-e9ea-4da6-aa56-b78ebedf80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faff6-e9ea-4da6-aa56-b78ebedf80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1ADEE4-2932-4069-B6E9-9881F25B9B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3faff6-e9ea-4da6-aa56-b78ebedf80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40F3CF-118D-413F-BA53-0D01437345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EAE4BF-885C-4F8B-BEF7-7685D788BF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 Ergebnisse 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Olaf Apel</dc:creator>
  <cp:keywords/>
  <dc:description/>
  <cp:lastModifiedBy>Philipp Leyser</cp:lastModifiedBy>
  <cp:revision/>
  <dcterms:created xsi:type="dcterms:W3CDTF">2001-09-17T17:00:23Z</dcterms:created>
  <dcterms:modified xsi:type="dcterms:W3CDTF">2022-11-15T11:23:05Z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0x010100AD0852AC434057488E8FB24709EFE4F5</vt:lpwstr>
  </property>
  <property fmtid="{D5CDD505-2E9C-101B-9397-08002B2CF9AE}" pid="3" name="MSIP_Label_6b160f33-c33b-4e10-8636-cf83f9ca7d3c_Enabled">
    <vt:lpwstr>true</vt:lpwstr>
  </property>
  <property fmtid="{D5CDD505-2E9C-101B-9397-08002B2CF9AE}" pid="4" name="MSIP_Label_6b160f33-c33b-4e10-8636-cf83f9ca7d3c_SetDate">
    <vt:lpwstr>2022-11-15T11:23:05Z</vt:lpwstr>
  </property>
  <property fmtid="{D5CDD505-2E9C-101B-9397-08002B2CF9AE}" pid="5" name="MSIP_Label_6b160f33-c33b-4e10-8636-cf83f9ca7d3c_Method">
    <vt:lpwstr>Standard</vt:lpwstr>
  </property>
  <property fmtid="{D5CDD505-2E9C-101B-9397-08002B2CF9AE}" pid="6" name="MSIP_Label_6b160f33-c33b-4e10-8636-cf83f9ca7d3c_Name">
    <vt:lpwstr>Internal</vt:lpwstr>
  </property>
  <property fmtid="{D5CDD505-2E9C-101B-9397-08002B2CF9AE}" pid="7" name="MSIP_Label_6b160f33-c33b-4e10-8636-cf83f9ca7d3c_SiteId">
    <vt:lpwstr>e211c965-dd84-4c9f-bc3f-4215552a0857</vt:lpwstr>
  </property>
  <property fmtid="{D5CDD505-2E9C-101B-9397-08002B2CF9AE}" pid="8" name="MSIP_Label_6b160f33-c33b-4e10-8636-cf83f9ca7d3c_ActionId">
    <vt:lpwstr>79f4d522-f735-42ab-84df-b67e44f23fc0</vt:lpwstr>
  </property>
  <property fmtid="{D5CDD505-2E9C-101B-9397-08002B2CF9AE}" pid="9" name="MSIP_Label_6b160f33-c33b-4e10-8636-cf83f9ca7d3c_ContentBits">
    <vt:lpwstr>2</vt:lpwstr>
  </property>
</Properties>
</file>