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1.15\"/>
    </mc:Choice>
  </mc:AlternateContent>
  <xr:revisionPtr revIDLastSave="0" documentId="13_ncr:1_{50F6DE71-B04E-4F29-B66F-070DD530A2F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abelle5 (2)" sheetId="7" state="hidden" r:id="rId1"/>
    <sheet name="Aufgabe" sheetId="5" r:id="rId2"/>
    <sheet name="Lösung " sheetId="9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6" i="5"/>
  <c r="D11" i="7"/>
  <c r="D12" i="7"/>
  <c r="D10" i="7"/>
  <c r="D5" i="7"/>
  <c r="D6" i="7"/>
  <c r="D4" i="7"/>
  <c r="D17" i="9"/>
  <c r="A17" i="9" s="1"/>
  <c r="D18" i="9"/>
  <c r="A18" i="9" s="1"/>
  <c r="D19" i="9"/>
  <c r="A19" i="9" s="1"/>
  <c r="D5" i="9"/>
  <c r="D6" i="9"/>
  <c r="D4" i="9"/>
</calcChain>
</file>

<file path=xl/sharedStrings.xml><?xml version="1.0" encoding="utf-8"?>
<sst xmlns="http://schemas.openxmlformats.org/spreadsheetml/2006/main" count="40" uniqueCount="13">
  <si>
    <t>Provisionsberechnung</t>
  </si>
  <si>
    <t>Name</t>
  </si>
  <si>
    <t>Umsatz</t>
  </si>
  <si>
    <t>Provision</t>
  </si>
  <si>
    <t>Blohme</t>
  </si>
  <si>
    <t>Schulz</t>
  </si>
  <si>
    <t>Mayer</t>
  </si>
  <si>
    <t>Regeln</t>
  </si>
  <si>
    <t>Kaspar</t>
  </si>
  <si>
    <t>Krause</t>
  </si>
  <si>
    <t>sonst</t>
  </si>
  <si>
    <t>Ganz</t>
  </si>
  <si>
    <t>Verschärfte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</si>
</sst>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DM&quot;_-;\-* #,##0.00\ &quot;DM&quot;_-;_-* &quot;-&quot;??\ &quot;DM&quot;_-;_-@_-"/>
    <numFmt numFmtId="165" formatCode="_-* #,##0\ &quot;DM&quot;_-;\-* #,##0\ &quot;DM&quot;_-;_-* &quot;-&quot;??\ &quot;DM&quot;_-;_-@_-"/>
    <numFmt numFmtId="166" formatCode="0%&quot; Provision&quot;"/>
    <numFmt numFmtId="167" formatCode="#,##0\ &quot;€&quot;"/>
    <numFmt numFmtId="168" formatCode="&quot;Wenn Umsatz &lt; &quot;0\ &quot;€&quot;&quot; dann&quot;"/>
    <numFmt numFmtId="169" formatCode="&quot;sonst wenn Umsatz &lt; &quot;0\ &quot;€&quot;&quot; dann&quot;"/>
    <numFmt numFmtId="170" formatCode="_-* #,##0.00\ [$€-407]_-;\-* #,##0.00\ [$€-407]_-;_-* &quot;-&quot;??\ [$€-407]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 val="double"/>
      <sz val="14"/>
      <name val="Arial"/>
      <family val="2"/>
    </font>
    <font>
      <sz val="16"/>
      <name val="Wingdings"/>
      <charset val="2"/>
    </font>
    <font>
      <sz val="10"/>
      <name val="Wingdings"/>
      <charset val="2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0"/>
    <xf numFmtId="0" fontId="1" fillId="2" borderId="1" applyBorder="0"/>
    <xf numFmtId="165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3" fillId="0" borderId="0" xfId="0" applyFont="1"/>
    <xf numFmtId="0" fontId="1" fillId="0" borderId="0" xfId="1"/>
    <xf numFmtId="0" fontId="2" fillId="0" borderId="0" xfId="6"/>
    <xf numFmtId="165" fontId="1" fillId="0" borderId="0" xfId="3"/>
    <xf numFmtId="165" fontId="1" fillId="2" borderId="1" xfId="5" applyNumberFormat="1" applyFill="1" applyBorder="1"/>
    <xf numFmtId="165" fontId="1" fillId="2" borderId="2" xfId="5" applyNumberFormat="1" applyFill="1" applyBorder="1"/>
    <xf numFmtId="0" fontId="0" fillId="0" borderId="3" xfId="0" applyBorder="1"/>
    <xf numFmtId="166" fontId="0" fillId="0" borderId="0" xfId="0" applyNumberFormat="1"/>
    <xf numFmtId="0" fontId="2" fillId="0" borderId="0" xfId="0" applyFont="1"/>
    <xf numFmtId="167" fontId="1" fillId="0" borderId="0" xfId="5" applyNumberFormat="1"/>
    <xf numFmtId="168" fontId="1" fillId="0" borderId="0" xfId="3" applyNumberFormat="1"/>
    <xf numFmtId="169" fontId="0" fillId="0" borderId="0" xfId="0" applyNumberFormat="1"/>
    <xf numFmtId="167" fontId="0" fillId="3" borderId="0" xfId="0" applyNumberFormat="1" applyFill="1"/>
    <xf numFmtId="0" fontId="2" fillId="4" borderId="4" xfId="0" applyFont="1" applyFill="1" applyBorder="1" applyAlignment="1">
      <alignment horizontal="centerContinuous"/>
    </xf>
    <xf numFmtId="0" fontId="2" fillId="4" borderId="5" xfId="0" applyFont="1" applyFill="1" applyBorder="1" applyAlignment="1">
      <alignment horizontal="centerContinuous"/>
    </xf>
    <xf numFmtId="0" fontId="2" fillId="4" borderId="6" xfId="0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4" applyAlignment="1" applyProtection="1"/>
    <xf numFmtId="0" fontId="2" fillId="0" borderId="7" xfId="6" applyBorder="1"/>
    <xf numFmtId="0" fontId="0" fillId="0" borderId="7" xfId="0" applyBorder="1"/>
    <xf numFmtId="0" fontId="2" fillId="0" borderId="7" xfId="0" applyFont="1" applyBorder="1"/>
    <xf numFmtId="167" fontId="1" fillId="0" borderId="7" xfId="5" applyNumberFormat="1" applyBorder="1"/>
    <xf numFmtId="170" fontId="0" fillId="3" borderId="7" xfId="0" quotePrefix="1" applyNumberFormat="1" applyFill="1" applyBorder="1"/>
    <xf numFmtId="166" fontId="0" fillId="0" borderId="7" xfId="0" applyNumberFormat="1" applyBorder="1"/>
    <xf numFmtId="0" fontId="0" fillId="5" borderId="8" xfId="0" applyFill="1" applyBorder="1"/>
    <xf numFmtId="0" fontId="2" fillId="5" borderId="8" xfId="0" applyFont="1" applyFill="1" applyBorder="1" applyAlignment="1">
      <alignment horizontal="centerContinuous"/>
    </xf>
    <xf numFmtId="0" fontId="2" fillId="5" borderId="8" xfId="6" applyFill="1" applyBorder="1"/>
    <xf numFmtId="165" fontId="1" fillId="5" borderId="8" xfId="3" applyFill="1" applyBorder="1"/>
    <xf numFmtId="0" fontId="2" fillId="5" borderId="8" xfId="0" applyFont="1" applyFill="1" applyBorder="1"/>
    <xf numFmtId="167" fontId="1" fillId="5" borderId="8" xfId="5" applyNumberFormat="1" applyFill="1" applyBorder="1"/>
    <xf numFmtId="168" fontId="1" fillId="5" borderId="8" xfId="3" applyNumberFormat="1" applyFill="1" applyBorder="1"/>
    <xf numFmtId="166" fontId="0" fillId="5" borderId="8" xfId="0" applyNumberFormat="1" applyFill="1" applyBorder="1"/>
    <xf numFmtId="169" fontId="0" fillId="5" borderId="8" xfId="0" applyNumberFormat="1" applyFill="1" applyBorder="1"/>
    <xf numFmtId="0" fontId="0" fillId="0" borderId="8" xfId="0" applyBorder="1"/>
    <xf numFmtId="0" fontId="0" fillId="0" borderId="7" xfId="0" applyBorder="1" applyAlignment="1">
      <alignment horizontal="left"/>
    </xf>
    <xf numFmtId="168" fontId="1" fillId="0" borderId="7" xfId="3" applyNumberFormat="1" applyBorder="1" applyAlignment="1">
      <alignment horizontal="left"/>
    </xf>
  </cellXfs>
  <cellStyles count="7">
    <cellStyle name="Datei_Überschrift" xfId="1" xr:uid="{00000000-0005-0000-0000-000000000000}"/>
    <cellStyle name="Formelfeld" xfId="2" xr:uid="{00000000-0005-0000-0000-000001000000}"/>
    <cellStyle name="Geld_grob" xfId="3" xr:uid="{00000000-0005-0000-0000-000002000000}"/>
    <cellStyle name="Link" xfId="4" builtinId="8"/>
    <cellStyle name="Standard" xfId="0" builtinId="0"/>
    <cellStyle name="Währung" xfId="5" builtinId="4"/>
    <cellStyle name="Zeilen-/Spaltenbeschriftungen" xfId="6" xr:uid="{00000000-0005-0000-0000-000006000000}"/>
  </cellStyles>
  <dxfs count="3"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28575</xdr:rowOff>
    </xdr:from>
    <xdr:to>
      <xdr:col>7</xdr:col>
      <xdr:colOff>257175</xdr:colOff>
      <xdr:row>6</xdr:row>
      <xdr:rowOff>133350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FE98913-95C9-8E90-E9B4-FF4E007B0991}"/>
            </a:ext>
          </a:extLst>
        </xdr:cNvPr>
        <xdr:cNvSpPr txBox="1">
          <a:spLocks noChangeArrowheads="1"/>
        </xdr:cNvSpPr>
      </xdr:nvSpPr>
      <xdr:spPr bwMode="auto">
        <a:xfrm>
          <a:off x="3857625" y="590550"/>
          <a:ext cx="2105025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Wenn Umsatz &lt; 300000 DM, dann Provision = 4%, sonst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Provision = 8%</a:t>
          </a:r>
        </a:p>
      </xdr:txBody>
    </xdr:sp>
    <xdr:clientData/>
  </xdr:twoCellAnchor>
  <xdr:twoCellAnchor>
    <xdr:from>
      <xdr:col>4</xdr:col>
      <xdr:colOff>466725</xdr:colOff>
      <xdr:row>9</xdr:row>
      <xdr:rowOff>9525</xdr:rowOff>
    </xdr:from>
    <xdr:to>
      <xdr:col>7</xdr:col>
      <xdr:colOff>466725</xdr:colOff>
      <xdr:row>15</xdr:row>
      <xdr:rowOff>57150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F8119BB1-97CE-FE95-4C81-C74C6FD96EEA}"/>
            </a:ext>
          </a:extLst>
        </xdr:cNvPr>
        <xdr:cNvSpPr txBox="1">
          <a:spLocks noChangeArrowheads="1"/>
        </xdr:cNvSpPr>
      </xdr:nvSpPr>
      <xdr:spPr bwMode="auto">
        <a:xfrm>
          <a:off x="3886200" y="1581150"/>
          <a:ext cx="2286000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Verschärfte Aufgabenstellung: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Wenn Umsatz &lt; 300000 DM, dann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Provision = 4%, sonst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wenn Umsatz &lt; 350000 DM, dann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Provision = 8%, sonst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Provision = 10%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0</xdr:rowOff>
    </xdr:from>
    <xdr:to>
      <xdr:col>11</xdr:col>
      <xdr:colOff>19050</xdr:colOff>
      <xdr:row>7</xdr:row>
      <xdr:rowOff>19050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A29949BC-1F9A-5E65-D96F-9AABD48FC739}"/>
            </a:ext>
          </a:extLst>
        </xdr:cNvPr>
        <xdr:cNvSpPr txBox="1">
          <a:spLocks noChangeArrowheads="1"/>
        </xdr:cNvSpPr>
      </xdr:nvSpPr>
      <xdr:spPr bwMode="auto">
        <a:xfrm>
          <a:off x="6772275" y="390525"/>
          <a:ext cx="308610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chemeClr val="tx1"/>
              </a:solidFill>
              <a:latin typeface="Arial"/>
              <a:cs typeface="Arial"/>
            </a:rPr>
            <a:t>Aufgaben:</a:t>
          </a:r>
          <a:endParaRPr lang="de-DE" sz="1000" b="0" i="0" u="none" strike="noStrike" baseline="0">
            <a:solidFill>
              <a:schemeClr val="tx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u="none" strike="noStrike" baseline="0">
              <a:solidFill>
                <a:schemeClr val="tx1"/>
              </a:solidFill>
              <a:latin typeface="Arial"/>
              <a:cs typeface="Arial"/>
            </a:rPr>
            <a:t>Berechnen Sie die Provision der Mitarbeiter.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chemeClr val="tx1"/>
              </a:solidFill>
              <a:latin typeface="Arial"/>
              <a:cs typeface="Arial"/>
            </a:rPr>
            <a:t>Gestalten Sie die Formel so, daß Sie sie kopieren können.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0</xdr:rowOff>
    </xdr:from>
    <xdr:to>
      <xdr:col>13</xdr:col>
      <xdr:colOff>19050</xdr:colOff>
      <xdr:row>27</xdr:row>
      <xdr:rowOff>19050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8851C081-B9E7-ED5F-7764-C6DC78A1E781}"/>
            </a:ext>
          </a:extLst>
        </xdr:cNvPr>
        <xdr:cNvSpPr txBox="1">
          <a:spLocks noChangeArrowheads="1"/>
        </xdr:cNvSpPr>
      </xdr:nvSpPr>
      <xdr:spPr bwMode="auto">
        <a:xfrm>
          <a:off x="7934325" y="228600"/>
          <a:ext cx="3086100" cy="451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Aufgaben:</a:t>
          </a:r>
          <a:endParaRPr lang="de-DE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Berechnen Sie die Provision der Mitarbeiter.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Gestalten Sie die Formel so, daß Sie sie kopieren können.</a:t>
          </a: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Die Regeln sind so formuliert, dass sie unmittelbar in eine Formel umgesetzt werden können.</a:t>
          </a: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Wichtig: Schreiben Sie nicht Werte in die Formel, sondern nutzen Sie Zellbezüge!</a:t>
          </a: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Die Zellen F4, F17, F18, G4,G5,G17:G19 enthalten nur </a:t>
          </a:r>
          <a:r>
            <a:rPr lang="de-DE" sz="1000" b="1" i="1" u="none" strike="noStrike" baseline="0">
              <a:solidFill>
                <a:srgbClr val="99CC00"/>
              </a:solidFill>
              <a:latin typeface="Arial"/>
              <a:cs typeface="Arial"/>
            </a:rPr>
            <a:t>scheinbar</a:t>
          </a: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 Text, in Wirklichkeit sind es Zahlen, die benutzerdefiniert formatiert wurden. (Anklicken und FORMAT - ZELLEN - ZAHLEN aufrufen, dann sehen Sie es!)</a:t>
          </a: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Achten Sie auch hier wieder auf absolute und relative Bezüge, damit Sie die Formeln kopieren können!</a:t>
          </a: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Bei der verschärften Aufgabenstellung sind drei Fälle zu unterscheiden, Sie benötigen dazu also zwei WENN-Funktionen, die ineinander verschachtelt sind.</a:t>
          </a:r>
        </a:p>
        <a:p>
          <a:pPr algn="l" rtl="0">
            <a:defRPr sz="1000"/>
          </a:pPr>
          <a:endParaRPr lang="de-DE" sz="1000" b="1" i="0" u="none" strike="noStrike" baseline="0">
            <a:solidFill>
              <a:srgbClr val="99CC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99CC00"/>
              </a:solidFill>
              <a:latin typeface="Arial"/>
              <a:cs typeface="Arial"/>
            </a:rPr>
            <a:t>Kontrollieren Sie die Formeln mit dem Detektiv!</a:t>
          </a:r>
        </a:p>
        <a:p>
          <a:pPr algn="l" rtl="0">
            <a:defRPr sz="1000"/>
          </a:pPr>
          <a:endParaRPr lang="de-DE" sz="1000" b="1" i="0" u="none" strike="noStrike" baseline="0">
            <a:solidFill>
              <a:srgbClr val="99CC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Finden Sie raus, wie die Smileys in den Zellen A17:A20 funktionieren!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I13"/>
  <sheetViews>
    <sheetView workbookViewId="0">
      <selection activeCell="D12" sqref="D12"/>
    </sheetView>
  </sheetViews>
  <sheetFormatPr baseColWidth="10" defaultColWidth="11.44140625" defaultRowHeight="13.2" x14ac:dyDescent="0.25"/>
  <cols>
    <col min="3" max="3" width="14.6640625" bestFit="1" customWidth="1"/>
    <col min="4" max="4" width="13.6640625" bestFit="1" customWidth="1"/>
  </cols>
  <sheetData>
    <row r="1" spans="1:9" ht="17.399999999999999" x14ac:dyDescent="0.3">
      <c r="A1" s="1" t="s">
        <v>0</v>
      </c>
    </row>
    <row r="3" spans="1:9" ht="13.8" thickBot="1" x14ac:dyDescent="0.3">
      <c r="B3" s="3" t="s">
        <v>1</v>
      </c>
      <c r="C3" s="3" t="s">
        <v>2</v>
      </c>
      <c r="D3" s="3" t="s">
        <v>3</v>
      </c>
    </row>
    <row r="4" spans="1:9" ht="13.8" thickBot="1" x14ac:dyDescent="0.3">
      <c r="B4" s="3" t="s">
        <v>4</v>
      </c>
      <c r="C4" s="4">
        <v>250000</v>
      </c>
      <c r="D4" s="5">
        <f>IF(C4&lt;300000,C4*4%,C4*8%)</f>
        <v>10000</v>
      </c>
    </row>
    <row r="5" spans="1:9" ht="13.8" thickBot="1" x14ac:dyDescent="0.3">
      <c r="B5" s="3" t="s">
        <v>5</v>
      </c>
      <c r="C5" s="4">
        <v>350000</v>
      </c>
      <c r="D5" s="5">
        <f>IF(C5&lt;300000,C5*4%,C5*8%)</f>
        <v>28000</v>
      </c>
    </row>
    <row r="6" spans="1:9" ht="13.8" thickBot="1" x14ac:dyDescent="0.3">
      <c r="B6" s="3" t="s">
        <v>6</v>
      </c>
      <c r="C6" s="4">
        <v>300000</v>
      </c>
      <c r="D6" s="6">
        <f>IF(C6&lt;300000,C6*4%,C6*8%)</f>
        <v>24000</v>
      </c>
    </row>
    <row r="9" spans="1:9" ht="13.8" thickBot="1" x14ac:dyDescent="0.3">
      <c r="B9" s="3" t="s">
        <v>1</v>
      </c>
      <c r="C9" s="3" t="s">
        <v>2</v>
      </c>
      <c r="D9" s="3" t="s">
        <v>3</v>
      </c>
    </row>
    <row r="10" spans="1:9" ht="13.8" thickBot="1" x14ac:dyDescent="0.3">
      <c r="B10" s="3" t="s">
        <v>4</v>
      </c>
      <c r="C10" s="4">
        <v>250000</v>
      </c>
      <c r="D10" s="5">
        <f>IF(C10&lt;300000,C10*4%,IF(C10&lt;350000,C10*8%,C10*10%))</f>
        <v>10000</v>
      </c>
    </row>
    <row r="11" spans="1:9" ht="13.8" thickBot="1" x14ac:dyDescent="0.3">
      <c r="B11" s="3" t="s">
        <v>5</v>
      </c>
      <c r="C11" s="4">
        <v>350000</v>
      </c>
      <c r="D11" s="5">
        <f>IF(C11&lt;300000,C11*4%,IF(C11&lt;350000,C11*8%,C11*10%))</f>
        <v>35000</v>
      </c>
    </row>
    <row r="12" spans="1:9" ht="13.8" thickBot="1" x14ac:dyDescent="0.3">
      <c r="B12" s="3" t="s">
        <v>6</v>
      </c>
      <c r="C12" s="4">
        <v>300000</v>
      </c>
      <c r="D12" s="6">
        <f>IF(C12&lt;300000,C12*4%,IF(C12&lt;350000,C12*8%,C12*10%))</f>
        <v>24000</v>
      </c>
    </row>
    <row r="13" spans="1:9" x14ac:dyDescent="0.25">
      <c r="I13" s="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&amp;LHelmut Mittelbach&amp;R&amp;D</oddHeader>
    <oddFooter>&amp;L&amp;F&amp;RSeite &amp;P von &amp;N Seiten&amp;C&amp;"Arial"&amp;11&amp;K000000&amp;A_x000D_&amp;1#&amp;"Calibri"&amp;10&amp;K000000Internal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10"/>
  </sheetPr>
  <dimension ref="A1:K23"/>
  <sheetViews>
    <sheetView tabSelected="1" workbookViewId="0">
      <selection activeCell="D4" sqref="D4"/>
    </sheetView>
  </sheetViews>
  <sheetFormatPr baseColWidth="10" defaultColWidth="11.44140625" defaultRowHeight="13.2" x14ac:dyDescent="0.25"/>
  <cols>
    <col min="1" max="1" width="3.6640625" customWidth="1"/>
    <col min="3" max="3" width="14.6640625" bestFit="1" customWidth="1"/>
    <col min="4" max="4" width="12.88671875" bestFit="1" customWidth="1"/>
    <col min="5" max="5" width="33.6640625" bestFit="1" customWidth="1"/>
    <col min="6" max="6" width="12.6640625" bestFit="1" customWidth="1"/>
  </cols>
  <sheetData>
    <row r="1" spans="1:11" ht="17.399999999999999" x14ac:dyDescent="0.3">
      <c r="A1" s="1" t="s">
        <v>0</v>
      </c>
      <c r="K1" s="19"/>
    </row>
    <row r="3" spans="1:11" x14ac:dyDescent="0.25">
      <c r="B3" s="20" t="s">
        <v>1</v>
      </c>
      <c r="C3" s="20" t="s">
        <v>2</v>
      </c>
      <c r="D3" s="20" t="s">
        <v>3</v>
      </c>
      <c r="E3" s="22" t="s">
        <v>7</v>
      </c>
      <c r="F3" s="21"/>
    </row>
    <row r="4" spans="1:11" x14ac:dyDescent="0.25">
      <c r="B4" s="20" t="s">
        <v>8</v>
      </c>
      <c r="C4" s="23">
        <v>235000</v>
      </c>
      <c r="D4" s="24">
        <f>IF(C4&lt;300000, C4*$F$4, C4*$F$5)</f>
        <v>7050</v>
      </c>
      <c r="E4" s="37">
        <v>300000</v>
      </c>
      <c r="F4" s="25">
        <v>0.03</v>
      </c>
    </row>
    <row r="5" spans="1:11" x14ac:dyDescent="0.25">
      <c r="B5" s="20" t="s">
        <v>9</v>
      </c>
      <c r="C5" s="23">
        <v>351000</v>
      </c>
      <c r="D5" s="24">
        <f>IF(C5&lt;300000, C5*$F$4, C5*$F$5)</f>
        <v>21060</v>
      </c>
      <c r="E5" s="36" t="s">
        <v>10</v>
      </c>
      <c r="F5" s="25">
        <v>0.06</v>
      </c>
    </row>
    <row r="6" spans="1:11" x14ac:dyDescent="0.25">
      <c r="B6" s="20" t="s">
        <v>11</v>
      </c>
      <c r="C6" s="23">
        <v>300000</v>
      </c>
      <c r="D6" s="24">
        <f t="shared" ref="D5:D6" si="0">IF(C6&lt;300000, C6*$F$4, C6*$F$5)</f>
        <v>18000</v>
      </c>
      <c r="E6" s="21"/>
      <c r="F6" s="21"/>
    </row>
    <row r="7" spans="1:11" x14ac:dyDescent="0.25">
      <c r="D7" s="4"/>
    </row>
    <row r="8" spans="1:11" x14ac:dyDescent="0.25">
      <c r="D8" s="4"/>
    </row>
    <row r="9" spans="1:11" x14ac:dyDescent="0.25">
      <c r="A9" s="26"/>
      <c r="B9" s="26"/>
      <c r="C9" s="26"/>
      <c r="D9" s="26"/>
      <c r="E9" s="26"/>
      <c r="F9" s="26"/>
    </row>
    <row r="10" spans="1:11" x14ac:dyDescent="0.25">
      <c r="A10" s="26"/>
      <c r="B10" s="26"/>
      <c r="C10" s="26"/>
      <c r="D10" s="26"/>
      <c r="E10" s="26"/>
      <c r="F10" s="26"/>
    </row>
    <row r="11" spans="1:11" x14ac:dyDescent="0.25">
      <c r="A11" s="26"/>
      <c r="B11" s="26"/>
      <c r="C11" s="26"/>
      <c r="D11" s="26"/>
      <c r="E11" s="26"/>
      <c r="F11" s="26"/>
    </row>
    <row r="12" spans="1:11" x14ac:dyDescent="0.25">
      <c r="A12" s="26"/>
      <c r="B12" s="26"/>
      <c r="C12" s="26"/>
      <c r="D12" s="26"/>
      <c r="E12" s="26"/>
      <c r="F12" s="26"/>
    </row>
    <row r="13" spans="1:11" x14ac:dyDescent="0.25">
      <c r="A13" s="26"/>
      <c r="B13" s="27"/>
      <c r="C13" s="27"/>
      <c r="D13" s="27"/>
      <c r="E13" s="27"/>
      <c r="F13" s="27"/>
      <c r="H13" s="2"/>
    </row>
    <row r="14" spans="1:11" x14ac:dyDescent="0.25">
      <c r="A14" s="26"/>
      <c r="B14" s="26"/>
      <c r="C14" s="26"/>
      <c r="D14" s="26"/>
      <c r="E14" s="26"/>
      <c r="F14" s="26"/>
    </row>
    <row r="15" spans="1:11" x14ac:dyDescent="0.25">
      <c r="A15" s="26"/>
      <c r="B15" s="26"/>
      <c r="C15" s="26"/>
      <c r="D15" s="26"/>
      <c r="E15" s="26"/>
      <c r="F15" s="26"/>
    </row>
    <row r="16" spans="1:11" x14ac:dyDescent="0.25">
      <c r="A16" s="26"/>
      <c r="B16" s="28"/>
      <c r="C16" s="28"/>
      <c r="D16" s="29"/>
      <c r="E16" s="30"/>
      <c r="F16" s="26"/>
    </row>
    <row r="17" spans="1:6" x14ac:dyDescent="0.25">
      <c r="A17" s="26"/>
      <c r="B17" s="28"/>
      <c r="C17" s="31"/>
      <c r="D17" s="26"/>
      <c r="E17" s="32"/>
      <c r="F17" s="33"/>
    </row>
    <row r="18" spans="1:6" x14ac:dyDescent="0.25">
      <c r="A18" s="26"/>
      <c r="B18" s="28"/>
      <c r="C18" s="31"/>
      <c r="D18" s="26"/>
      <c r="E18" s="34"/>
      <c r="F18" s="33"/>
    </row>
    <row r="19" spans="1:6" x14ac:dyDescent="0.25">
      <c r="A19" s="26"/>
      <c r="B19" s="28"/>
      <c r="C19" s="31"/>
      <c r="D19" s="26"/>
      <c r="E19" s="26"/>
      <c r="F19" s="33"/>
    </row>
    <row r="20" spans="1:6" x14ac:dyDescent="0.25">
      <c r="A20" s="26"/>
      <c r="B20" s="26"/>
      <c r="C20" s="26"/>
      <c r="D20" s="26"/>
      <c r="E20" s="26"/>
      <c r="F20" s="26"/>
    </row>
    <row r="21" spans="1:6" x14ac:dyDescent="0.25">
      <c r="A21" s="26"/>
      <c r="B21" s="26"/>
      <c r="C21" s="26"/>
      <c r="D21" s="26"/>
      <c r="E21" s="26"/>
      <c r="F21" s="26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&amp;LHelmut Mittelbach&amp;R&amp;D</oddHeader>
    <oddFooter>&amp;L&amp;F&amp;RSeite &amp;P von &amp;N Seiten&amp;C&amp;"Arial"&amp;11&amp;K000000&amp;A_x000D_&amp;1#&amp;"Calibri"&amp;10&amp;K000000Internal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>
    <tabColor indexed="11"/>
  </sheetPr>
  <dimension ref="A1:K51"/>
  <sheetViews>
    <sheetView workbookViewId="0">
      <selection activeCell="F27" sqref="F27"/>
    </sheetView>
  </sheetViews>
  <sheetFormatPr baseColWidth="10" defaultColWidth="11.44140625" defaultRowHeight="13.2" x14ac:dyDescent="0.25"/>
  <cols>
    <col min="1" max="1" width="9.6640625" customWidth="1"/>
    <col min="3" max="3" width="14.6640625" bestFit="1" customWidth="1"/>
    <col min="5" max="5" width="2.6640625" customWidth="1"/>
    <col min="6" max="6" width="33.6640625" bestFit="1" customWidth="1"/>
    <col min="7" max="7" width="12.6640625" bestFit="1" customWidth="1"/>
  </cols>
  <sheetData>
    <row r="1" spans="1:9" ht="17.399999999999999" x14ac:dyDescent="0.3">
      <c r="A1" s="1" t="s">
        <v>0</v>
      </c>
    </row>
    <row r="3" spans="1:9" x14ac:dyDescent="0.25">
      <c r="B3" s="3" t="s">
        <v>1</v>
      </c>
      <c r="C3" s="3" t="s">
        <v>2</v>
      </c>
      <c r="D3" s="3" t="s">
        <v>3</v>
      </c>
      <c r="F3" s="9" t="s">
        <v>7</v>
      </c>
    </row>
    <row r="4" spans="1:9" x14ac:dyDescent="0.25">
      <c r="B4" s="3" t="s">
        <v>8</v>
      </c>
      <c r="C4" s="10">
        <v>235000</v>
      </c>
      <c r="D4" s="13">
        <f>IF(C4&lt;$F$4,$G$4*C4,$G$5*C4)</f>
        <v>7050</v>
      </c>
      <c r="F4" s="11">
        <v>300000</v>
      </c>
      <c r="G4" s="8">
        <v>0.03</v>
      </c>
    </row>
    <row r="5" spans="1:9" x14ac:dyDescent="0.25">
      <c r="B5" s="3" t="s">
        <v>9</v>
      </c>
      <c r="C5" s="10">
        <v>351000</v>
      </c>
      <c r="D5" s="13">
        <f>IF(C5&lt;$F$4,$G$4*C5,$G$5*C5)</f>
        <v>21060</v>
      </c>
      <c r="F5" t="s">
        <v>10</v>
      </c>
      <c r="G5" s="8">
        <v>0.06</v>
      </c>
    </row>
    <row r="6" spans="1:9" x14ac:dyDescent="0.25">
      <c r="B6" s="3" t="s">
        <v>11</v>
      </c>
      <c r="C6" s="10">
        <v>300000</v>
      </c>
      <c r="D6" s="13">
        <f>IF(C6&lt;$F$4,$G$4*C6,$G$5*C6)</f>
        <v>18000</v>
      </c>
    </row>
    <row r="7" spans="1:9" x14ac:dyDescent="0.25">
      <c r="D7" s="4"/>
    </row>
    <row r="8" spans="1:9" x14ac:dyDescent="0.25">
      <c r="D8" s="4"/>
    </row>
    <row r="9" spans="1:9" ht="13.8" thickBot="1" x14ac:dyDescent="0.3">
      <c r="B9" s="7"/>
      <c r="C9" s="7"/>
      <c r="D9" s="7"/>
      <c r="E9" s="7"/>
      <c r="F9" s="7"/>
      <c r="G9" s="7"/>
    </row>
    <row r="12" spans="1:9" ht="13.8" thickBot="1" x14ac:dyDescent="0.3"/>
    <row r="13" spans="1:9" ht="13.8" thickBot="1" x14ac:dyDescent="0.3">
      <c r="B13" s="14" t="s">
        <v>12</v>
      </c>
      <c r="C13" s="15"/>
      <c r="D13" s="15"/>
      <c r="E13" s="15"/>
      <c r="F13" s="15"/>
      <c r="G13" s="16"/>
      <c r="I13" s="2"/>
    </row>
    <row r="16" spans="1:9" x14ac:dyDescent="0.25">
      <c r="B16" s="3" t="s">
        <v>1</v>
      </c>
      <c r="C16" s="3" t="s">
        <v>2</v>
      </c>
      <c r="D16" s="4" t="s">
        <v>3</v>
      </c>
      <c r="F16" s="9" t="s">
        <v>7</v>
      </c>
    </row>
    <row r="17" spans="1:11" ht="20.399999999999999" x14ac:dyDescent="0.35">
      <c r="A17" s="17" t="str">
        <f>IF(D17="","",IF(D17=C17*$G$17,CHAR(76),IF(D17=$G$18*C17,CHAR(75),CHAR(74))))</f>
        <v>L</v>
      </c>
      <c r="B17" s="3" t="s">
        <v>8</v>
      </c>
      <c r="C17" s="10">
        <v>235000</v>
      </c>
      <c r="D17" s="13">
        <f>IF(C17&lt;$F$17,$G$17*C17,IF(C17&lt;$F$18,$G$18*C17,$G$19*C17))</f>
        <v>7050</v>
      </c>
      <c r="F17" s="11">
        <v>300000</v>
      </c>
      <c r="G17" s="8">
        <v>0.03</v>
      </c>
    </row>
    <row r="18" spans="1:11" ht="20.399999999999999" x14ac:dyDescent="0.35">
      <c r="A18" s="17" t="str">
        <f>IF(D18="","",IF(D18=C18*$G$17,CHAR(76),IF(D18=$G$18*C18,CHAR(75),CHAR(74))))</f>
        <v>J</v>
      </c>
      <c r="B18" s="3" t="s">
        <v>9</v>
      </c>
      <c r="C18" s="10">
        <v>351000</v>
      </c>
      <c r="D18" s="13">
        <f>IF(C18&lt;$F$17,$G$17*C18,IF(C18&lt;$F$18,$G$18*C18,$G$19*C18))</f>
        <v>35100</v>
      </c>
      <c r="F18" s="12">
        <v>350000</v>
      </c>
      <c r="G18" s="8">
        <v>0.06</v>
      </c>
    </row>
    <row r="19" spans="1:11" ht="20.399999999999999" x14ac:dyDescent="0.35">
      <c r="A19" s="17" t="str">
        <f>IF(D19="","",IF(D19=C19*$G$17,CHAR(76),IF(D19=$G$18*C19,CHAR(75),CHAR(74))))</f>
        <v>K</v>
      </c>
      <c r="B19" s="3" t="s">
        <v>11</v>
      </c>
      <c r="C19" s="10">
        <v>300000</v>
      </c>
      <c r="D19" s="13">
        <f>IF(C19&lt;$F$17,$G$17*C19,IF(C19&lt;$F$18,$G$18*C19,$G$19*C19))</f>
        <v>18000</v>
      </c>
      <c r="F19" t="s">
        <v>10</v>
      </c>
      <c r="G19" s="8">
        <v>0.1</v>
      </c>
    </row>
    <row r="31" spans="1:11" x14ac:dyDescent="0.25">
      <c r="K31" s="18"/>
    </row>
    <row r="32" spans="1:11" x14ac:dyDescent="0.25">
      <c r="K32" s="18"/>
    </row>
    <row r="33" spans="11:11" x14ac:dyDescent="0.25">
      <c r="K33" s="18"/>
    </row>
    <row r="34" spans="11:11" x14ac:dyDescent="0.25">
      <c r="K34" s="18"/>
    </row>
    <row r="35" spans="11:11" x14ac:dyDescent="0.25">
      <c r="K35" s="18"/>
    </row>
    <row r="36" spans="11:11" x14ac:dyDescent="0.25">
      <c r="K36" s="18"/>
    </row>
    <row r="37" spans="11:11" x14ac:dyDescent="0.25">
      <c r="K37" s="18"/>
    </row>
    <row r="38" spans="11:11" x14ac:dyDescent="0.25">
      <c r="K38" s="18"/>
    </row>
    <row r="39" spans="11:11" x14ac:dyDescent="0.25">
      <c r="K39" s="18"/>
    </row>
    <row r="40" spans="11:11" x14ac:dyDescent="0.25">
      <c r="K40" s="18"/>
    </row>
    <row r="41" spans="11:11" x14ac:dyDescent="0.25">
      <c r="K41" s="18"/>
    </row>
    <row r="42" spans="11:11" x14ac:dyDescent="0.25">
      <c r="K42" s="18"/>
    </row>
    <row r="43" spans="11:11" x14ac:dyDescent="0.25">
      <c r="K43" s="18"/>
    </row>
    <row r="44" spans="11:11" x14ac:dyDescent="0.25">
      <c r="K44" s="18"/>
    </row>
    <row r="45" spans="11:11" x14ac:dyDescent="0.25">
      <c r="K45" s="18"/>
    </row>
    <row r="46" spans="11:11" x14ac:dyDescent="0.25">
      <c r="K46" s="18"/>
    </row>
    <row r="47" spans="11:11" x14ac:dyDescent="0.25">
      <c r="K47" s="18"/>
    </row>
    <row r="48" spans="11:11" x14ac:dyDescent="0.25">
      <c r="K48" s="18"/>
    </row>
    <row r="49" spans="11:11" x14ac:dyDescent="0.25">
      <c r="K49" s="18"/>
    </row>
    <row r="50" spans="11:11" x14ac:dyDescent="0.25">
      <c r="K50" s="18"/>
    </row>
    <row r="51" spans="11:11" x14ac:dyDescent="0.25">
      <c r="K51" s="18"/>
    </row>
  </sheetData>
  <phoneticPr fontId="0" type="noConversion"/>
  <conditionalFormatting sqref="A17:A19">
    <cfRule type="expression" dxfId="2" priority="1" stopIfTrue="1">
      <formula>D17=G$17*C17</formula>
    </cfRule>
    <cfRule type="expression" dxfId="1" priority="2" stopIfTrue="1">
      <formula>D17=G$18*C17</formula>
    </cfRule>
    <cfRule type="expression" dxfId="0" priority="3" stopIfTrue="1">
      <formula>D17=G$19*C17</formula>
    </cfRule>
  </conditionalFormatting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&amp;LHelmut Mittelbach&amp;R&amp;D</oddHeader>
    <oddFooter>&amp;L&amp;F&amp;RSeite &amp;P von &amp;N Seiten&amp;C&amp;"Arial"&amp;11&amp;K000000&amp;A_x000D_&amp;1#&amp;"Calibri"&amp;10&amp;K000000Internal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2" ma:contentTypeDescription="Ein neues Dokument erstellen." ma:contentTypeScope="" ma:versionID="e064602ba9d1ee37eef71f1837513dd0">
  <xsd:schema xmlns:xsd="http://www.w3.org/2001/XMLSchema" xmlns:xs="http://www.w3.org/2001/XMLSchema" xmlns:p="http://schemas.microsoft.com/office/2006/metadata/properties" xmlns:ns2="bb3faff6-e9ea-4da6-aa56-b78ebedf8010" targetNamespace="http://schemas.microsoft.com/office/2006/metadata/properties" ma:root="true" ma:fieldsID="51b822925e61da662ab44b9258218a25" ns2:_="">
    <xsd:import namespace="bb3faff6-e9ea-4da6-aa56-b78ebedf8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62CDB-4B82-47BB-BD0C-11C97EBB2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8E911-E5B3-4C52-B45B-9F708499F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9057CA-0184-4E49-B523-AEE724D06D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Tabelle5 (2)</vt:lpstr>
      <vt:lpstr>Aufgabe</vt:lpstr>
      <vt:lpstr>Lösung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Helmut Mittelbach</dc:creator>
  <cp:keywords/>
  <dc:description/>
  <cp:lastModifiedBy>Philipp Leyser</cp:lastModifiedBy>
  <cp:revision/>
  <dcterms:created xsi:type="dcterms:W3CDTF">1999-04-12T13:32:04Z</dcterms:created>
  <dcterms:modified xsi:type="dcterms:W3CDTF">2022-11-15T11:36:57Z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2022-11-15T11:36:57Z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e2536bb8-6fd2-4f8c-8461-095e307f7fef</vt:lpwstr>
  </property>
  <property fmtid="{D5CDD505-2E9C-101B-9397-08002B2CF9AE}" pid="9" name="MSIP_Label_6b160f33-c33b-4e10-8636-cf83f9ca7d3c_ContentBits">
    <vt:lpwstr>2</vt:lpwstr>
  </property>
</Properties>
</file>