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0125727\Documents\Unterrichtsmaterialien\GID_Vb\22.12.20\"/>
    </mc:Choice>
  </mc:AlternateContent>
  <xr:revisionPtr revIDLastSave="0" documentId="13_ncr:1_{A34CD13B-B1A4-4309-9465-A6264BF1BB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  <sheet name="Tabelle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C9" i="1"/>
  <c r="I8" i="1"/>
  <c r="E8" i="1"/>
  <c r="I4" i="1"/>
  <c r="J4" i="1" s="1"/>
  <c r="G4" i="1"/>
  <c r="E4" i="1"/>
  <c r="C4" i="1"/>
  <c r="G7" i="1"/>
  <c r="H7" i="1" s="1"/>
  <c r="C7" i="1"/>
  <c r="D7" i="1" s="1"/>
  <c r="F7" i="1"/>
  <c r="L4" i="1"/>
  <c r="J5" i="1"/>
  <c r="J6" i="1"/>
  <c r="J7" i="1"/>
  <c r="J8" i="1"/>
  <c r="J9" i="1"/>
  <c r="J10" i="1"/>
  <c r="B11" i="1"/>
  <c r="H10" i="1"/>
  <c r="F10" i="1"/>
  <c r="D10" i="1"/>
  <c r="H9" i="1"/>
  <c r="F9" i="1"/>
  <c r="D9" i="1"/>
  <c r="H8" i="1"/>
  <c r="F8" i="1"/>
  <c r="D8" i="1"/>
  <c r="H6" i="1"/>
  <c r="F6" i="1"/>
  <c r="D6" i="1"/>
  <c r="H5" i="1"/>
  <c r="F5" i="1"/>
  <c r="D5" i="1"/>
  <c r="H4" i="1"/>
  <c r="F4" i="1"/>
  <c r="D4" i="1"/>
  <c r="J11" i="1" l="1"/>
  <c r="H11" i="1"/>
  <c r="F11" i="1"/>
  <c r="D11" i="1"/>
</calcChain>
</file>

<file path=xl/sharedStrings.xml><?xml version="1.0" encoding="utf-8"?>
<sst xmlns="http://schemas.openxmlformats.org/spreadsheetml/2006/main" count="10" uniqueCount="10">
  <si>
    <t>Nutzwerttabelle</t>
  </si>
  <si>
    <t>Entscheidungskriterien</t>
  </si>
  <si>
    <t>Gewichtung</t>
  </si>
  <si>
    <t xml:space="preserve"> = Summe</t>
  </si>
  <si>
    <t>Druckgeschwindigkeit</t>
  </si>
  <si>
    <t>Bedienung</t>
  </si>
  <si>
    <t>Zuverlässigkeit Lieferant</t>
  </si>
  <si>
    <t>Lieferzeit</t>
  </si>
  <si>
    <t>Druckqualität</t>
  </si>
  <si>
    <t>jährliche Kapazität hoch genug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</si>
</sst>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BAD08A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5" borderId="1" xfId="0" applyFill="1" applyBorder="1" applyAlignment="1">
      <alignment horizontal="center"/>
    </xf>
    <xf numFmtId="0" fontId="0" fillId="5" borderId="5" xfId="0" applyFill="1" applyBorder="1"/>
    <xf numFmtId="0" fontId="0" fillId="5" borderId="6" xfId="0" applyFill="1" applyBorder="1"/>
    <xf numFmtId="0" fontId="2" fillId="6" borderId="7" xfId="0" applyFont="1" applyFill="1" applyBorder="1"/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5" borderId="2" xfId="0" applyNumberFormat="1" applyFill="1" applyBorder="1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B11" sqref="B11"/>
    </sheetView>
  </sheetViews>
  <sheetFormatPr baseColWidth="10" defaultColWidth="11.44140625" defaultRowHeight="14.4" x14ac:dyDescent="0.3"/>
  <cols>
    <col min="1" max="1" width="32.109375" bestFit="1" customWidth="1"/>
  </cols>
  <sheetData>
    <row r="1" spans="1:12" x14ac:dyDescent="0.3">
      <c r="A1" s="19" t="s">
        <v>0</v>
      </c>
      <c r="B1" s="20"/>
      <c r="C1" s="20"/>
      <c r="D1" s="20"/>
      <c r="E1" s="20"/>
      <c r="F1" s="20"/>
      <c r="G1" s="20"/>
      <c r="H1" s="21"/>
      <c r="I1" s="29"/>
      <c r="J1" s="29"/>
    </row>
    <row r="2" spans="1:12" x14ac:dyDescent="0.3">
      <c r="A2" s="26"/>
      <c r="B2" s="27"/>
      <c r="C2" s="22">
        <v>1</v>
      </c>
      <c r="D2" s="23"/>
      <c r="E2" s="24">
        <v>2</v>
      </c>
      <c r="F2" s="25"/>
      <c r="G2" s="30">
        <v>3</v>
      </c>
      <c r="H2" s="12"/>
      <c r="I2" s="30">
        <v>4</v>
      </c>
      <c r="J2" s="12"/>
    </row>
    <row r="3" spans="1:12" x14ac:dyDescent="0.3">
      <c r="A3" s="1" t="s">
        <v>1</v>
      </c>
      <c r="B3" s="2" t="s">
        <v>2</v>
      </c>
      <c r="C3" s="13"/>
      <c r="D3" s="14"/>
      <c r="E3" s="14"/>
      <c r="F3" s="14"/>
      <c r="G3" s="14"/>
      <c r="H3" s="15"/>
    </row>
    <row r="4" spans="1:12" x14ac:dyDescent="0.3">
      <c r="A4" s="4" t="s">
        <v>4</v>
      </c>
      <c r="B4" s="4">
        <v>6</v>
      </c>
      <c r="C4" s="6">
        <f>3*L4</f>
        <v>4</v>
      </c>
      <c r="D4" s="3">
        <f>B4*C4</f>
        <v>24</v>
      </c>
      <c r="E4" s="6">
        <f>1*L4</f>
        <v>1.3333333333333333</v>
      </c>
      <c r="F4" s="3">
        <f>B4*E4</f>
        <v>8</v>
      </c>
      <c r="G4" s="6">
        <f>1*L4</f>
        <v>1.3333333333333333</v>
      </c>
      <c r="H4" s="3">
        <f>B4*G4</f>
        <v>8</v>
      </c>
      <c r="I4" s="6">
        <f>2*L4</f>
        <v>2.6666666666666665</v>
      </c>
      <c r="J4" s="3">
        <f>B4*I4</f>
        <v>16</v>
      </c>
      <c r="L4">
        <f>(1+1/3)</f>
        <v>1.3333333333333333</v>
      </c>
    </row>
    <row r="5" spans="1:12" x14ac:dyDescent="0.3">
      <c r="A5" s="4" t="s">
        <v>9</v>
      </c>
      <c r="B5" s="5">
        <v>10</v>
      </c>
      <c r="C5" s="6">
        <v>4</v>
      </c>
      <c r="D5" s="3">
        <f t="shared" ref="D5:D10" si="0">B5*C5</f>
        <v>40</v>
      </c>
      <c r="E5" s="6">
        <v>4</v>
      </c>
      <c r="F5" s="3">
        <f t="shared" ref="F5:F10" si="1">B5*E5</f>
        <v>40</v>
      </c>
      <c r="G5" s="6">
        <v>2</v>
      </c>
      <c r="H5" s="3">
        <f t="shared" ref="H5:J10" si="2">B5*G5</f>
        <v>20</v>
      </c>
      <c r="I5" s="6">
        <v>4</v>
      </c>
      <c r="J5" s="3">
        <f t="shared" ref="J5:J10" si="3">B5*I5</f>
        <v>40</v>
      </c>
    </row>
    <row r="6" spans="1:12" x14ac:dyDescent="0.3">
      <c r="A6" s="4" t="s">
        <v>8</v>
      </c>
      <c r="B6" s="5">
        <v>6</v>
      </c>
      <c r="C6" s="6">
        <v>2</v>
      </c>
      <c r="D6" s="3">
        <f t="shared" si="0"/>
        <v>12</v>
      </c>
      <c r="E6" s="6">
        <v>3</v>
      </c>
      <c r="F6" s="3">
        <f t="shared" si="1"/>
        <v>18</v>
      </c>
      <c r="G6" s="6">
        <v>4</v>
      </c>
      <c r="H6" s="3">
        <f t="shared" si="2"/>
        <v>24</v>
      </c>
      <c r="I6" s="6">
        <v>1</v>
      </c>
      <c r="J6" s="3">
        <f t="shared" si="3"/>
        <v>6</v>
      </c>
    </row>
    <row r="7" spans="1:12" x14ac:dyDescent="0.3">
      <c r="A7" s="7" t="s">
        <v>5</v>
      </c>
      <c r="B7" s="8">
        <v>1.5</v>
      </c>
      <c r="C7" s="6">
        <f>(2*L4)</f>
        <v>2.6666666666666665</v>
      </c>
      <c r="D7" s="3">
        <f t="shared" si="0"/>
        <v>4</v>
      </c>
      <c r="E7" s="6">
        <v>4</v>
      </c>
      <c r="F7" s="3">
        <f t="shared" si="1"/>
        <v>6</v>
      </c>
      <c r="G7" s="6">
        <f>(1*L4)</f>
        <v>1.3333333333333333</v>
      </c>
      <c r="H7" s="3">
        <f t="shared" si="2"/>
        <v>2</v>
      </c>
      <c r="I7" s="6">
        <v>4</v>
      </c>
      <c r="J7" s="3">
        <f t="shared" si="3"/>
        <v>6</v>
      </c>
    </row>
    <row r="8" spans="1:12" x14ac:dyDescent="0.3">
      <c r="A8" s="4" t="s">
        <v>6</v>
      </c>
      <c r="B8" s="28">
        <v>3</v>
      </c>
      <c r="C8" s="6">
        <v>4</v>
      </c>
      <c r="D8" s="3">
        <f t="shared" si="0"/>
        <v>12</v>
      </c>
      <c r="E8" s="6">
        <f>2*L4</f>
        <v>2.6666666666666665</v>
      </c>
      <c r="F8" s="3">
        <f t="shared" si="1"/>
        <v>8</v>
      </c>
      <c r="G8" s="6">
        <v>4</v>
      </c>
      <c r="H8" s="3">
        <f t="shared" si="2"/>
        <v>12</v>
      </c>
      <c r="I8" s="6">
        <f>1*L4</f>
        <v>1.3333333333333333</v>
      </c>
      <c r="J8" s="3">
        <f t="shared" si="3"/>
        <v>4</v>
      </c>
    </row>
    <row r="9" spans="1:12" x14ac:dyDescent="0.3">
      <c r="A9" s="4" t="s">
        <v>7</v>
      </c>
      <c r="B9" s="5">
        <v>1.5</v>
      </c>
      <c r="C9" s="6">
        <f>2*L4</f>
        <v>2.6666666666666665</v>
      </c>
      <c r="D9" s="3">
        <f t="shared" si="0"/>
        <v>4</v>
      </c>
      <c r="E9" s="6">
        <v>4</v>
      </c>
      <c r="F9" s="3">
        <f t="shared" si="1"/>
        <v>6</v>
      </c>
      <c r="G9" s="6">
        <v>4</v>
      </c>
      <c r="H9" s="3">
        <f t="shared" si="2"/>
        <v>6</v>
      </c>
      <c r="I9" s="6">
        <f>1*L4</f>
        <v>1.3333333333333333</v>
      </c>
      <c r="J9" s="3">
        <f t="shared" si="3"/>
        <v>2</v>
      </c>
    </row>
    <row r="10" spans="1:12" x14ac:dyDescent="0.3">
      <c r="A10" s="4"/>
      <c r="B10" s="5"/>
      <c r="C10" s="6"/>
      <c r="D10" s="3">
        <f t="shared" si="0"/>
        <v>0</v>
      </c>
      <c r="E10" s="6"/>
      <c r="F10" s="3">
        <f t="shared" si="1"/>
        <v>0</v>
      </c>
      <c r="G10" s="6"/>
      <c r="H10" s="3">
        <f t="shared" si="2"/>
        <v>0</v>
      </c>
      <c r="I10" s="6"/>
      <c r="J10" s="3">
        <f t="shared" si="3"/>
        <v>0</v>
      </c>
    </row>
    <row r="11" spans="1:12" x14ac:dyDescent="0.3">
      <c r="A11" s="9" t="s">
        <v>3</v>
      </c>
      <c r="B11" s="10">
        <f>SUM(B4:B10)</f>
        <v>28</v>
      </c>
      <c r="C11" s="11"/>
      <c r="D11" s="11">
        <f>SUM(D4:D10)</f>
        <v>96</v>
      </c>
      <c r="E11" s="11"/>
      <c r="F11" s="11">
        <f>SUM(F4:F10)</f>
        <v>86</v>
      </c>
      <c r="G11" s="11"/>
      <c r="H11" s="11">
        <f>SUM(H4:H10)</f>
        <v>72</v>
      </c>
      <c r="I11" s="11"/>
      <c r="J11" s="11">
        <f>SUM(J4:J10)</f>
        <v>74</v>
      </c>
    </row>
    <row r="12" spans="1:12" x14ac:dyDescent="0.3">
      <c r="A12" s="16"/>
      <c r="B12" s="17"/>
      <c r="C12" s="17"/>
      <c r="D12" s="17"/>
      <c r="E12" s="17"/>
      <c r="F12" s="17"/>
      <c r="G12" s="17"/>
      <c r="H12" s="18"/>
    </row>
  </sheetData>
  <mergeCells count="6">
    <mergeCell ref="C3:H3"/>
    <mergeCell ref="A12:H12"/>
    <mergeCell ref="A1:H1"/>
    <mergeCell ref="C2:D2"/>
    <mergeCell ref="E2:F2"/>
    <mergeCell ref="A2:B2"/>
  </mergeCells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D0852AC434057488E8FB24709EFE4F5" ma:contentTypeVersion="8" ma:contentTypeDescription="Ein neues Dokument erstellen." ma:contentTypeScope="" ma:versionID="9d9f01d7447cb7206a27085d74a95686">
  <xsd:schema xmlns:xsd="http://www.w3.org/2001/XMLSchema" xmlns:xs="http://www.w3.org/2001/XMLSchema" xmlns:p="http://schemas.microsoft.com/office/2006/metadata/properties" xmlns:ns2="bb3faff6-e9ea-4da6-aa56-b78ebedf8010" xmlns:ns3="5e8de74e-cf2d-4f1e-8861-2d1c7734560b" targetNamespace="http://schemas.microsoft.com/office/2006/metadata/properties" ma:root="true" ma:fieldsID="ae2ab65afc7abd0b5e916489f2f17703" ns2:_="" ns3:_="">
    <xsd:import namespace="bb3faff6-e9ea-4da6-aa56-b78ebedf8010"/>
    <xsd:import namespace="5e8de74e-cf2d-4f1e-8861-2d1c773456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3faff6-e9ea-4da6-aa56-b78ebedf80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f4b327f0-427d-4132-8fcc-5b7eef5d3d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8de74e-cf2d-4f1e-8861-2d1c7734560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2d7224d-6de0-4489-a5a0-e68d9508d1a3}" ma:internalName="TaxCatchAll" ma:showField="CatchAllData" ma:web="5e8de74e-cf2d-4f1e-8861-2d1c773456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e8de74e-cf2d-4f1e-8861-2d1c7734560b" xsi:nil="true"/>
    <lcf76f155ced4ddcb4097134ff3c332f xmlns="bb3faff6-e9ea-4da6-aa56-b78ebedf801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76B4981-98B3-4F73-8ECA-8B075D35CD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3faff6-e9ea-4da6-aa56-b78ebedf8010"/>
    <ds:schemaRef ds:uri="5e8de74e-cf2d-4f1e-8861-2d1c773456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9F2927-2F7F-4D2D-9AE6-DDFC7393F3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279719-A897-4E80-86F6-D20E3BA81AB5}">
  <ds:schemaRefs>
    <ds:schemaRef ds:uri="http://schemas.microsoft.com/office/2006/metadata/properties"/>
    <ds:schemaRef ds:uri="http://schemas.microsoft.com/office/infopath/2007/PartnerControls"/>
    <ds:schemaRef ds:uri="5e8de74e-cf2d-4f1e-8861-2d1c7734560b"/>
    <ds:schemaRef ds:uri="bb3faff6-e9ea-4da6-aa56-b78ebedf801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Sylvia von Behren</dc:creator>
  <cp:keywords/>
  <dc:description/>
  <cp:lastModifiedBy>Philipp Leyser</cp:lastModifiedBy>
  <cp:revision/>
  <dcterms:created xsi:type="dcterms:W3CDTF">2021-03-11T16:41:34Z</dcterms:created>
  <dcterms:modified xsi:type="dcterms:W3CDTF">2022-12-20T11:02:17Z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0x010100AD0852AC434057488E8FB24709EFE4F5</vt:lpwstr>
  </property>
  <property fmtid="{D5CDD505-2E9C-101B-9397-08002B2CF9AE}" pid="3" name="MSIP_Label_6b160f33-c33b-4e10-8636-cf83f9ca7d3c_Enabled">
    <vt:lpwstr>true</vt:lpwstr>
  </property>
  <property fmtid="{D5CDD505-2E9C-101B-9397-08002B2CF9AE}" pid="4" name="MSIP_Label_6b160f33-c33b-4e10-8636-cf83f9ca7d3c_SetDate">
    <vt:lpwstr>2022-12-20T11:02:17Z</vt:lpwstr>
  </property>
  <property fmtid="{D5CDD505-2E9C-101B-9397-08002B2CF9AE}" pid="5" name="MSIP_Label_6b160f33-c33b-4e10-8636-cf83f9ca7d3c_Method">
    <vt:lpwstr>Standard</vt:lpwstr>
  </property>
  <property fmtid="{D5CDD505-2E9C-101B-9397-08002B2CF9AE}" pid="6" name="MSIP_Label_6b160f33-c33b-4e10-8636-cf83f9ca7d3c_Name">
    <vt:lpwstr>Internal</vt:lpwstr>
  </property>
  <property fmtid="{D5CDD505-2E9C-101B-9397-08002B2CF9AE}" pid="7" name="MSIP_Label_6b160f33-c33b-4e10-8636-cf83f9ca7d3c_SiteId">
    <vt:lpwstr>e211c965-dd84-4c9f-bc3f-4215552a0857</vt:lpwstr>
  </property>
  <property fmtid="{D5CDD505-2E9C-101B-9397-08002B2CF9AE}" pid="8" name="MSIP_Label_6b160f33-c33b-4e10-8636-cf83f9ca7d3c_ActionId">
    <vt:lpwstr>e36fd528-95c6-4241-a4a0-823c9b437f4b</vt:lpwstr>
  </property>
  <property fmtid="{D5CDD505-2E9C-101B-9397-08002B2CF9AE}" pid="9" name="MSIP_Label_6b160f33-c33b-4e10-8636-cf83f9ca7d3c_ContentBits">
    <vt:lpwstr>2</vt:lpwstr>
  </property>
</Properties>
</file>