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chool\GID_LF2_vB\"/>
    </mc:Choice>
  </mc:AlternateContent>
  <xr:revisionPtr revIDLastSave="22" documentId="8_{8A2DD3CB-42BB-4FCE-B727-40C76DB5CCEC}" xr6:coauthVersionLast="47" xr6:coauthVersionMax="47" xr10:uidLastSave="{DD786B8F-FEFB-488E-8B59-15D8C2D9EFD2}"/>
  <bookViews>
    <workbookView xWindow="14295" yWindow="0" windowWidth="14610" windowHeight="15585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B13" i="1"/>
  <c r="B16" i="1"/>
  <c r="B11" i="1"/>
  <c r="B9" i="1"/>
  <c r="B5" i="1"/>
  <c r="B20" i="1"/>
  <c r="B7" i="1"/>
</calcChain>
</file>

<file path=xl/sharedStrings.xml><?xml version="1.0" encoding="utf-8"?>
<sst xmlns="http://schemas.openxmlformats.org/spreadsheetml/2006/main" count="21" uniqueCount="21">
  <si>
    <t>Zuschlags-
kalkulation</t>
  </si>
  <si>
    <t>Eingabe
 % / €</t>
  </si>
  <si>
    <t>Ausgabe</t>
  </si>
  <si>
    <t>Listeneinkaufspreis</t>
  </si>
  <si>
    <t xml:space="preserve"> - Liefererrabatt</t>
  </si>
  <si>
    <t xml:space="preserve"> = Zieleinkaufspreis</t>
  </si>
  <si>
    <t xml:space="preserve"> - Liefererskonto</t>
  </si>
  <si>
    <t xml:space="preserve"> = Bareinkaufspreis</t>
  </si>
  <si>
    <t xml:space="preserve"> + Bezugskosten</t>
  </si>
  <si>
    <t xml:space="preserve"> = Bezugspreis</t>
  </si>
  <si>
    <t xml:space="preserve"> + Handlungskosten</t>
  </si>
  <si>
    <t xml:space="preserve"> = Selbstkosten</t>
  </si>
  <si>
    <t xml:space="preserve"> + Gewinnzuschlag</t>
  </si>
  <si>
    <t xml:space="preserve"> = Barverkaufspreis</t>
  </si>
  <si>
    <t xml:space="preserve"> + Kundenskonto</t>
  </si>
  <si>
    <t xml:space="preserve"> + Vertreterprovision</t>
  </si>
  <si>
    <t xml:space="preserve"> =Zielverkaufspreis</t>
  </si>
  <si>
    <t xml:space="preserve"> + Kundenrabatt</t>
  </si>
  <si>
    <t xml:space="preserve"> =Listenverkaufspreis</t>
  </si>
  <si>
    <t xml:space="preserve"> + Umsatzsteuer</t>
  </si>
  <si>
    <t xml:space="preserve"> = Listen-VK inkl.
 MWSt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</si>
</sst>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[$€-1];\-#,##0.00\ [$€-1]"/>
    <numFmt numFmtId="165" formatCode="_-* #,##0.00\ [$€-407]_-;\-* #,##0.00\ [$€-407]_-;_-* &quot;-&quot;??\ [$€-407]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1" xfId="1" applyNumberFormat="1" applyFont="1" applyBorder="1"/>
    <xf numFmtId="9" fontId="0" fillId="0" borderId="1" xfId="2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10" fontId="0" fillId="4" borderId="1" xfId="1" applyNumberFormat="1" applyFont="1" applyFill="1" applyBorder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tabSelected="1" workbookViewId="0">
      <selection activeCell="I12" sqref="I12"/>
    </sheetView>
  </sheetViews>
  <sheetFormatPr defaultColWidth="11.42578125" defaultRowHeight="15"/>
  <cols>
    <col min="1" max="1" width="19.85546875" bestFit="1" customWidth="1"/>
    <col min="2" max="2" width="14.42578125" customWidth="1"/>
    <col min="3" max="3" width="15" customWidth="1"/>
  </cols>
  <sheetData>
    <row r="2" spans="1:3" ht="26.25">
      <c r="A2" s="4" t="s">
        <v>0</v>
      </c>
      <c r="B2" s="4" t="s">
        <v>1</v>
      </c>
      <c r="C2" s="5" t="s">
        <v>2</v>
      </c>
    </row>
    <row r="3" spans="1:3" ht="21.75" customHeight="1">
      <c r="A3" s="6" t="s">
        <v>3</v>
      </c>
      <c r="B3" s="3">
        <v>30</v>
      </c>
      <c r="C3" s="1"/>
    </row>
    <row r="4" spans="1:3" ht="21.75" customHeight="1">
      <c r="A4" s="6" t="s">
        <v>4</v>
      </c>
      <c r="B4" s="2">
        <v>0.2</v>
      </c>
      <c r="C4" s="1"/>
    </row>
    <row r="5" spans="1:3" ht="21.75" customHeight="1">
      <c r="A5" s="6" t="s">
        <v>5</v>
      </c>
      <c r="B5" s="3">
        <f>B3-(B3*B4)</f>
        <v>24</v>
      </c>
      <c r="C5" s="1"/>
    </row>
    <row r="6" spans="1:3" ht="21.75" customHeight="1">
      <c r="A6" s="6" t="s">
        <v>6</v>
      </c>
      <c r="B6" s="2">
        <v>0.03</v>
      </c>
      <c r="C6" s="1"/>
    </row>
    <row r="7" spans="1:3" ht="21.75" customHeight="1">
      <c r="A7" s="6" t="s">
        <v>7</v>
      </c>
      <c r="B7" s="3">
        <f>B5-(B5*B6)</f>
        <v>23.28</v>
      </c>
      <c r="C7" s="1"/>
    </row>
    <row r="8" spans="1:3" ht="21.75" customHeight="1">
      <c r="A8" s="6" t="s">
        <v>8</v>
      </c>
      <c r="B8" s="3">
        <v>3</v>
      </c>
      <c r="C8" s="1"/>
    </row>
    <row r="9" spans="1:3" ht="21.75" customHeight="1">
      <c r="A9" s="6" t="s">
        <v>9</v>
      </c>
      <c r="B9" s="3">
        <f>B7+B8</f>
        <v>26.28</v>
      </c>
      <c r="C9" s="1"/>
    </row>
    <row r="10" spans="1:3" ht="21.75" customHeight="1">
      <c r="A10" s="6" t="s">
        <v>10</v>
      </c>
      <c r="B10" s="2">
        <v>0.45</v>
      </c>
      <c r="C10" s="1"/>
    </row>
    <row r="11" spans="1:3" ht="21.75" customHeight="1">
      <c r="A11" s="6" t="s">
        <v>11</v>
      </c>
      <c r="B11" s="3">
        <f>B9+(B9*B10)</f>
        <v>38.106000000000002</v>
      </c>
      <c r="C11" s="1"/>
    </row>
    <row r="12" spans="1:3" ht="21.75" customHeight="1">
      <c r="A12" s="8" t="s">
        <v>12</v>
      </c>
      <c r="B12" s="9">
        <f>B13-B11</f>
        <v>7.4426542443064179</v>
      </c>
      <c r="C12" s="10">
        <f>B12/B11</f>
        <v>0.19531449756748065</v>
      </c>
    </row>
    <row r="13" spans="1:3" ht="21.75" customHeight="1">
      <c r="A13" s="6" t="s">
        <v>13</v>
      </c>
      <c r="B13" s="3">
        <f>(B16/105)*100</f>
        <v>45.54865424430642</v>
      </c>
      <c r="C13" s="1"/>
    </row>
    <row r="14" spans="1:3" ht="21.75" customHeight="1">
      <c r="A14" s="6" t="s">
        <v>14</v>
      </c>
      <c r="B14" s="2">
        <v>0.02</v>
      </c>
      <c r="C14" s="1"/>
    </row>
    <row r="15" spans="1:3" ht="21.75" customHeight="1">
      <c r="A15" s="6" t="s">
        <v>15</v>
      </c>
      <c r="B15" s="2">
        <v>0.03</v>
      </c>
      <c r="C15" s="1"/>
    </row>
    <row r="16" spans="1:3" ht="21.75" customHeight="1">
      <c r="A16" s="6" t="s">
        <v>16</v>
      </c>
      <c r="B16" s="3">
        <f>(B18/115)*100</f>
        <v>47.826086956521742</v>
      </c>
      <c r="C16" s="1"/>
    </row>
    <row r="17" spans="1:3" ht="21.75" customHeight="1">
      <c r="A17" s="6" t="s">
        <v>17</v>
      </c>
      <c r="B17" s="2">
        <v>0.15</v>
      </c>
      <c r="C17" s="1"/>
    </row>
    <row r="18" spans="1:3" ht="21.75" customHeight="1">
      <c r="A18" s="6" t="s">
        <v>18</v>
      </c>
      <c r="B18" s="3">
        <v>55</v>
      </c>
      <c r="C18" s="1"/>
    </row>
    <row r="19" spans="1:3" ht="21.75" customHeight="1">
      <c r="A19" s="6" t="s">
        <v>19</v>
      </c>
      <c r="B19" s="2">
        <v>0.19</v>
      </c>
      <c r="C19" s="1"/>
    </row>
    <row r="20" spans="1:3" ht="30.75">
      <c r="A20" s="7" t="s">
        <v>20</v>
      </c>
      <c r="B20" s="3">
        <f>B18+(B18*B19)</f>
        <v>65.45</v>
      </c>
      <c r="C20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8" ma:contentTypeDescription="Ein neues Dokument erstellen." ma:contentTypeScope="" ma:versionID="9d9f01d7447cb7206a27085d74a95686">
  <xsd:schema xmlns:xsd="http://www.w3.org/2001/XMLSchema" xmlns:xs="http://www.w3.org/2001/XMLSchema" xmlns:p="http://schemas.microsoft.com/office/2006/metadata/properties" xmlns:ns2="bb3faff6-e9ea-4da6-aa56-b78ebedf8010" xmlns:ns3="5e8de74e-cf2d-4f1e-8861-2d1c7734560b" targetNamespace="http://schemas.microsoft.com/office/2006/metadata/properties" ma:root="true" ma:fieldsID="ae2ab65afc7abd0b5e916489f2f17703" ns2:_="" ns3:_="">
    <xsd:import namespace="bb3faff6-e9ea-4da6-aa56-b78ebedf8010"/>
    <xsd:import namespace="5e8de74e-cf2d-4f1e-8861-2d1c77345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4b327f0-427d-4132-8fcc-5b7eef5d3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de74e-cf2d-4f1e-8861-2d1c773456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d7224d-6de0-4489-a5a0-e68d9508d1a3}" ma:internalName="TaxCatchAll" ma:showField="CatchAllData" ma:web="5e8de74e-cf2d-4f1e-8861-2d1c77345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8de74e-cf2d-4f1e-8861-2d1c7734560b" xsi:nil="true"/>
    <lcf76f155ced4ddcb4097134ff3c332f xmlns="bb3faff6-e9ea-4da6-aa56-b78ebedf801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3ABD11-451A-4C96-AB11-FABCF11D69F5}"/>
</file>

<file path=customXml/itemProps2.xml><?xml version="1.0" encoding="utf-8"?>
<ds:datastoreItem xmlns:ds="http://schemas.openxmlformats.org/officeDocument/2006/customXml" ds:itemID="{8EED7D9B-8C6C-4A4D-B7E8-D1672F34A5F5}"/>
</file>

<file path=customXml/itemProps3.xml><?xml version="1.0" encoding="utf-8"?>
<ds:datastoreItem xmlns:ds="http://schemas.openxmlformats.org/officeDocument/2006/customXml" ds:itemID="{0F80CD93-92AF-4FC9-B8CA-9F41FC9972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von Behren</dc:creator>
  <cp:keywords/>
  <dc:description/>
  <cp:lastModifiedBy>IT25BKozanyV</cp:lastModifiedBy>
  <cp:revision/>
  <dcterms:created xsi:type="dcterms:W3CDTF">2021-04-15T15:50:34Z</dcterms:created>
  <dcterms:modified xsi:type="dcterms:W3CDTF">2023-03-07T10:37:25Z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ediaServiceImageTags">
    <vt:lpwstr/>
  </property>
</Properties>
</file>